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nila 201819\"/>
    </mc:Choice>
  </mc:AlternateContent>
  <bookViews>
    <workbookView xWindow="0" yWindow="0" windowWidth="21600" windowHeight="9735"/>
  </bookViews>
  <sheets>
    <sheet name="XII MIPA 1" sheetId="1" r:id="rId1"/>
    <sheet name="XII MIPA 2" sheetId="2" r:id="rId2"/>
  </sheets>
  <calcPr calcId="152511"/>
</workbook>
</file>

<file path=xl/calcChain.xml><?xml version="1.0" encoding="utf-8"?>
<calcChain xmlns="http://schemas.openxmlformats.org/spreadsheetml/2006/main">
  <c r="CT12" i="1" l="1"/>
  <c r="CT11" i="1"/>
  <c r="CT60" i="2" l="1"/>
  <c r="CQ60" i="2"/>
  <c r="CM60" i="2"/>
  <c r="CN60" i="2" s="1"/>
  <c r="H60" i="2" s="1"/>
  <c r="CL60" i="2"/>
  <c r="CK60" i="2"/>
  <c r="CJ60" i="2"/>
  <c r="CI60" i="2"/>
  <c r="CH60" i="2"/>
  <c r="BR60" i="2"/>
  <c r="BQ60" i="2"/>
  <c r="BP60" i="2"/>
  <c r="BO60" i="2"/>
  <c r="BN60" i="2"/>
  <c r="BM60" i="2"/>
  <c r="AV60" i="2"/>
  <c r="AU60" i="2"/>
  <c r="AD60" i="2"/>
  <c r="M60" i="2"/>
  <c r="L60" i="2"/>
  <c r="J60" i="2"/>
  <c r="I60" i="2"/>
  <c r="G60" i="2"/>
  <c r="E60" i="2"/>
  <c r="F60" i="2" s="1"/>
  <c r="CT59" i="2"/>
  <c r="J59" i="2" s="1"/>
  <c r="CQ59" i="2"/>
  <c r="CM59" i="2"/>
  <c r="CN59" i="2" s="1"/>
  <c r="H59" i="2" s="1"/>
  <c r="CL59" i="2"/>
  <c r="CK59" i="2"/>
  <c r="CJ59" i="2"/>
  <c r="CI59" i="2"/>
  <c r="CH59" i="2"/>
  <c r="BR59" i="2"/>
  <c r="BQ59" i="2"/>
  <c r="BP59" i="2"/>
  <c r="BO59" i="2"/>
  <c r="BN59" i="2"/>
  <c r="BM59" i="2"/>
  <c r="AV59" i="2"/>
  <c r="AU59" i="2"/>
  <c r="AD59" i="2"/>
  <c r="M59" i="2"/>
  <c r="L59" i="2"/>
  <c r="I59" i="2"/>
  <c r="G59" i="2"/>
  <c r="E59" i="2"/>
  <c r="F59" i="2" s="1"/>
  <c r="CT58" i="2"/>
  <c r="CQ58" i="2"/>
  <c r="CM58" i="2"/>
  <c r="CN58" i="2" s="1"/>
  <c r="H58" i="2" s="1"/>
  <c r="CL58" i="2"/>
  <c r="CK58" i="2"/>
  <c r="CJ58" i="2"/>
  <c r="CI58" i="2"/>
  <c r="CH58" i="2"/>
  <c r="BR58" i="2"/>
  <c r="BQ58" i="2"/>
  <c r="BP58" i="2"/>
  <c r="BO58" i="2"/>
  <c r="BN58" i="2"/>
  <c r="BM58" i="2"/>
  <c r="AV58" i="2"/>
  <c r="AU58" i="2"/>
  <c r="AD58" i="2"/>
  <c r="M58" i="2"/>
  <c r="L58" i="2"/>
  <c r="J58" i="2"/>
  <c r="I58" i="2"/>
  <c r="G58" i="2"/>
  <c r="E58" i="2"/>
  <c r="F58" i="2" s="1"/>
  <c r="CT57" i="2"/>
  <c r="J57" i="2" s="1"/>
  <c r="CQ57" i="2"/>
  <c r="CM57" i="2"/>
  <c r="CN57" i="2" s="1"/>
  <c r="H57" i="2" s="1"/>
  <c r="CL57" i="2"/>
  <c r="CK57" i="2"/>
  <c r="CJ57" i="2"/>
  <c r="CI57" i="2"/>
  <c r="CH57" i="2"/>
  <c r="BR57" i="2"/>
  <c r="BQ57" i="2"/>
  <c r="BP57" i="2"/>
  <c r="BO57" i="2"/>
  <c r="BN57" i="2"/>
  <c r="BM57" i="2"/>
  <c r="AV57" i="2"/>
  <c r="AU57" i="2"/>
  <c r="AD57" i="2"/>
  <c r="M57" i="2"/>
  <c r="L57" i="2"/>
  <c r="I57" i="2"/>
  <c r="G57" i="2"/>
  <c r="E57" i="2"/>
  <c r="F57" i="2" s="1"/>
  <c r="CT56" i="2"/>
  <c r="CQ56" i="2"/>
  <c r="CM56" i="2"/>
  <c r="CN56" i="2" s="1"/>
  <c r="H56" i="2" s="1"/>
  <c r="CL56" i="2"/>
  <c r="CK56" i="2"/>
  <c r="CJ56" i="2"/>
  <c r="CI56" i="2"/>
  <c r="CH56" i="2"/>
  <c r="BR56" i="2"/>
  <c r="BQ56" i="2"/>
  <c r="BP56" i="2"/>
  <c r="BO56" i="2"/>
  <c r="BN56" i="2"/>
  <c r="BM56" i="2"/>
  <c r="AV56" i="2"/>
  <c r="AU56" i="2"/>
  <c r="AD56" i="2"/>
  <c r="M56" i="2"/>
  <c r="L56" i="2"/>
  <c r="J56" i="2"/>
  <c r="I56" i="2"/>
  <c r="G56" i="2"/>
  <c r="E56" i="2"/>
  <c r="F56" i="2" s="1"/>
  <c r="CT55" i="2"/>
  <c r="J55" i="2" s="1"/>
  <c r="CQ55" i="2"/>
  <c r="CM55" i="2"/>
  <c r="CN55" i="2" s="1"/>
  <c r="H55" i="2" s="1"/>
  <c r="CL55" i="2"/>
  <c r="CK55" i="2"/>
  <c r="CJ55" i="2"/>
  <c r="CI55" i="2"/>
  <c r="CH55" i="2"/>
  <c r="BR55" i="2"/>
  <c r="BQ55" i="2"/>
  <c r="BP55" i="2"/>
  <c r="BO55" i="2"/>
  <c r="BN55" i="2"/>
  <c r="BM55" i="2"/>
  <c r="AV55" i="2"/>
  <c r="AU55" i="2"/>
  <c r="AD55" i="2"/>
  <c r="M55" i="2"/>
  <c r="L55" i="2"/>
  <c r="I55" i="2"/>
  <c r="G55" i="2"/>
  <c r="E55" i="2"/>
  <c r="F55" i="2" s="1"/>
  <c r="CT54" i="2"/>
  <c r="CQ54" i="2"/>
  <c r="CM54" i="2"/>
  <c r="CN54" i="2" s="1"/>
  <c r="H54" i="2" s="1"/>
  <c r="CL54" i="2"/>
  <c r="CK54" i="2"/>
  <c r="CJ54" i="2"/>
  <c r="CI54" i="2"/>
  <c r="CH54" i="2"/>
  <c r="BR54" i="2"/>
  <c r="BQ54" i="2"/>
  <c r="BP54" i="2"/>
  <c r="BO54" i="2"/>
  <c r="BN54" i="2"/>
  <c r="BM54" i="2"/>
  <c r="AV54" i="2"/>
  <c r="AU54" i="2"/>
  <c r="AD54" i="2"/>
  <c r="M54" i="2"/>
  <c r="L54" i="2"/>
  <c r="J54" i="2"/>
  <c r="I54" i="2"/>
  <c r="G54" i="2"/>
  <c r="E54" i="2"/>
  <c r="F54" i="2" s="1"/>
  <c r="CT53" i="2"/>
  <c r="J53" i="2" s="1"/>
  <c r="CQ53" i="2"/>
  <c r="CM53" i="2"/>
  <c r="CN53" i="2" s="1"/>
  <c r="H53" i="2" s="1"/>
  <c r="CL53" i="2"/>
  <c r="CK53" i="2"/>
  <c r="CJ53" i="2"/>
  <c r="CI53" i="2"/>
  <c r="CH53" i="2"/>
  <c r="BR53" i="2"/>
  <c r="BQ53" i="2"/>
  <c r="BP53" i="2"/>
  <c r="BO53" i="2"/>
  <c r="BN53" i="2"/>
  <c r="BM53" i="2"/>
  <c r="AV53" i="2"/>
  <c r="AU53" i="2"/>
  <c r="AD53" i="2"/>
  <c r="M53" i="2"/>
  <c r="L53" i="2"/>
  <c r="I53" i="2"/>
  <c r="G53" i="2"/>
  <c r="E53" i="2"/>
  <c r="F53" i="2" s="1"/>
  <c r="CT52" i="2"/>
  <c r="CQ52" i="2"/>
  <c r="CM52" i="2"/>
  <c r="CN52" i="2" s="1"/>
  <c r="H52" i="2" s="1"/>
  <c r="CL52" i="2"/>
  <c r="CK52" i="2"/>
  <c r="CJ52" i="2"/>
  <c r="CI52" i="2"/>
  <c r="CH52" i="2"/>
  <c r="BR52" i="2"/>
  <c r="BQ52" i="2"/>
  <c r="BP52" i="2"/>
  <c r="BO52" i="2"/>
  <c r="BN52" i="2"/>
  <c r="BM52" i="2"/>
  <c r="AV52" i="2"/>
  <c r="AU52" i="2"/>
  <c r="AD52" i="2"/>
  <c r="M52" i="2"/>
  <c r="L52" i="2"/>
  <c r="J52" i="2"/>
  <c r="I52" i="2"/>
  <c r="G52" i="2"/>
  <c r="E52" i="2"/>
  <c r="F52" i="2" s="1"/>
  <c r="CT51" i="2"/>
  <c r="J51" i="2" s="1"/>
  <c r="CQ51" i="2"/>
  <c r="CM51" i="2"/>
  <c r="CN51" i="2" s="1"/>
  <c r="H51" i="2" s="1"/>
  <c r="CL51" i="2"/>
  <c r="CK51" i="2"/>
  <c r="CJ51" i="2"/>
  <c r="CI51" i="2"/>
  <c r="CH51" i="2"/>
  <c r="BR51" i="2"/>
  <c r="BQ51" i="2"/>
  <c r="BP51" i="2"/>
  <c r="BO51" i="2"/>
  <c r="BN51" i="2"/>
  <c r="BM51" i="2"/>
  <c r="AV51" i="2"/>
  <c r="AU51" i="2"/>
  <c r="AD51" i="2"/>
  <c r="M51" i="2"/>
  <c r="L51" i="2"/>
  <c r="I51" i="2"/>
  <c r="G51" i="2"/>
  <c r="E51" i="2"/>
  <c r="F51" i="2" s="1"/>
  <c r="CT50" i="2"/>
  <c r="CQ50" i="2"/>
  <c r="CM50" i="2"/>
  <c r="CN50" i="2" s="1"/>
  <c r="H50" i="2" s="1"/>
  <c r="CL50" i="2"/>
  <c r="CK50" i="2"/>
  <c r="CJ50" i="2"/>
  <c r="CI50" i="2"/>
  <c r="CH50" i="2"/>
  <c r="BR50" i="2"/>
  <c r="BQ50" i="2"/>
  <c r="BP50" i="2"/>
  <c r="BO50" i="2"/>
  <c r="BN50" i="2"/>
  <c r="BM50" i="2"/>
  <c r="AV50" i="2"/>
  <c r="AU50" i="2"/>
  <c r="AD50" i="2"/>
  <c r="M50" i="2"/>
  <c r="L50" i="2"/>
  <c r="J50" i="2"/>
  <c r="I50" i="2"/>
  <c r="G50" i="2"/>
  <c r="E50" i="2"/>
  <c r="F50" i="2" s="1"/>
  <c r="CT49" i="2"/>
  <c r="J49" i="2" s="1"/>
  <c r="CQ49" i="2"/>
  <c r="CM49" i="2"/>
  <c r="CN49" i="2" s="1"/>
  <c r="H49" i="2" s="1"/>
  <c r="CL49" i="2"/>
  <c r="CK49" i="2"/>
  <c r="CJ49" i="2"/>
  <c r="CI49" i="2"/>
  <c r="CH49" i="2"/>
  <c r="BR49" i="2"/>
  <c r="BQ49" i="2"/>
  <c r="BP49" i="2"/>
  <c r="BO49" i="2"/>
  <c r="BN49" i="2"/>
  <c r="BM49" i="2"/>
  <c r="AV49" i="2"/>
  <c r="AU49" i="2"/>
  <c r="AD49" i="2"/>
  <c r="M49" i="2"/>
  <c r="L49" i="2"/>
  <c r="I49" i="2"/>
  <c r="G49" i="2"/>
  <c r="E49" i="2"/>
  <c r="F49" i="2" s="1"/>
  <c r="CT48" i="2"/>
  <c r="CQ48" i="2"/>
  <c r="CM48" i="2"/>
  <c r="CN48" i="2" s="1"/>
  <c r="H48" i="2" s="1"/>
  <c r="CL48" i="2"/>
  <c r="CK48" i="2"/>
  <c r="CJ48" i="2"/>
  <c r="CI48" i="2"/>
  <c r="CH48" i="2"/>
  <c r="BR48" i="2"/>
  <c r="BQ48" i="2"/>
  <c r="BP48" i="2"/>
  <c r="BO48" i="2"/>
  <c r="BN48" i="2"/>
  <c r="BM48" i="2"/>
  <c r="AV48" i="2"/>
  <c r="AU48" i="2"/>
  <c r="AD48" i="2"/>
  <c r="M48" i="2"/>
  <c r="L48" i="2"/>
  <c r="J48" i="2"/>
  <c r="I48" i="2"/>
  <c r="G48" i="2"/>
  <c r="E48" i="2"/>
  <c r="F48" i="2" s="1"/>
  <c r="CT47" i="2"/>
  <c r="J47" i="2" s="1"/>
  <c r="CQ47" i="2"/>
  <c r="CM47" i="2"/>
  <c r="CN47" i="2" s="1"/>
  <c r="H47" i="2" s="1"/>
  <c r="CL47" i="2"/>
  <c r="CK47" i="2"/>
  <c r="CJ47" i="2"/>
  <c r="CI47" i="2"/>
  <c r="CH47" i="2"/>
  <c r="BR47" i="2"/>
  <c r="BQ47" i="2"/>
  <c r="BP47" i="2"/>
  <c r="BO47" i="2"/>
  <c r="BN47" i="2"/>
  <c r="BM47" i="2"/>
  <c r="AV47" i="2"/>
  <c r="AU47" i="2"/>
  <c r="AD47" i="2"/>
  <c r="M47" i="2"/>
  <c r="L47" i="2"/>
  <c r="I47" i="2"/>
  <c r="G47" i="2"/>
  <c r="E47" i="2"/>
  <c r="F47" i="2" s="1"/>
  <c r="CT46" i="2"/>
  <c r="CQ46" i="2"/>
  <c r="CL46" i="2"/>
  <c r="CK46" i="2"/>
  <c r="CJ46" i="2"/>
  <c r="CI46" i="2"/>
  <c r="CH46" i="2"/>
  <c r="CM46" i="2" s="1"/>
  <c r="CN46" i="2" s="1"/>
  <c r="H46" i="2" s="1"/>
  <c r="I46" i="2" s="1"/>
  <c r="BQ46" i="2"/>
  <c r="BP46" i="2"/>
  <c r="BO46" i="2"/>
  <c r="BN46" i="2"/>
  <c r="BR46" i="2" s="1"/>
  <c r="BM46" i="2"/>
  <c r="AU46" i="2"/>
  <c r="AV46" i="2" s="1"/>
  <c r="E46" i="2" s="1"/>
  <c r="F46" i="2" s="1"/>
  <c r="AD46" i="2"/>
  <c r="M46" i="2"/>
  <c r="L46" i="2"/>
  <c r="J46" i="2"/>
  <c r="G46" i="2"/>
  <c r="CT45" i="2"/>
  <c r="CQ45" i="2"/>
  <c r="CL45" i="2"/>
  <c r="CK45" i="2"/>
  <c r="CJ45" i="2"/>
  <c r="CI45" i="2"/>
  <c r="CH45" i="2"/>
  <c r="CM45" i="2" s="1"/>
  <c r="CN45" i="2" s="1"/>
  <c r="H45" i="2" s="1"/>
  <c r="I45" i="2" s="1"/>
  <c r="BQ45" i="2"/>
  <c r="BP45" i="2"/>
  <c r="BO45" i="2"/>
  <c r="BN45" i="2"/>
  <c r="BM45" i="2"/>
  <c r="AU45" i="2"/>
  <c r="AV45" i="2" s="1"/>
  <c r="E45" i="2" s="1"/>
  <c r="F45" i="2" s="1"/>
  <c r="AD45" i="2"/>
  <c r="M45" i="2"/>
  <c r="L45" i="2"/>
  <c r="J45" i="2"/>
  <c r="G45" i="2"/>
  <c r="CT44" i="2"/>
  <c r="CQ44" i="2"/>
  <c r="CL44" i="2"/>
  <c r="CK44" i="2"/>
  <c r="CJ44" i="2"/>
  <c r="CI44" i="2"/>
  <c r="CH44" i="2"/>
  <c r="CM44" i="2" s="1"/>
  <c r="CN44" i="2" s="1"/>
  <c r="H44" i="2" s="1"/>
  <c r="I44" i="2" s="1"/>
  <c r="BQ44" i="2"/>
  <c r="BP44" i="2"/>
  <c r="BO44" i="2"/>
  <c r="BN44" i="2"/>
  <c r="BR44" i="2" s="1"/>
  <c r="BM44" i="2"/>
  <c r="AU44" i="2"/>
  <c r="AV44" i="2" s="1"/>
  <c r="E44" i="2" s="1"/>
  <c r="F44" i="2" s="1"/>
  <c r="AD44" i="2"/>
  <c r="M44" i="2"/>
  <c r="L44" i="2"/>
  <c r="J44" i="2"/>
  <c r="G44" i="2"/>
  <c r="CT43" i="2"/>
  <c r="J43" i="2" s="1"/>
  <c r="CQ43" i="2"/>
  <c r="CM43" i="2"/>
  <c r="CN43" i="2" s="1"/>
  <c r="H43" i="2" s="1"/>
  <c r="CL43" i="2"/>
  <c r="CK43" i="2"/>
  <c r="CJ43" i="2"/>
  <c r="CI43" i="2"/>
  <c r="CH43" i="2"/>
  <c r="BQ43" i="2"/>
  <c r="BP43" i="2"/>
  <c r="BO43" i="2"/>
  <c r="BN43" i="2"/>
  <c r="BM43" i="2"/>
  <c r="AU43" i="2"/>
  <c r="AV43" i="2" s="1"/>
  <c r="E43" i="2" s="1"/>
  <c r="F43" i="2" s="1"/>
  <c r="AD43" i="2"/>
  <c r="M43" i="2"/>
  <c r="L43" i="2"/>
  <c r="I43" i="2"/>
  <c r="G43" i="2"/>
  <c r="CT42" i="2"/>
  <c r="J42" i="2" s="1"/>
  <c r="CQ42" i="2"/>
  <c r="G42" i="2" s="1"/>
  <c r="CM42" i="2"/>
  <c r="CN42" i="2" s="1"/>
  <c r="H42" i="2" s="1"/>
  <c r="I42" i="2" s="1"/>
  <c r="CL42" i="2"/>
  <c r="CK42" i="2"/>
  <c r="CJ42" i="2"/>
  <c r="CI42" i="2"/>
  <c r="CH42" i="2"/>
  <c r="BQ42" i="2"/>
  <c r="BP42" i="2"/>
  <c r="BO42" i="2"/>
  <c r="BN42" i="2"/>
  <c r="BR42" i="2" s="1"/>
  <c r="BM42" i="2"/>
  <c r="AU42" i="2"/>
  <c r="AV42" i="2" s="1"/>
  <c r="E42" i="2" s="1"/>
  <c r="F42" i="2" s="1"/>
  <c r="AD42" i="2"/>
  <c r="M42" i="2"/>
  <c r="L42" i="2"/>
  <c r="CT41" i="2"/>
  <c r="CQ41" i="2"/>
  <c r="CL41" i="2"/>
  <c r="CK41" i="2"/>
  <c r="CJ41" i="2"/>
  <c r="CI41" i="2"/>
  <c r="CH41" i="2"/>
  <c r="CM41" i="2" s="1"/>
  <c r="CN41" i="2" s="1"/>
  <c r="H41" i="2" s="1"/>
  <c r="I41" i="2" s="1"/>
  <c r="BQ41" i="2"/>
  <c r="BP41" i="2"/>
  <c r="BO41" i="2"/>
  <c r="BN41" i="2"/>
  <c r="BM41" i="2"/>
  <c r="AU41" i="2"/>
  <c r="AV41" i="2" s="1"/>
  <c r="E41" i="2" s="1"/>
  <c r="F41" i="2" s="1"/>
  <c r="AD41" i="2"/>
  <c r="M41" i="2"/>
  <c r="L41" i="2"/>
  <c r="J41" i="2"/>
  <c r="G41" i="2"/>
  <c r="CT40" i="2"/>
  <c r="CQ40" i="2"/>
  <c r="CL40" i="2"/>
  <c r="CK40" i="2"/>
  <c r="CJ40" i="2"/>
  <c r="CI40" i="2"/>
  <c r="CH40" i="2"/>
  <c r="CM40" i="2" s="1"/>
  <c r="CN40" i="2" s="1"/>
  <c r="H40" i="2" s="1"/>
  <c r="I40" i="2" s="1"/>
  <c r="BQ40" i="2"/>
  <c r="BP40" i="2"/>
  <c r="BO40" i="2"/>
  <c r="BN40" i="2"/>
  <c r="BR40" i="2" s="1"/>
  <c r="BM40" i="2"/>
  <c r="AU40" i="2"/>
  <c r="AV40" i="2" s="1"/>
  <c r="E40" i="2" s="1"/>
  <c r="F40" i="2" s="1"/>
  <c r="AD40" i="2"/>
  <c r="M40" i="2"/>
  <c r="L40" i="2"/>
  <c r="J40" i="2"/>
  <c r="G40" i="2"/>
  <c r="CT39" i="2"/>
  <c r="J39" i="2" s="1"/>
  <c r="CQ39" i="2"/>
  <c r="CM39" i="2"/>
  <c r="CN39" i="2" s="1"/>
  <c r="H39" i="2" s="1"/>
  <c r="CL39" i="2"/>
  <c r="CK39" i="2"/>
  <c r="CJ39" i="2"/>
  <c r="CI39" i="2"/>
  <c r="CH39" i="2"/>
  <c r="BQ39" i="2"/>
  <c r="BP39" i="2"/>
  <c r="BO39" i="2"/>
  <c r="BN39" i="2"/>
  <c r="BM39" i="2"/>
  <c r="AU39" i="2"/>
  <c r="AV39" i="2" s="1"/>
  <c r="E39" i="2" s="1"/>
  <c r="F39" i="2" s="1"/>
  <c r="AD39" i="2"/>
  <c r="M39" i="2"/>
  <c r="L39" i="2"/>
  <c r="I39" i="2"/>
  <c r="G39" i="2"/>
  <c r="CT38" i="2"/>
  <c r="J38" i="2" s="1"/>
  <c r="CQ38" i="2"/>
  <c r="G38" i="2" s="1"/>
  <c r="CM38" i="2"/>
  <c r="CN38" i="2" s="1"/>
  <c r="H38" i="2" s="1"/>
  <c r="I38" i="2" s="1"/>
  <c r="CL38" i="2"/>
  <c r="CK38" i="2"/>
  <c r="CJ38" i="2"/>
  <c r="CI38" i="2"/>
  <c r="CH38" i="2"/>
  <c r="BQ38" i="2"/>
  <c r="BP38" i="2"/>
  <c r="BO38" i="2"/>
  <c r="BN38" i="2"/>
  <c r="BR38" i="2" s="1"/>
  <c r="BM38" i="2"/>
  <c r="AU38" i="2"/>
  <c r="AV38" i="2" s="1"/>
  <c r="E38" i="2" s="1"/>
  <c r="F38" i="2" s="1"/>
  <c r="AD38" i="2"/>
  <c r="M38" i="2"/>
  <c r="L38" i="2"/>
  <c r="CT37" i="2"/>
  <c r="CQ37" i="2"/>
  <c r="CL37" i="2"/>
  <c r="CK37" i="2"/>
  <c r="CJ37" i="2"/>
  <c r="CI37" i="2"/>
  <c r="CH37" i="2"/>
  <c r="CM37" i="2" s="1"/>
  <c r="CN37" i="2" s="1"/>
  <c r="H37" i="2" s="1"/>
  <c r="I37" i="2" s="1"/>
  <c r="BQ37" i="2"/>
  <c r="BP37" i="2"/>
  <c r="BO37" i="2"/>
  <c r="BN37" i="2"/>
  <c r="BM37" i="2"/>
  <c r="AU37" i="2"/>
  <c r="AV37" i="2" s="1"/>
  <c r="E37" i="2" s="1"/>
  <c r="F37" i="2" s="1"/>
  <c r="AD37" i="2"/>
  <c r="M37" i="2"/>
  <c r="L37" i="2"/>
  <c r="J37" i="2"/>
  <c r="G37" i="2"/>
  <c r="CT36" i="2"/>
  <c r="CQ36" i="2"/>
  <c r="CL36" i="2"/>
  <c r="CK36" i="2"/>
  <c r="CJ36" i="2"/>
  <c r="CI36" i="2"/>
  <c r="CH36" i="2"/>
  <c r="CM36" i="2" s="1"/>
  <c r="CN36" i="2" s="1"/>
  <c r="H36" i="2" s="1"/>
  <c r="I36" i="2" s="1"/>
  <c r="BQ36" i="2"/>
  <c r="BP36" i="2"/>
  <c r="BO36" i="2"/>
  <c r="BN36" i="2"/>
  <c r="BR36" i="2" s="1"/>
  <c r="BM36" i="2"/>
  <c r="AU36" i="2"/>
  <c r="AV36" i="2" s="1"/>
  <c r="E36" i="2" s="1"/>
  <c r="F36" i="2" s="1"/>
  <c r="AD36" i="2"/>
  <c r="M36" i="2"/>
  <c r="L36" i="2"/>
  <c r="J36" i="2"/>
  <c r="G36" i="2"/>
  <c r="CT35" i="2"/>
  <c r="J35" i="2" s="1"/>
  <c r="CQ35" i="2"/>
  <c r="CM35" i="2"/>
  <c r="CN35" i="2" s="1"/>
  <c r="H35" i="2" s="1"/>
  <c r="CL35" i="2"/>
  <c r="CK35" i="2"/>
  <c r="CJ35" i="2"/>
  <c r="CI35" i="2"/>
  <c r="CH35" i="2"/>
  <c r="BQ35" i="2"/>
  <c r="BP35" i="2"/>
  <c r="BO35" i="2"/>
  <c r="BN35" i="2"/>
  <c r="BM35" i="2"/>
  <c r="AU35" i="2"/>
  <c r="AV35" i="2" s="1"/>
  <c r="E35" i="2" s="1"/>
  <c r="F35" i="2" s="1"/>
  <c r="AD35" i="2"/>
  <c r="M35" i="2"/>
  <c r="L35" i="2"/>
  <c r="I35" i="2"/>
  <c r="G35" i="2"/>
  <c r="CT34" i="2"/>
  <c r="J34" i="2" s="1"/>
  <c r="CQ34" i="2"/>
  <c r="G34" i="2" s="1"/>
  <c r="CM34" i="2"/>
  <c r="CN34" i="2" s="1"/>
  <c r="H34" i="2" s="1"/>
  <c r="I34" i="2" s="1"/>
  <c r="CL34" i="2"/>
  <c r="CK34" i="2"/>
  <c r="CJ34" i="2"/>
  <c r="CI34" i="2"/>
  <c r="CH34" i="2"/>
  <c r="BQ34" i="2"/>
  <c r="BP34" i="2"/>
  <c r="BO34" i="2"/>
  <c r="BN34" i="2"/>
  <c r="BR34" i="2" s="1"/>
  <c r="BM34" i="2"/>
  <c r="AU34" i="2"/>
  <c r="AV34" i="2" s="1"/>
  <c r="E34" i="2" s="1"/>
  <c r="F34" i="2" s="1"/>
  <c r="AD34" i="2"/>
  <c r="M34" i="2"/>
  <c r="L34" i="2"/>
  <c r="DF33" i="2"/>
  <c r="CT33" i="2"/>
  <c r="CQ33" i="2"/>
  <c r="CL33" i="2"/>
  <c r="CK33" i="2"/>
  <c r="CJ33" i="2"/>
  <c r="CI33" i="2"/>
  <c r="CH33" i="2"/>
  <c r="CM33" i="2" s="1"/>
  <c r="CN33" i="2" s="1"/>
  <c r="H33" i="2" s="1"/>
  <c r="I33" i="2" s="1"/>
  <c r="BQ33" i="2"/>
  <c r="BP33" i="2"/>
  <c r="BO33" i="2"/>
  <c r="BN33" i="2"/>
  <c r="BM33" i="2"/>
  <c r="AU33" i="2"/>
  <c r="AV33" i="2" s="1"/>
  <c r="AD33" i="2"/>
  <c r="M33" i="2"/>
  <c r="L33" i="2"/>
  <c r="J33" i="2"/>
  <c r="G33" i="2"/>
  <c r="E33" i="2"/>
  <c r="F33" i="2" s="1"/>
  <c r="DF32" i="2"/>
  <c r="CT32" i="2"/>
  <c r="CQ32" i="2"/>
  <c r="CL32" i="2"/>
  <c r="CK32" i="2"/>
  <c r="CJ32" i="2"/>
  <c r="CI32" i="2"/>
  <c r="CH32" i="2"/>
  <c r="CM32" i="2" s="1"/>
  <c r="CN32" i="2" s="1"/>
  <c r="H32" i="2" s="1"/>
  <c r="I32" i="2" s="1"/>
  <c r="BQ32" i="2"/>
  <c r="BP32" i="2"/>
  <c r="BO32" i="2"/>
  <c r="BN32" i="2"/>
  <c r="BM32" i="2"/>
  <c r="AU32" i="2"/>
  <c r="AV32" i="2" s="1"/>
  <c r="E32" i="2" s="1"/>
  <c r="F32" i="2" s="1"/>
  <c r="AD32" i="2"/>
  <c r="M32" i="2"/>
  <c r="L32" i="2"/>
  <c r="J32" i="2"/>
  <c r="G32" i="2"/>
  <c r="DF31" i="2"/>
  <c r="CT31" i="2"/>
  <c r="CQ31" i="2"/>
  <c r="CL31" i="2"/>
  <c r="CK31" i="2"/>
  <c r="CJ31" i="2"/>
  <c r="CI31" i="2"/>
  <c r="CH31" i="2"/>
  <c r="CM31" i="2" s="1"/>
  <c r="CN31" i="2" s="1"/>
  <c r="H31" i="2" s="1"/>
  <c r="I31" i="2" s="1"/>
  <c r="BQ31" i="2"/>
  <c r="BP31" i="2"/>
  <c r="BO31" i="2"/>
  <c r="BN31" i="2"/>
  <c r="BM31" i="2"/>
  <c r="AU31" i="2"/>
  <c r="AV31" i="2" s="1"/>
  <c r="E31" i="2" s="1"/>
  <c r="F31" i="2" s="1"/>
  <c r="AD31" i="2"/>
  <c r="M31" i="2"/>
  <c r="L31" i="2"/>
  <c r="J31" i="2"/>
  <c r="G31" i="2"/>
  <c r="DF30" i="2"/>
  <c r="CT30" i="2"/>
  <c r="CQ30" i="2"/>
  <c r="CL30" i="2"/>
  <c r="CK30" i="2"/>
  <c r="CJ30" i="2"/>
  <c r="CI30" i="2"/>
  <c r="CH30" i="2"/>
  <c r="CM30" i="2" s="1"/>
  <c r="CN30" i="2" s="1"/>
  <c r="H30" i="2" s="1"/>
  <c r="I30" i="2" s="1"/>
  <c r="BQ30" i="2"/>
  <c r="BP30" i="2"/>
  <c r="BO30" i="2"/>
  <c r="BN30" i="2"/>
  <c r="BM30" i="2"/>
  <c r="AU30" i="2"/>
  <c r="AV30" i="2" s="1"/>
  <c r="E30" i="2" s="1"/>
  <c r="F30" i="2" s="1"/>
  <c r="AD30" i="2"/>
  <c r="M30" i="2"/>
  <c r="L30" i="2"/>
  <c r="J30" i="2"/>
  <c r="G30" i="2"/>
  <c r="DF29" i="2"/>
  <c r="CT29" i="2"/>
  <c r="CQ29" i="2"/>
  <c r="CL29" i="2"/>
  <c r="CK29" i="2"/>
  <c r="CJ29" i="2"/>
  <c r="CI29" i="2"/>
  <c r="CH29" i="2"/>
  <c r="CM29" i="2" s="1"/>
  <c r="CN29" i="2" s="1"/>
  <c r="H29" i="2" s="1"/>
  <c r="I29" i="2" s="1"/>
  <c r="BQ29" i="2"/>
  <c r="BP29" i="2"/>
  <c r="BO29" i="2"/>
  <c r="BN29" i="2"/>
  <c r="BR29" i="2" s="1"/>
  <c r="BM29" i="2"/>
  <c r="AU29" i="2"/>
  <c r="AV29" i="2" s="1"/>
  <c r="E29" i="2" s="1"/>
  <c r="F29" i="2" s="1"/>
  <c r="AD29" i="2"/>
  <c r="M29" i="2"/>
  <c r="L29" i="2"/>
  <c r="J29" i="2"/>
  <c r="G29" i="2"/>
  <c r="DF28" i="2"/>
  <c r="CT28" i="2"/>
  <c r="CQ28" i="2"/>
  <c r="CL28" i="2"/>
  <c r="CK28" i="2"/>
  <c r="CJ28" i="2"/>
  <c r="CI28" i="2"/>
  <c r="CH28" i="2"/>
  <c r="CM28" i="2" s="1"/>
  <c r="CN28" i="2" s="1"/>
  <c r="H28" i="2" s="1"/>
  <c r="I28" i="2" s="1"/>
  <c r="BQ28" i="2"/>
  <c r="BP28" i="2"/>
  <c r="BO28" i="2"/>
  <c r="BN28" i="2"/>
  <c r="BM28" i="2"/>
  <c r="AU28" i="2"/>
  <c r="AV28" i="2" s="1"/>
  <c r="E28" i="2" s="1"/>
  <c r="F28" i="2" s="1"/>
  <c r="AD28" i="2"/>
  <c r="M28" i="2"/>
  <c r="L28" i="2"/>
  <c r="J28" i="2"/>
  <c r="G28" i="2"/>
  <c r="DF27" i="2"/>
  <c r="CT27" i="2"/>
  <c r="J27" i="2" s="1"/>
  <c r="CQ27" i="2"/>
  <c r="CM27" i="2"/>
  <c r="CN27" i="2" s="1"/>
  <c r="H27" i="2" s="1"/>
  <c r="CL27" i="2"/>
  <c r="CK27" i="2"/>
  <c r="CJ27" i="2"/>
  <c r="CI27" i="2"/>
  <c r="CH27" i="2"/>
  <c r="BQ27" i="2"/>
  <c r="BP27" i="2"/>
  <c r="BO27" i="2"/>
  <c r="BN27" i="2"/>
  <c r="BM27" i="2"/>
  <c r="AU27" i="2"/>
  <c r="AV27" i="2" s="1"/>
  <c r="E27" i="2" s="1"/>
  <c r="F27" i="2" s="1"/>
  <c r="AD27" i="2"/>
  <c r="M27" i="2"/>
  <c r="L27" i="2"/>
  <c r="I27" i="2"/>
  <c r="G27" i="2"/>
  <c r="DF26" i="2"/>
  <c r="CT26" i="2"/>
  <c r="CQ26" i="2"/>
  <c r="CL26" i="2"/>
  <c r="CK26" i="2"/>
  <c r="CJ26" i="2"/>
  <c r="CI26" i="2"/>
  <c r="CH26" i="2"/>
  <c r="CM26" i="2" s="1"/>
  <c r="CN26" i="2" s="1"/>
  <c r="H26" i="2" s="1"/>
  <c r="I26" i="2" s="1"/>
  <c r="BQ26" i="2"/>
  <c r="BP26" i="2"/>
  <c r="BO26" i="2"/>
  <c r="BN26" i="2"/>
  <c r="BM26" i="2"/>
  <c r="AU26" i="2"/>
  <c r="AV26" i="2" s="1"/>
  <c r="E26" i="2" s="1"/>
  <c r="F26" i="2" s="1"/>
  <c r="AD26" i="2"/>
  <c r="M26" i="2"/>
  <c r="L26" i="2"/>
  <c r="J26" i="2"/>
  <c r="G26" i="2"/>
  <c r="DF25" i="2"/>
  <c r="CT25" i="2"/>
  <c r="J25" i="2" s="1"/>
  <c r="CQ25" i="2"/>
  <c r="CM25" i="2"/>
  <c r="CN25" i="2" s="1"/>
  <c r="H25" i="2" s="1"/>
  <c r="I25" i="2" s="1"/>
  <c r="CL25" i="2"/>
  <c r="CK25" i="2"/>
  <c r="CJ25" i="2"/>
  <c r="CI25" i="2"/>
  <c r="CH25" i="2"/>
  <c r="BQ25" i="2"/>
  <c r="BP25" i="2"/>
  <c r="BO25" i="2"/>
  <c r="BN25" i="2"/>
  <c r="BR25" i="2" s="1"/>
  <c r="BM25" i="2"/>
  <c r="AU25" i="2"/>
  <c r="AV25" i="2" s="1"/>
  <c r="E25" i="2" s="1"/>
  <c r="F25" i="2" s="1"/>
  <c r="AD25" i="2"/>
  <c r="M25" i="2"/>
  <c r="L25" i="2"/>
  <c r="G25" i="2"/>
  <c r="DF24" i="2"/>
  <c r="CT24" i="2"/>
  <c r="CQ24" i="2"/>
  <c r="CL24" i="2"/>
  <c r="CK24" i="2"/>
  <c r="CJ24" i="2"/>
  <c r="CI24" i="2"/>
  <c r="CH24" i="2"/>
  <c r="CM24" i="2" s="1"/>
  <c r="CN24" i="2" s="1"/>
  <c r="H24" i="2" s="1"/>
  <c r="I24" i="2" s="1"/>
  <c r="BQ24" i="2"/>
  <c r="BP24" i="2"/>
  <c r="BO24" i="2"/>
  <c r="BN24" i="2"/>
  <c r="BM24" i="2"/>
  <c r="AU24" i="2"/>
  <c r="AV24" i="2" s="1"/>
  <c r="E24" i="2" s="1"/>
  <c r="F24" i="2" s="1"/>
  <c r="AD24" i="2"/>
  <c r="M24" i="2"/>
  <c r="L24" i="2"/>
  <c r="J24" i="2"/>
  <c r="G24" i="2"/>
  <c r="DF23" i="2"/>
  <c r="CT23" i="2"/>
  <c r="CQ23" i="2"/>
  <c r="CL23" i="2"/>
  <c r="CK23" i="2"/>
  <c r="CJ23" i="2"/>
  <c r="CI23" i="2"/>
  <c r="CH23" i="2"/>
  <c r="CM23" i="2" s="1"/>
  <c r="CN23" i="2" s="1"/>
  <c r="H23" i="2" s="1"/>
  <c r="I23" i="2" s="1"/>
  <c r="BQ23" i="2"/>
  <c r="BP23" i="2"/>
  <c r="BO23" i="2"/>
  <c r="BN23" i="2"/>
  <c r="BM23" i="2"/>
  <c r="AU23" i="2"/>
  <c r="AV23" i="2" s="1"/>
  <c r="E23" i="2" s="1"/>
  <c r="F23" i="2" s="1"/>
  <c r="AD23" i="2"/>
  <c r="M23" i="2"/>
  <c r="L23" i="2"/>
  <c r="J23" i="2"/>
  <c r="G23" i="2"/>
  <c r="DF22" i="2"/>
  <c r="CT22" i="2"/>
  <c r="CQ22" i="2"/>
  <c r="CL22" i="2"/>
  <c r="CK22" i="2"/>
  <c r="CJ22" i="2"/>
  <c r="CI22" i="2"/>
  <c r="CH22" i="2"/>
  <c r="CM22" i="2" s="1"/>
  <c r="CN22" i="2" s="1"/>
  <c r="H22" i="2" s="1"/>
  <c r="I22" i="2" s="1"/>
  <c r="BQ22" i="2"/>
  <c r="BP22" i="2"/>
  <c r="BO22" i="2"/>
  <c r="BN22" i="2"/>
  <c r="BM22" i="2"/>
  <c r="AU22" i="2"/>
  <c r="AV22" i="2" s="1"/>
  <c r="E22" i="2" s="1"/>
  <c r="F22" i="2" s="1"/>
  <c r="AD22" i="2"/>
  <c r="M22" i="2"/>
  <c r="L22" i="2"/>
  <c r="J22" i="2"/>
  <c r="G22" i="2"/>
  <c r="CT21" i="2"/>
  <c r="J21" i="2" s="1"/>
  <c r="CQ21" i="2"/>
  <c r="CL21" i="2"/>
  <c r="CK21" i="2"/>
  <c r="CJ21" i="2"/>
  <c r="CI21" i="2"/>
  <c r="CH21" i="2"/>
  <c r="CM21" i="2" s="1"/>
  <c r="CN21" i="2" s="1"/>
  <c r="H21" i="2" s="1"/>
  <c r="I21" i="2" s="1"/>
  <c r="BQ21" i="2"/>
  <c r="BP21" i="2"/>
  <c r="BO21" i="2"/>
  <c r="BN21" i="2"/>
  <c r="BM21" i="2"/>
  <c r="AU21" i="2"/>
  <c r="AV21" i="2" s="1"/>
  <c r="E21" i="2" s="1"/>
  <c r="AD21" i="2"/>
  <c r="M21" i="2"/>
  <c r="L21" i="2"/>
  <c r="G21" i="2"/>
  <c r="F21" i="2"/>
  <c r="DF20" i="2"/>
  <c r="CT20" i="2"/>
  <c r="CQ20" i="2"/>
  <c r="CL20" i="2"/>
  <c r="CK20" i="2"/>
  <c r="CJ20" i="2"/>
  <c r="CI20" i="2"/>
  <c r="CH20" i="2"/>
  <c r="CM20" i="2" s="1"/>
  <c r="CN20" i="2" s="1"/>
  <c r="H20" i="2" s="1"/>
  <c r="I20" i="2" s="1"/>
  <c r="BQ20" i="2"/>
  <c r="BP20" i="2"/>
  <c r="BO20" i="2"/>
  <c r="BN20" i="2"/>
  <c r="BR20" i="2" s="1"/>
  <c r="BM20" i="2"/>
  <c r="AU20" i="2"/>
  <c r="AV20" i="2" s="1"/>
  <c r="E20" i="2" s="1"/>
  <c r="F20" i="2" s="1"/>
  <c r="AD20" i="2"/>
  <c r="M20" i="2"/>
  <c r="L20" i="2"/>
  <c r="J20" i="2"/>
  <c r="G20" i="2"/>
  <c r="DF19" i="2"/>
  <c r="CT19" i="2"/>
  <c r="J19" i="2" s="1"/>
  <c r="CQ19" i="2"/>
  <c r="CL19" i="2"/>
  <c r="CK19" i="2"/>
  <c r="CJ19" i="2"/>
  <c r="CI19" i="2"/>
  <c r="CH19" i="2"/>
  <c r="CM19" i="2" s="1"/>
  <c r="CN19" i="2" s="1"/>
  <c r="H19" i="2" s="1"/>
  <c r="I19" i="2" s="1"/>
  <c r="BQ19" i="2"/>
  <c r="BP19" i="2"/>
  <c r="BO19" i="2"/>
  <c r="BN19" i="2"/>
  <c r="BM19" i="2"/>
  <c r="BR19" i="2" s="1"/>
  <c r="AU19" i="2"/>
  <c r="AV19" i="2" s="1"/>
  <c r="E19" i="2" s="1"/>
  <c r="AD19" i="2"/>
  <c r="M19" i="2"/>
  <c r="L19" i="2"/>
  <c r="G19" i="2"/>
  <c r="F19" i="2"/>
  <c r="DF18" i="2"/>
  <c r="CT18" i="2"/>
  <c r="CQ18" i="2"/>
  <c r="CL18" i="2"/>
  <c r="CK18" i="2"/>
  <c r="CJ18" i="2"/>
  <c r="CI18" i="2"/>
  <c r="CH18" i="2"/>
  <c r="CM18" i="2" s="1"/>
  <c r="CN18" i="2" s="1"/>
  <c r="H18" i="2" s="1"/>
  <c r="I18" i="2" s="1"/>
  <c r="BQ18" i="2"/>
  <c r="BP18" i="2"/>
  <c r="BO18" i="2"/>
  <c r="BN18" i="2"/>
  <c r="BM18" i="2"/>
  <c r="BR18" i="2" s="1"/>
  <c r="AU18" i="2"/>
  <c r="AV18" i="2" s="1"/>
  <c r="E18" i="2" s="1"/>
  <c r="F18" i="2" s="1"/>
  <c r="AD18" i="2"/>
  <c r="M18" i="2"/>
  <c r="L18" i="2"/>
  <c r="J18" i="2"/>
  <c r="G18" i="2"/>
  <c r="DF17" i="2"/>
  <c r="CT17" i="2"/>
  <c r="J17" i="2" s="1"/>
  <c r="CQ17" i="2"/>
  <c r="CL17" i="2"/>
  <c r="CK17" i="2"/>
  <c r="CJ17" i="2"/>
  <c r="CI17" i="2"/>
  <c r="CH17" i="2"/>
  <c r="CM17" i="2" s="1"/>
  <c r="CN17" i="2" s="1"/>
  <c r="H17" i="2" s="1"/>
  <c r="I17" i="2" s="1"/>
  <c r="BQ17" i="2"/>
  <c r="BP17" i="2"/>
  <c r="BO17" i="2"/>
  <c r="BN17" i="2"/>
  <c r="BM17" i="2"/>
  <c r="BR17" i="2" s="1"/>
  <c r="AU17" i="2"/>
  <c r="AV17" i="2" s="1"/>
  <c r="E17" i="2" s="1"/>
  <c r="AD17" i="2"/>
  <c r="M17" i="2"/>
  <c r="L17" i="2"/>
  <c r="G17" i="2"/>
  <c r="F17" i="2"/>
  <c r="DF16" i="2"/>
  <c r="CT16" i="2"/>
  <c r="CQ16" i="2"/>
  <c r="CL16" i="2"/>
  <c r="CK16" i="2"/>
  <c r="CJ16" i="2"/>
  <c r="CI16" i="2"/>
  <c r="CH16" i="2"/>
  <c r="CM16" i="2" s="1"/>
  <c r="CN16" i="2" s="1"/>
  <c r="H16" i="2" s="1"/>
  <c r="I16" i="2" s="1"/>
  <c r="BQ16" i="2"/>
  <c r="BP16" i="2"/>
  <c r="BO16" i="2"/>
  <c r="BN16" i="2"/>
  <c r="BR16" i="2" s="1"/>
  <c r="BM16" i="2"/>
  <c r="AU16" i="2"/>
  <c r="AV16" i="2" s="1"/>
  <c r="E16" i="2" s="1"/>
  <c r="F16" i="2" s="1"/>
  <c r="AD16" i="2"/>
  <c r="M16" i="2"/>
  <c r="L16" i="2"/>
  <c r="J16" i="2"/>
  <c r="G16" i="2"/>
  <c r="DF15" i="2"/>
  <c r="CT15" i="2"/>
  <c r="J15" i="2" s="1"/>
  <c r="CQ15" i="2"/>
  <c r="CL15" i="2"/>
  <c r="CK15" i="2"/>
  <c r="CJ15" i="2"/>
  <c r="CI15" i="2"/>
  <c r="CH15" i="2"/>
  <c r="CM15" i="2" s="1"/>
  <c r="CN15" i="2" s="1"/>
  <c r="H15" i="2" s="1"/>
  <c r="I15" i="2" s="1"/>
  <c r="BQ15" i="2"/>
  <c r="BP15" i="2"/>
  <c r="BO15" i="2"/>
  <c r="BN15" i="2"/>
  <c r="BM15" i="2"/>
  <c r="AU15" i="2"/>
  <c r="AV15" i="2" s="1"/>
  <c r="E15" i="2" s="1"/>
  <c r="AD15" i="2"/>
  <c r="M15" i="2"/>
  <c r="L15" i="2"/>
  <c r="G15" i="2"/>
  <c r="F15" i="2"/>
  <c r="DF14" i="2"/>
  <c r="CT14" i="2"/>
  <c r="CQ14" i="2"/>
  <c r="CM14" i="2"/>
  <c r="CN14" i="2" s="1"/>
  <c r="H14" i="2" s="1"/>
  <c r="CL14" i="2"/>
  <c r="CK14" i="2"/>
  <c r="CJ14" i="2"/>
  <c r="CI14" i="2"/>
  <c r="CH14" i="2"/>
  <c r="BQ14" i="2"/>
  <c r="BP14" i="2"/>
  <c r="BO14" i="2"/>
  <c r="BN14" i="2"/>
  <c r="BM14" i="2"/>
  <c r="AU14" i="2"/>
  <c r="AV14" i="2" s="1"/>
  <c r="E14" i="2" s="1"/>
  <c r="F14" i="2" s="1"/>
  <c r="AD14" i="2"/>
  <c r="M14" i="2"/>
  <c r="L14" i="2"/>
  <c r="J14" i="2"/>
  <c r="I14" i="2"/>
  <c r="G14" i="2"/>
  <c r="DF13" i="2"/>
  <c r="CT13" i="2"/>
  <c r="J13" i="2" s="1"/>
  <c r="CQ13" i="2"/>
  <c r="CL13" i="2"/>
  <c r="CK13" i="2"/>
  <c r="CJ13" i="2"/>
  <c r="CI13" i="2"/>
  <c r="CH13" i="2"/>
  <c r="CM13" i="2" s="1"/>
  <c r="CN13" i="2" s="1"/>
  <c r="H13" i="2" s="1"/>
  <c r="I13" i="2" s="1"/>
  <c r="BQ13" i="2"/>
  <c r="BP13" i="2"/>
  <c r="BO13" i="2"/>
  <c r="BN13" i="2"/>
  <c r="BM13" i="2"/>
  <c r="AU13" i="2"/>
  <c r="AV13" i="2" s="1"/>
  <c r="E13" i="2" s="1"/>
  <c r="AD13" i="2"/>
  <c r="M13" i="2"/>
  <c r="L13" i="2"/>
  <c r="G13" i="2"/>
  <c r="F13" i="2"/>
  <c r="DF12" i="2"/>
  <c r="CT12" i="2"/>
  <c r="CQ12" i="2"/>
  <c r="CM12" i="2"/>
  <c r="CN12" i="2" s="1"/>
  <c r="H12" i="2" s="1"/>
  <c r="CL12" i="2"/>
  <c r="CK12" i="2"/>
  <c r="CJ12" i="2"/>
  <c r="CI12" i="2"/>
  <c r="CH12" i="2"/>
  <c r="BQ12" i="2"/>
  <c r="BP12" i="2"/>
  <c r="BO12" i="2"/>
  <c r="BN12" i="2"/>
  <c r="BM12" i="2"/>
  <c r="AU12" i="2"/>
  <c r="AV12" i="2" s="1"/>
  <c r="E12" i="2" s="1"/>
  <c r="F12" i="2" s="1"/>
  <c r="AD12" i="2"/>
  <c r="M12" i="2"/>
  <c r="L12" i="2"/>
  <c r="J12" i="2"/>
  <c r="I12" i="2"/>
  <c r="G12" i="2"/>
  <c r="DF11" i="2"/>
  <c r="CT11" i="2"/>
  <c r="J11" i="2" s="1"/>
  <c r="CQ11" i="2"/>
  <c r="G11" i="2" s="1"/>
  <c r="CL11" i="2"/>
  <c r="CK11" i="2"/>
  <c r="CJ11" i="2"/>
  <c r="CI11" i="2"/>
  <c r="CH11" i="2"/>
  <c r="CM11" i="2" s="1"/>
  <c r="CN11" i="2" s="1"/>
  <c r="H11" i="2" s="1"/>
  <c r="I11" i="2" s="1"/>
  <c r="BQ11" i="2"/>
  <c r="BP11" i="2"/>
  <c r="BO11" i="2"/>
  <c r="BN11" i="2"/>
  <c r="BM11" i="2"/>
  <c r="AU11" i="2"/>
  <c r="AV11" i="2" s="1"/>
  <c r="E11" i="2" s="1"/>
  <c r="AD11" i="2"/>
  <c r="M11" i="2"/>
  <c r="L11" i="2"/>
  <c r="F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J59" i="1" s="1"/>
  <c r="CQ59" i="1"/>
  <c r="G59" i="1" s="1"/>
  <c r="CN59" i="1"/>
  <c r="CL59" i="1"/>
  <c r="CK59" i="1"/>
  <c r="CJ59" i="1"/>
  <c r="CI59" i="1"/>
  <c r="CH59" i="1"/>
  <c r="CM59" i="1" s="1"/>
  <c r="BQ59" i="1"/>
  <c r="BP59" i="1"/>
  <c r="BO59" i="1"/>
  <c r="BN59" i="1"/>
  <c r="BM59" i="1"/>
  <c r="BR59" i="1" s="1"/>
  <c r="AU59" i="1"/>
  <c r="AV59" i="1" s="1"/>
  <c r="E59" i="1" s="1"/>
  <c r="AD59" i="1"/>
  <c r="M59" i="1"/>
  <c r="L59" i="1"/>
  <c r="H59" i="1"/>
  <c r="I59" i="1" s="1"/>
  <c r="F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J57" i="1" s="1"/>
  <c r="CQ57" i="1"/>
  <c r="G57" i="1" s="1"/>
  <c r="CN57" i="1"/>
  <c r="CL57" i="1"/>
  <c r="CK57" i="1"/>
  <c r="CJ57" i="1"/>
  <c r="CI57" i="1"/>
  <c r="CH57" i="1"/>
  <c r="CM57" i="1" s="1"/>
  <c r="BQ57" i="1"/>
  <c r="BP57" i="1"/>
  <c r="BO57" i="1"/>
  <c r="BN57" i="1"/>
  <c r="BM57" i="1"/>
  <c r="BR57" i="1" s="1"/>
  <c r="AU57" i="1"/>
  <c r="AV57" i="1" s="1"/>
  <c r="E57" i="1" s="1"/>
  <c r="AD57" i="1"/>
  <c r="M57" i="1"/>
  <c r="L57" i="1"/>
  <c r="H57" i="1"/>
  <c r="I57" i="1" s="1"/>
  <c r="F57" i="1"/>
  <c r="CT56" i="1"/>
  <c r="CQ56" i="1"/>
  <c r="CL56" i="1"/>
  <c r="CK56" i="1"/>
  <c r="CJ56" i="1"/>
  <c r="CI56" i="1"/>
  <c r="CH56" i="1"/>
  <c r="CM56" i="1" s="1"/>
  <c r="CN56" i="1" s="1"/>
  <c r="H56" i="1" s="1"/>
  <c r="I56" i="1" s="1"/>
  <c r="BQ56" i="1"/>
  <c r="BP56" i="1"/>
  <c r="BO56" i="1"/>
  <c r="BN56" i="1"/>
  <c r="BM56" i="1"/>
  <c r="BR56" i="1" s="1"/>
  <c r="AU56" i="1"/>
  <c r="AV56" i="1" s="1"/>
  <c r="E56" i="1" s="1"/>
  <c r="F56" i="1" s="1"/>
  <c r="AD56" i="1"/>
  <c r="M56" i="1"/>
  <c r="L56" i="1"/>
  <c r="J56" i="1"/>
  <c r="G56" i="1"/>
  <c r="CT55" i="1"/>
  <c r="J55" i="1" s="1"/>
  <c r="CQ55" i="1"/>
  <c r="G55" i="1" s="1"/>
  <c r="CN55" i="1"/>
  <c r="CL55" i="1"/>
  <c r="CK55" i="1"/>
  <c r="CJ55" i="1"/>
  <c r="CI55" i="1"/>
  <c r="CH55" i="1"/>
  <c r="CM55" i="1" s="1"/>
  <c r="BQ55" i="1"/>
  <c r="BP55" i="1"/>
  <c r="BO55" i="1"/>
  <c r="BN55" i="1"/>
  <c r="BM55" i="1"/>
  <c r="BR55" i="1" s="1"/>
  <c r="AU55" i="1"/>
  <c r="AV55" i="1" s="1"/>
  <c r="E55" i="1" s="1"/>
  <c r="AD55" i="1"/>
  <c r="M55" i="1"/>
  <c r="L55" i="1"/>
  <c r="H55" i="1"/>
  <c r="I55" i="1" s="1"/>
  <c r="F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J53" i="1" s="1"/>
  <c r="CQ53" i="1"/>
  <c r="G53" i="1" s="1"/>
  <c r="CN53" i="1"/>
  <c r="CL53" i="1"/>
  <c r="CK53" i="1"/>
  <c r="CJ53" i="1"/>
  <c r="CI53" i="1"/>
  <c r="CH53" i="1"/>
  <c r="CM53" i="1" s="1"/>
  <c r="BQ53" i="1"/>
  <c r="BP53" i="1"/>
  <c r="BO53" i="1"/>
  <c r="BN53" i="1"/>
  <c r="BM53" i="1"/>
  <c r="BR53" i="1" s="1"/>
  <c r="AU53" i="1"/>
  <c r="AV53" i="1" s="1"/>
  <c r="E53" i="1" s="1"/>
  <c r="AD53" i="1"/>
  <c r="M53" i="1"/>
  <c r="L53" i="1"/>
  <c r="H53" i="1"/>
  <c r="I53" i="1" s="1"/>
  <c r="F53" i="1"/>
  <c r="CT52" i="1"/>
  <c r="CQ52" i="1"/>
  <c r="CL52" i="1"/>
  <c r="CK52" i="1"/>
  <c r="CJ52" i="1"/>
  <c r="CI52" i="1"/>
  <c r="CH52" i="1"/>
  <c r="CM52" i="1" s="1"/>
  <c r="CN52" i="1" s="1"/>
  <c r="H52" i="1" s="1"/>
  <c r="I52" i="1" s="1"/>
  <c r="BQ52" i="1"/>
  <c r="BP52" i="1"/>
  <c r="BO52" i="1"/>
  <c r="BN52" i="1"/>
  <c r="BM52" i="1"/>
  <c r="BR52" i="1" s="1"/>
  <c r="AU52" i="1"/>
  <c r="AV52" i="1" s="1"/>
  <c r="E52" i="1" s="1"/>
  <c r="F52" i="1" s="1"/>
  <c r="AD52" i="1"/>
  <c r="M52" i="1"/>
  <c r="L52" i="1"/>
  <c r="J52" i="1"/>
  <c r="G52" i="1"/>
  <c r="CT51" i="1"/>
  <c r="J51" i="1" s="1"/>
  <c r="CQ51" i="1"/>
  <c r="G51" i="1" s="1"/>
  <c r="CN51" i="1"/>
  <c r="CL51" i="1"/>
  <c r="CK51" i="1"/>
  <c r="CJ51" i="1"/>
  <c r="CI51" i="1"/>
  <c r="CH51" i="1"/>
  <c r="CM51" i="1" s="1"/>
  <c r="BQ51" i="1"/>
  <c r="BP51" i="1"/>
  <c r="BO51" i="1"/>
  <c r="BN51" i="1"/>
  <c r="BM51" i="1"/>
  <c r="BR51" i="1" s="1"/>
  <c r="AU51" i="1"/>
  <c r="AV51" i="1" s="1"/>
  <c r="E51" i="1" s="1"/>
  <c r="AD51" i="1"/>
  <c r="M51" i="1"/>
  <c r="L51" i="1"/>
  <c r="H51" i="1"/>
  <c r="I51" i="1" s="1"/>
  <c r="F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J49" i="1" s="1"/>
  <c r="CQ49" i="1"/>
  <c r="CN49" i="1"/>
  <c r="H49" i="1" s="1"/>
  <c r="I49" i="1" s="1"/>
  <c r="CL49" i="1"/>
  <c r="CK49" i="1"/>
  <c r="CJ49" i="1"/>
  <c r="CI49" i="1"/>
  <c r="CH49" i="1"/>
  <c r="CM49" i="1" s="1"/>
  <c r="BQ49" i="1"/>
  <c r="BP49" i="1"/>
  <c r="BO49" i="1"/>
  <c r="BN49" i="1"/>
  <c r="BM49" i="1"/>
  <c r="BR49" i="1" s="1"/>
  <c r="AU49" i="1"/>
  <c r="AV49" i="1" s="1"/>
  <c r="E49" i="1" s="1"/>
  <c r="AD49" i="1"/>
  <c r="M49" i="1"/>
  <c r="L49" i="1"/>
  <c r="G49" i="1"/>
  <c r="F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J47" i="1" s="1"/>
  <c r="CQ47" i="1"/>
  <c r="G47" i="1" s="1"/>
  <c r="CN47" i="1"/>
  <c r="CL47" i="1"/>
  <c r="CK47" i="1"/>
  <c r="CJ47" i="1"/>
  <c r="CI47" i="1"/>
  <c r="CH47" i="1"/>
  <c r="CM47" i="1" s="1"/>
  <c r="BQ47" i="1"/>
  <c r="BP47" i="1"/>
  <c r="BO47" i="1"/>
  <c r="BN47" i="1"/>
  <c r="BM47" i="1"/>
  <c r="BR47" i="1" s="1"/>
  <c r="AU47" i="1"/>
  <c r="AV47" i="1" s="1"/>
  <c r="E47" i="1" s="1"/>
  <c r="AD47" i="1"/>
  <c r="M47" i="1"/>
  <c r="L47" i="1"/>
  <c r="H47" i="1"/>
  <c r="I47" i="1" s="1"/>
  <c r="F47" i="1"/>
  <c r="CT46" i="1"/>
  <c r="CQ46" i="1"/>
  <c r="CL46" i="1"/>
  <c r="CK46" i="1"/>
  <c r="CJ46" i="1"/>
  <c r="CI46" i="1"/>
  <c r="CH46" i="1"/>
  <c r="CM46" i="1" s="1"/>
  <c r="CN46" i="1" s="1"/>
  <c r="H46" i="1" s="1"/>
  <c r="I46" i="1" s="1"/>
  <c r="BQ46" i="1"/>
  <c r="BP46" i="1"/>
  <c r="BO46" i="1"/>
  <c r="BN46" i="1"/>
  <c r="BM46" i="1"/>
  <c r="BR46" i="1" s="1"/>
  <c r="AU46" i="1"/>
  <c r="AV46" i="1" s="1"/>
  <c r="E46" i="1" s="1"/>
  <c r="F46" i="1" s="1"/>
  <c r="AD46" i="1"/>
  <c r="M46" i="1"/>
  <c r="L46" i="1"/>
  <c r="J46" i="1"/>
  <c r="G46" i="1"/>
  <c r="CQ45" i="1"/>
  <c r="CL45" i="1"/>
  <c r="CK45" i="1"/>
  <c r="CJ45" i="1"/>
  <c r="CI45" i="1"/>
  <c r="CH45" i="1"/>
  <c r="BQ45" i="1"/>
  <c r="BP45" i="1"/>
  <c r="BO45" i="1"/>
  <c r="BN45" i="1"/>
  <c r="BM45" i="1"/>
  <c r="AU45" i="1"/>
  <c r="AV45" i="1" s="1"/>
  <c r="E45" i="1" s="1"/>
  <c r="F45" i="1" s="1"/>
  <c r="AD45" i="1"/>
  <c r="M45" i="1"/>
  <c r="L45" i="1"/>
  <c r="G45" i="1"/>
  <c r="CQ44" i="1"/>
  <c r="CL44" i="1"/>
  <c r="CK44" i="1"/>
  <c r="CJ44" i="1"/>
  <c r="CI44" i="1"/>
  <c r="CH44" i="1"/>
  <c r="BQ44" i="1"/>
  <c r="BP44" i="1"/>
  <c r="BO44" i="1"/>
  <c r="BN44" i="1"/>
  <c r="BM44" i="1"/>
  <c r="BR44" i="1" s="1"/>
  <c r="AU44" i="1"/>
  <c r="AV44" i="1" s="1"/>
  <c r="E44" i="1" s="1"/>
  <c r="F44" i="1" s="1"/>
  <c r="AD44" i="1"/>
  <c r="M44" i="1"/>
  <c r="L44" i="1"/>
  <c r="G44" i="1"/>
  <c r="CQ43" i="1"/>
  <c r="CL43" i="1"/>
  <c r="CK43" i="1"/>
  <c r="CJ43" i="1"/>
  <c r="CI43" i="1"/>
  <c r="CH43" i="1"/>
  <c r="BQ43" i="1"/>
  <c r="BP43" i="1"/>
  <c r="BO43" i="1"/>
  <c r="BN43" i="1"/>
  <c r="BM43" i="1"/>
  <c r="BR43" i="1" s="1"/>
  <c r="AU43" i="1"/>
  <c r="AV43" i="1" s="1"/>
  <c r="E43" i="1" s="1"/>
  <c r="F43" i="1" s="1"/>
  <c r="AD43" i="1"/>
  <c r="M43" i="1"/>
  <c r="L43" i="1"/>
  <c r="G43" i="1"/>
  <c r="CQ42" i="1"/>
  <c r="CL42" i="1"/>
  <c r="CK42" i="1"/>
  <c r="CJ42" i="1"/>
  <c r="CI42" i="1"/>
  <c r="CH42" i="1"/>
  <c r="BQ42" i="1"/>
  <c r="BP42" i="1"/>
  <c r="BO42" i="1"/>
  <c r="BN42" i="1"/>
  <c r="BM42" i="1"/>
  <c r="AU42" i="1"/>
  <c r="AV42" i="1" s="1"/>
  <c r="E42" i="1" s="1"/>
  <c r="F42" i="1" s="1"/>
  <c r="AD42" i="1"/>
  <c r="M42" i="1"/>
  <c r="L42" i="1"/>
  <c r="G42" i="1"/>
  <c r="CQ41" i="1"/>
  <c r="CL41" i="1"/>
  <c r="CK41" i="1"/>
  <c r="CJ41" i="1"/>
  <c r="CI41" i="1"/>
  <c r="CH41" i="1"/>
  <c r="BQ41" i="1"/>
  <c r="BP41" i="1"/>
  <c r="BO41" i="1"/>
  <c r="BN41" i="1"/>
  <c r="BM41" i="1"/>
  <c r="AU41" i="1"/>
  <c r="AV41" i="1" s="1"/>
  <c r="E41" i="1" s="1"/>
  <c r="F41" i="1" s="1"/>
  <c r="AD41" i="1"/>
  <c r="M41" i="1"/>
  <c r="L41" i="1"/>
  <c r="G41" i="1"/>
  <c r="CQ40" i="1"/>
  <c r="CL40" i="1"/>
  <c r="CK40" i="1"/>
  <c r="CJ40" i="1"/>
  <c r="CI40" i="1"/>
  <c r="CH40" i="1"/>
  <c r="BQ40" i="1"/>
  <c r="BP40" i="1"/>
  <c r="BO40" i="1"/>
  <c r="BN40" i="1"/>
  <c r="BM40" i="1"/>
  <c r="AU40" i="1"/>
  <c r="AV40" i="1" s="1"/>
  <c r="E40" i="1" s="1"/>
  <c r="F40" i="1" s="1"/>
  <c r="AD40" i="1"/>
  <c r="M40" i="1"/>
  <c r="L40" i="1"/>
  <c r="G40" i="1"/>
  <c r="CQ39" i="1"/>
  <c r="CL39" i="1"/>
  <c r="CK39" i="1"/>
  <c r="CJ39" i="1"/>
  <c r="CI39" i="1"/>
  <c r="CH39" i="1"/>
  <c r="BQ39" i="1"/>
  <c r="BP39" i="1"/>
  <c r="BO39" i="1"/>
  <c r="BN39" i="1"/>
  <c r="BM39" i="1"/>
  <c r="AU39" i="1"/>
  <c r="AV39" i="1" s="1"/>
  <c r="E39" i="1" s="1"/>
  <c r="F39" i="1" s="1"/>
  <c r="AD39" i="1"/>
  <c r="M39" i="1"/>
  <c r="L39" i="1"/>
  <c r="G39" i="1"/>
  <c r="CQ38" i="1"/>
  <c r="CL38" i="1"/>
  <c r="CK38" i="1"/>
  <c r="CJ38" i="1"/>
  <c r="CI38" i="1"/>
  <c r="CH38" i="1"/>
  <c r="BQ38" i="1"/>
  <c r="BP38" i="1"/>
  <c r="BO38" i="1"/>
  <c r="BN38" i="1"/>
  <c r="BM38" i="1"/>
  <c r="AU38" i="1"/>
  <c r="AV38" i="1" s="1"/>
  <c r="E38" i="1" s="1"/>
  <c r="F38" i="1" s="1"/>
  <c r="AD38" i="1"/>
  <c r="M38" i="1"/>
  <c r="L38" i="1"/>
  <c r="G38" i="1"/>
  <c r="CQ37" i="1"/>
  <c r="CL37" i="1"/>
  <c r="CK37" i="1"/>
  <c r="CJ37" i="1"/>
  <c r="CI37" i="1"/>
  <c r="CH37" i="1"/>
  <c r="BQ37" i="1"/>
  <c r="BP37" i="1"/>
  <c r="BO37" i="1"/>
  <c r="BN37" i="1"/>
  <c r="BM37" i="1"/>
  <c r="AU37" i="1"/>
  <c r="AV37" i="1" s="1"/>
  <c r="E37" i="1" s="1"/>
  <c r="F37" i="1" s="1"/>
  <c r="AD37" i="1"/>
  <c r="M37" i="1"/>
  <c r="L37" i="1"/>
  <c r="G37" i="1"/>
  <c r="CQ36" i="1"/>
  <c r="CL36" i="1"/>
  <c r="CK36" i="1"/>
  <c r="CJ36" i="1"/>
  <c r="CI36" i="1"/>
  <c r="CH36" i="1"/>
  <c r="BQ36" i="1"/>
  <c r="BP36" i="1"/>
  <c r="BO36" i="1"/>
  <c r="BN36" i="1"/>
  <c r="BM36" i="1"/>
  <c r="AU36" i="1"/>
  <c r="AV36" i="1" s="1"/>
  <c r="E36" i="1" s="1"/>
  <c r="F36" i="1" s="1"/>
  <c r="AD36" i="1"/>
  <c r="M36" i="1"/>
  <c r="L36" i="1"/>
  <c r="G36" i="1"/>
  <c r="CQ35" i="1"/>
  <c r="CL35" i="1"/>
  <c r="CK35" i="1"/>
  <c r="CJ35" i="1"/>
  <c r="CI35" i="1"/>
  <c r="CH35" i="1"/>
  <c r="BQ35" i="1"/>
  <c r="BP35" i="1"/>
  <c r="BO35" i="1"/>
  <c r="BN35" i="1"/>
  <c r="BM35" i="1"/>
  <c r="AU35" i="1"/>
  <c r="AV35" i="1" s="1"/>
  <c r="E35" i="1" s="1"/>
  <c r="F35" i="1" s="1"/>
  <c r="AD35" i="1"/>
  <c r="M35" i="1"/>
  <c r="L35" i="1"/>
  <c r="G35" i="1"/>
  <c r="CQ34" i="1"/>
  <c r="CL34" i="1"/>
  <c r="CK34" i="1"/>
  <c r="CJ34" i="1"/>
  <c r="CI34" i="1"/>
  <c r="CH34" i="1"/>
  <c r="BQ34" i="1"/>
  <c r="BP34" i="1"/>
  <c r="BO34" i="1"/>
  <c r="BN34" i="1"/>
  <c r="BM34" i="1"/>
  <c r="AU34" i="1"/>
  <c r="AV34" i="1" s="1"/>
  <c r="E34" i="1" s="1"/>
  <c r="F34" i="1" s="1"/>
  <c r="AD34" i="1"/>
  <c r="M34" i="1"/>
  <c r="L34" i="1"/>
  <c r="G34" i="1"/>
  <c r="DF33" i="1"/>
  <c r="CQ33" i="1"/>
  <c r="G33" i="1" s="1"/>
  <c r="CL33" i="1"/>
  <c r="CK33" i="1"/>
  <c r="CJ33" i="1"/>
  <c r="CI33" i="1"/>
  <c r="CH33" i="1"/>
  <c r="BQ33" i="1"/>
  <c r="BP33" i="1"/>
  <c r="BO33" i="1"/>
  <c r="BN33" i="1"/>
  <c r="BM33" i="1"/>
  <c r="AU33" i="1"/>
  <c r="AV33" i="1" s="1"/>
  <c r="E33" i="1" s="1"/>
  <c r="F33" i="1" s="1"/>
  <c r="AD33" i="1"/>
  <c r="M33" i="1"/>
  <c r="L33" i="1"/>
  <c r="DF32" i="1"/>
  <c r="CQ32" i="1"/>
  <c r="CL32" i="1"/>
  <c r="CK32" i="1"/>
  <c r="CJ32" i="1"/>
  <c r="CI32" i="1"/>
  <c r="CH32" i="1"/>
  <c r="BQ32" i="1"/>
  <c r="BP32" i="1"/>
  <c r="BO32" i="1"/>
  <c r="BN32" i="1"/>
  <c r="BM32" i="1"/>
  <c r="AU32" i="1"/>
  <c r="AV32" i="1" s="1"/>
  <c r="E32" i="1" s="1"/>
  <c r="F32" i="1" s="1"/>
  <c r="AD32" i="1"/>
  <c r="M32" i="1"/>
  <c r="L32" i="1"/>
  <c r="G32" i="1"/>
  <c r="DF31" i="1"/>
  <c r="CQ31" i="1"/>
  <c r="CL31" i="1"/>
  <c r="CK31" i="1"/>
  <c r="CJ31" i="1"/>
  <c r="CI31" i="1"/>
  <c r="CH31" i="1"/>
  <c r="BQ31" i="1"/>
  <c r="BP31" i="1"/>
  <c r="BO31" i="1"/>
  <c r="BN31" i="1"/>
  <c r="BM31" i="1"/>
  <c r="BR31" i="1" s="1"/>
  <c r="AU31" i="1"/>
  <c r="AV31" i="1" s="1"/>
  <c r="E31" i="1" s="1"/>
  <c r="F31" i="1" s="1"/>
  <c r="AD31" i="1"/>
  <c r="M31" i="1"/>
  <c r="L31" i="1"/>
  <c r="G31" i="1"/>
  <c r="DF30" i="1"/>
  <c r="CQ30" i="1"/>
  <c r="CL30" i="1"/>
  <c r="CK30" i="1"/>
  <c r="CJ30" i="1"/>
  <c r="CI30" i="1"/>
  <c r="CH30" i="1"/>
  <c r="BQ30" i="1"/>
  <c r="BP30" i="1"/>
  <c r="BO30" i="1"/>
  <c r="BN30" i="1"/>
  <c r="BM30" i="1"/>
  <c r="AU30" i="1"/>
  <c r="AV30" i="1" s="1"/>
  <c r="E30" i="1" s="1"/>
  <c r="F30" i="1" s="1"/>
  <c r="AD30" i="1"/>
  <c r="M30" i="1"/>
  <c r="L30" i="1"/>
  <c r="G30" i="1"/>
  <c r="DF29" i="1"/>
  <c r="CQ29" i="1"/>
  <c r="G29" i="1" s="1"/>
  <c r="CL29" i="1"/>
  <c r="CK29" i="1"/>
  <c r="CJ29" i="1"/>
  <c r="CI29" i="1"/>
  <c r="CH29" i="1"/>
  <c r="BQ29" i="1"/>
  <c r="BP29" i="1"/>
  <c r="BO29" i="1"/>
  <c r="BN29" i="1"/>
  <c r="BM29" i="1"/>
  <c r="AU29" i="1"/>
  <c r="AV29" i="1" s="1"/>
  <c r="E29" i="1" s="1"/>
  <c r="F29" i="1" s="1"/>
  <c r="AD29" i="1"/>
  <c r="M29" i="1"/>
  <c r="L29" i="1"/>
  <c r="DF28" i="1"/>
  <c r="CQ28" i="1"/>
  <c r="CL28" i="1"/>
  <c r="CK28" i="1"/>
  <c r="CJ28" i="1"/>
  <c r="CI28" i="1"/>
  <c r="CH28" i="1"/>
  <c r="BQ28" i="1"/>
  <c r="BP28" i="1"/>
  <c r="BO28" i="1"/>
  <c r="BN28" i="1"/>
  <c r="BM28" i="1"/>
  <c r="BR28" i="1" s="1"/>
  <c r="AU28" i="1"/>
  <c r="AV28" i="1" s="1"/>
  <c r="E28" i="1" s="1"/>
  <c r="F28" i="1" s="1"/>
  <c r="AD28" i="1"/>
  <c r="M28" i="1"/>
  <c r="L28" i="1"/>
  <c r="G28" i="1"/>
  <c r="DF27" i="1"/>
  <c r="CQ27" i="1"/>
  <c r="G27" i="1" s="1"/>
  <c r="CL27" i="1"/>
  <c r="CK27" i="1"/>
  <c r="CJ27" i="1"/>
  <c r="CI27" i="1"/>
  <c r="CH27" i="1"/>
  <c r="BQ27" i="1"/>
  <c r="BP27" i="1"/>
  <c r="BO27" i="1"/>
  <c r="BN27" i="1"/>
  <c r="BM27" i="1"/>
  <c r="AU27" i="1"/>
  <c r="AV27" i="1" s="1"/>
  <c r="E27" i="1" s="1"/>
  <c r="F27" i="1" s="1"/>
  <c r="AD27" i="1"/>
  <c r="M27" i="1"/>
  <c r="L27" i="1"/>
  <c r="DF26" i="1"/>
  <c r="CT45" i="1" s="1"/>
  <c r="J45" i="1" s="1"/>
  <c r="CQ26" i="1"/>
  <c r="CL26" i="1"/>
  <c r="CK26" i="1"/>
  <c r="CJ26" i="1"/>
  <c r="CI26" i="1"/>
  <c r="CH26" i="1"/>
  <c r="BQ26" i="1"/>
  <c r="BP26" i="1"/>
  <c r="BO26" i="1"/>
  <c r="BN26" i="1"/>
  <c r="BM26" i="1"/>
  <c r="AU26" i="1"/>
  <c r="AV26" i="1" s="1"/>
  <c r="E26" i="1" s="1"/>
  <c r="F26" i="1" s="1"/>
  <c r="AD26" i="1"/>
  <c r="M26" i="1"/>
  <c r="L26" i="1"/>
  <c r="G26" i="1"/>
  <c r="DF25" i="1"/>
  <c r="CT25" i="1"/>
  <c r="J25" i="1" s="1"/>
  <c r="CQ25" i="1"/>
  <c r="G25" i="1" s="1"/>
  <c r="CL25" i="1"/>
  <c r="CK25" i="1"/>
  <c r="CJ25" i="1"/>
  <c r="CI25" i="1"/>
  <c r="CH25" i="1"/>
  <c r="BQ25" i="1"/>
  <c r="BP25" i="1"/>
  <c r="BO25" i="1"/>
  <c r="BN25" i="1"/>
  <c r="BM25" i="1"/>
  <c r="AU25" i="1"/>
  <c r="AV25" i="1" s="1"/>
  <c r="E25" i="1" s="1"/>
  <c r="F25" i="1" s="1"/>
  <c r="AD25" i="1"/>
  <c r="M25" i="1"/>
  <c r="L25" i="1"/>
  <c r="DF24" i="1"/>
  <c r="CT24" i="1"/>
  <c r="CQ24" i="1"/>
  <c r="G24" i="1" s="1"/>
  <c r="CL24" i="1"/>
  <c r="CK24" i="1"/>
  <c r="CJ24" i="1"/>
  <c r="CI24" i="1"/>
  <c r="CH24" i="1"/>
  <c r="BQ24" i="1"/>
  <c r="BP24" i="1"/>
  <c r="BO24" i="1"/>
  <c r="BN24" i="1"/>
  <c r="BM24" i="1"/>
  <c r="BR24" i="1" s="1"/>
  <c r="AU24" i="1"/>
  <c r="AV24" i="1" s="1"/>
  <c r="E24" i="1" s="1"/>
  <c r="F24" i="1" s="1"/>
  <c r="AD24" i="1"/>
  <c r="M24" i="1"/>
  <c r="L24" i="1"/>
  <c r="J24" i="1"/>
  <c r="DF23" i="1"/>
  <c r="CT23" i="1"/>
  <c r="J23" i="1" s="1"/>
  <c r="CQ23" i="1"/>
  <c r="CL23" i="1"/>
  <c r="CK23" i="1"/>
  <c r="CJ23" i="1"/>
  <c r="CI23" i="1"/>
  <c r="CH23" i="1"/>
  <c r="BQ23" i="1"/>
  <c r="BP23" i="1"/>
  <c r="BO23" i="1"/>
  <c r="BN23" i="1"/>
  <c r="BM23" i="1"/>
  <c r="BR23" i="1" s="1"/>
  <c r="CM23" i="1" s="1"/>
  <c r="CN23" i="1" s="1"/>
  <c r="H23" i="1" s="1"/>
  <c r="I23" i="1" s="1"/>
  <c r="AU23" i="1"/>
  <c r="AV23" i="1" s="1"/>
  <c r="E23" i="1" s="1"/>
  <c r="F23" i="1" s="1"/>
  <c r="AD23" i="1"/>
  <c r="M23" i="1"/>
  <c r="L23" i="1"/>
  <c r="G23" i="1"/>
  <c r="DF22" i="1"/>
  <c r="CQ22" i="1"/>
  <c r="CL22" i="1"/>
  <c r="CK22" i="1"/>
  <c r="CJ22" i="1"/>
  <c r="CI22" i="1"/>
  <c r="CH22" i="1"/>
  <c r="BQ22" i="1"/>
  <c r="BP22" i="1"/>
  <c r="BO22" i="1"/>
  <c r="BN22" i="1"/>
  <c r="BM22" i="1"/>
  <c r="AU22" i="1"/>
  <c r="AV22" i="1" s="1"/>
  <c r="E22" i="1" s="1"/>
  <c r="F22" i="1" s="1"/>
  <c r="AD22" i="1"/>
  <c r="M22" i="1"/>
  <c r="L22" i="1"/>
  <c r="G22" i="1"/>
  <c r="CQ21" i="1"/>
  <c r="CL21" i="1"/>
  <c r="CK21" i="1"/>
  <c r="CJ21" i="1"/>
  <c r="CI21" i="1"/>
  <c r="CH21" i="1"/>
  <c r="BQ21" i="1"/>
  <c r="BP21" i="1"/>
  <c r="BO21" i="1"/>
  <c r="BN21" i="1"/>
  <c r="BM21" i="1"/>
  <c r="AU21" i="1"/>
  <c r="AV21" i="1" s="1"/>
  <c r="E21" i="1" s="1"/>
  <c r="F21" i="1" s="1"/>
  <c r="AD21" i="1"/>
  <c r="M21" i="1"/>
  <c r="L21" i="1"/>
  <c r="G21" i="1"/>
  <c r="DF20" i="1"/>
  <c r="CT20" i="1"/>
  <c r="J20" i="1" s="1"/>
  <c r="CQ20" i="1"/>
  <c r="G20" i="1" s="1"/>
  <c r="CL20" i="1"/>
  <c r="CK20" i="1"/>
  <c r="CJ20" i="1"/>
  <c r="CI20" i="1"/>
  <c r="CH20" i="1"/>
  <c r="BQ20" i="1"/>
  <c r="BP20" i="1"/>
  <c r="BO20" i="1"/>
  <c r="BN20" i="1"/>
  <c r="BM20" i="1"/>
  <c r="AU20" i="1"/>
  <c r="AV20" i="1" s="1"/>
  <c r="E20" i="1" s="1"/>
  <c r="F20" i="1" s="1"/>
  <c r="AD20" i="1"/>
  <c r="M20" i="1"/>
  <c r="L20" i="1"/>
  <c r="DF19" i="1"/>
  <c r="CT19" i="1"/>
  <c r="CQ19" i="1"/>
  <c r="G19" i="1" s="1"/>
  <c r="CL19" i="1"/>
  <c r="CK19" i="1"/>
  <c r="CJ19" i="1"/>
  <c r="CI19" i="1"/>
  <c r="CH19" i="1"/>
  <c r="BQ19" i="1"/>
  <c r="BP19" i="1"/>
  <c r="BO19" i="1"/>
  <c r="BN19" i="1"/>
  <c r="BM19" i="1"/>
  <c r="BR19" i="1" s="1"/>
  <c r="AU19" i="1"/>
  <c r="AV19" i="1" s="1"/>
  <c r="E19" i="1" s="1"/>
  <c r="F19" i="1" s="1"/>
  <c r="AD19" i="1"/>
  <c r="M19" i="1"/>
  <c r="L19" i="1"/>
  <c r="J19" i="1"/>
  <c r="DF18" i="1"/>
  <c r="CT18" i="1"/>
  <c r="J18" i="1" s="1"/>
  <c r="CQ18" i="1"/>
  <c r="G18" i="1" s="1"/>
  <c r="CL18" i="1"/>
  <c r="CK18" i="1"/>
  <c r="CJ18" i="1"/>
  <c r="CI18" i="1"/>
  <c r="CH18" i="1"/>
  <c r="BQ18" i="1"/>
  <c r="BP18" i="1"/>
  <c r="BO18" i="1"/>
  <c r="BN18" i="1"/>
  <c r="BM18" i="1"/>
  <c r="BR18" i="1" s="1"/>
  <c r="CM18" i="1" s="1"/>
  <c r="CN18" i="1" s="1"/>
  <c r="H18" i="1" s="1"/>
  <c r="I18" i="1" s="1"/>
  <c r="AU18" i="1"/>
  <c r="AV18" i="1" s="1"/>
  <c r="E18" i="1" s="1"/>
  <c r="F18" i="1" s="1"/>
  <c r="AD18" i="1"/>
  <c r="M18" i="1"/>
  <c r="L18" i="1"/>
  <c r="DF17" i="1"/>
  <c r="CQ17" i="1"/>
  <c r="CL17" i="1"/>
  <c r="CK17" i="1"/>
  <c r="CJ17" i="1"/>
  <c r="CI17" i="1"/>
  <c r="CH17" i="1"/>
  <c r="BQ17" i="1"/>
  <c r="BP17" i="1"/>
  <c r="BO17" i="1"/>
  <c r="BN17" i="1"/>
  <c r="BM17" i="1"/>
  <c r="AU17" i="1"/>
  <c r="AV17" i="1" s="1"/>
  <c r="E17" i="1" s="1"/>
  <c r="F17" i="1" s="1"/>
  <c r="AD17" i="1"/>
  <c r="M17" i="1"/>
  <c r="L17" i="1"/>
  <c r="G17" i="1"/>
  <c r="DF16" i="1"/>
  <c r="CT16" i="1"/>
  <c r="J16" i="1" s="1"/>
  <c r="CQ16" i="1"/>
  <c r="G16" i="1" s="1"/>
  <c r="CL16" i="1"/>
  <c r="CK16" i="1"/>
  <c r="CJ16" i="1"/>
  <c r="CI16" i="1"/>
  <c r="CH16" i="1"/>
  <c r="BQ16" i="1"/>
  <c r="BP16" i="1"/>
  <c r="BO16" i="1"/>
  <c r="BN16" i="1"/>
  <c r="BM16" i="1"/>
  <c r="AU16" i="1"/>
  <c r="AV16" i="1" s="1"/>
  <c r="E16" i="1" s="1"/>
  <c r="F16" i="1" s="1"/>
  <c r="AD16" i="1"/>
  <c r="M16" i="1"/>
  <c r="L16" i="1"/>
  <c r="DF15" i="1"/>
  <c r="CQ15" i="1"/>
  <c r="G15" i="1" s="1"/>
  <c r="CL15" i="1"/>
  <c r="CK15" i="1"/>
  <c r="CJ15" i="1"/>
  <c r="CI15" i="1"/>
  <c r="CH15" i="1"/>
  <c r="BQ15" i="1"/>
  <c r="BP15" i="1"/>
  <c r="BO15" i="1"/>
  <c r="BN15" i="1"/>
  <c r="BM15" i="1"/>
  <c r="BR15" i="1" s="1"/>
  <c r="AU15" i="1"/>
  <c r="AV15" i="1" s="1"/>
  <c r="E15" i="1" s="1"/>
  <c r="F15" i="1" s="1"/>
  <c r="AD15" i="1"/>
  <c r="M15" i="1"/>
  <c r="L15" i="1"/>
  <c r="DF14" i="1"/>
  <c r="CT14" i="1"/>
  <c r="J14" i="1" s="1"/>
  <c r="CQ14" i="1"/>
  <c r="CL14" i="1"/>
  <c r="CK14" i="1"/>
  <c r="CJ14" i="1"/>
  <c r="CI14" i="1"/>
  <c r="CH14" i="1"/>
  <c r="BQ14" i="1"/>
  <c r="BP14" i="1"/>
  <c r="BO14" i="1"/>
  <c r="BN14" i="1"/>
  <c r="BM14" i="1"/>
  <c r="AU14" i="1"/>
  <c r="AV14" i="1" s="1"/>
  <c r="E14" i="1" s="1"/>
  <c r="F14" i="1" s="1"/>
  <c r="AD14" i="1"/>
  <c r="M14" i="1"/>
  <c r="L14" i="1"/>
  <c r="G14" i="1"/>
  <c r="DF13" i="1"/>
  <c r="CQ13" i="1"/>
  <c r="CL13" i="1"/>
  <c r="CK13" i="1"/>
  <c r="CJ13" i="1"/>
  <c r="CI13" i="1"/>
  <c r="CH13" i="1"/>
  <c r="BQ13" i="1"/>
  <c r="BP13" i="1"/>
  <c r="BO13" i="1"/>
  <c r="BN13" i="1"/>
  <c r="BM13" i="1"/>
  <c r="AU13" i="1"/>
  <c r="AV13" i="1" s="1"/>
  <c r="E13" i="1" s="1"/>
  <c r="F13" i="1" s="1"/>
  <c r="AD13" i="1"/>
  <c r="M13" i="1"/>
  <c r="L13" i="1"/>
  <c r="G13" i="1"/>
  <c r="DF12" i="1"/>
  <c r="CQ12" i="1"/>
  <c r="G12" i="1" s="1"/>
  <c r="CL12" i="1"/>
  <c r="CK12" i="1"/>
  <c r="CJ12" i="1"/>
  <c r="CI12" i="1"/>
  <c r="CH12" i="1"/>
  <c r="BQ12" i="1"/>
  <c r="BP12" i="1"/>
  <c r="BO12" i="1"/>
  <c r="BN12" i="1"/>
  <c r="BM12" i="1"/>
  <c r="AU12" i="1"/>
  <c r="AV12" i="1" s="1"/>
  <c r="E12" i="1" s="1"/>
  <c r="F12" i="1" s="1"/>
  <c r="AD12" i="1"/>
  <c r="M12" i="1"/>
  <c r="L12" i="1"/>
  <c r="J12" i="1"/>
  <c r="DF11" i="1"/>
  <c r="CQ11" i="1"/>
  <c r="G11" i="1" s="1"/>
  <c r="CL11" i="1"/>
  <c r="CK11" i="1"/>
  <c r="CJ11" i="1"/>
  <c r="CI11" i="1"/>
  <c r="CH11" i="1"/>
  <c r="BQ11" i="1"/>
  <c r="BP11" i="1"/>
  <c r="BO11" i="1"/>
  <c r="BN11" i="1"/>
  <c r="BM11" i="1"/>
  <c r="BR11" i="1" s="1"/>
  <c r="AU11" i="1"/>
  <c r="AV11" i="1" s="1"/>
  <c r="E11" i="1" s="1"/>
  <c r="F11" i="1" s="1"/>
  <c r="AD11" i="1"/>
  <c r="M11" i="1"/>
  <c r="L11" i="1"/>
  <c r="J11" i="1"/>
  <c r="DF10" i="1"/>
  <c r="DF9" i="1"/>
  <c r="BC2" i="1"/>
  <c r="T2" i="1"/>
  <c r="CM11" i="1" l="1"/>
  <c r="CN11" i="1" s="1"/>
  <c r="H11" i="1" s="1"/>
  <c r="I11" i="1" s="1"/>
  <c r="BR14" i="1"/>
  <c r="CM14" i="1" s="1"/>
  <c r="CN14" i="1" s="1"/>
  <c r="H14" i="1" s="1"/>
  <c r="I14" i="1" s="1"/>
  <c r="BR27" i="1"/>
  <c r="CM28" i="1"/>
  <c r="CN28" i="1" s="1"/>
  <c r="H28" i="1" s="1"/>
  <c r="I28" i="1" s="1"/>
  <c r="BR32" i="1"/>
  <c r="CM32" i="1" s="1"/>
  <c r="CN32" i="1" s="1"/>
  <c r="H32" i="1" s="1"/>
  <c r="I32" i="1" s="1"/>
  <c r="CM33" i="1"/>
  <c r="CN33" i="1" s="1"/>
  <c r="H33" i="1" s="1"/>
  <c r="I33" i="1" s="1"/>
  <c r="CM15" i="1"/>
  <c r="CN15" i="1" s="1"/>
  <c r="H15" i="1" s="1"/>
  <c r="I15" i="1" s="1"/>
  <c r="CM19" i="1"/>
  <c r="CN19" i="1" s="1"/>
  <c r="H19" i="1" s="1"/>
  <c r="I19" i="1" s="1"/>
  <c r="CM24" i="1"/>
  <c r="CN24" i="1" s="1"/>
  <c r="H24" i="1" s="1"/>
  <c r="I24" i="1" s="1"/>
  <c r="CM27" i="1"/>
  <c r="CN27" i="1" s="1"/>
  <c r="H27" i="1" s="1"/>
  <c r="I27" i="1" s="1"/>
  <c r="CM31" i="1"/>
  <c r="CN31" i="1" s="1"/>
  <c r="H31" i="1" s="1"/>
  <c r="I31" i="1" s="1"/>
  <c r="CM35" i="1"/>
  <c r="CN35" i="1" s="1"/>
  <c r="H35" i="1" s="1"/>
  <c r="I35" i="1" s="1"/>
  <c r="CM39" i="1"/>
  <c r="CN39" i="1" s="1"/>
  <c r="H39" i="1" s="1"/>
  <c r="I39" i="1" s="1"/>
  <c r="CM43" i="1"/>
  <c r="CN43" i="1" s="1"/>
  <c r="H43" i="1" s="1"/>
  <c r="I43" i="1" s="1"/>
  <c r="CM44" i="1"/>
  <c r="CN44" i="1" s="1"/>
  <c r="H44" i="1" s="1"/>
  <c r="I44" i="1" s="1"/>
  <c r="CM45" i="1"/>
  <c r="CN45" i="1" s="1"/>
  <c r="H45" i="1" s="1"/>
  <c r="I45" i="1" s="1"/>
  <c r="BR11" i="2"/>
  <c r="BR12" i="2"/>
  <c r="BR13" i="2"/>
  <c r="BR14" i="2"/>
  <c r="BR15" i="2"/>
  <c r="BR21" i="2"/>
  <c r="BR22" i="2"/>
  <c r="BR23" i="2"/>
  <c r="BR24" i="2"/>
  <c r="BR26" i="2"/>
  <c r="BR27" i="2"/>
  <c r="BR28" i="2"/>
  <c r="BR30" i="2"/>
  <c r="BR31" i="2"/>
  <c r="BR32" i="2"/>
  <c r="BR33" i="2"/>
  <c r="BR35" i="2"/>
  <c r="BR37" i="2"/>
  <c r="BR39" i="2"/>
  <c r="BR41" i="2"/>
  <c r="BR43" i="2"/>
  <c r="BR45" i="2"/>
  <c r="CT27" i="1"/>
  <c r="J27" i="1" s="1"/>
  <c r="CT30" i="1"/>
  <c r="J30" i="1" s="1"/>
  <c r="CT32" i="1"/>
  <c r="J32" i="1" s="1"/>
  <c r="CT33" i="1"/>
  <c r="J33" i="1" s="1"/>
  <c r="CT13" i="1"/>
  <c r="J13" i="1" s="1"/>
  <c r="CT15" i="1"/>
  <c r="J15" i="1" s="1"/>
  <c r="CT17" i="1"/>
  <c r="J17" i="1" s="1"/>
  <c r="CT21" i="1"/>
  <c r="J21" i="1" s="1"/>
  <c r="CT22" i="1"/>
  <c r="J22" i="1" s="1"/>
  <c r="CT26" i="1"/>
  <c r="J26" i="1" s="1"/>
  <c r="CT28" i="1"/>
  <c r="J28" i="1" s="1"/>
  <c r="CT29" i="1"/>
  <c r="J29" i="1" s="1"/>
  <c r="CT31" i="1"/>
  <c r="J31" i="1" s="1"/>
  <c r="CT34" i="1"/>
  <c r="J34" i="1" s="1"/>
  <c r="CT35" i="1"/>
  <c r="J35" i="1" s="1"/>
  <c r="CT36" i="1"/>
  <c r="J36" i="1" s="1"/>
  <c r="CT37" i="1"/>
  <c r="J37" i="1" s="1"/>
  <c r="CT38" i="1"/>
  <c r="J38" i="1" s="1"/>
  <c r="CT39" i="1"/>
  <c r="J39" i="1" s="1"/>
  <c r="CT40" i="1"/>
  <c r="J40" i="1" s="1"/>
  <c r="CT41" i="1"/>
  <c r="J41" i="1" s="1"/>
  <c r="CT42" i="1"/>
  <c r="J42" i="1" s="1"/>
  <c r="CT43" i="1"/>
  <c r="J43" i="1" s="1"/>
  <c r="CT44" i="1"/>
  <c r="J44" i="1" s="1"/>
  <c r="BR45" i="1"/>
  <c r="BR12" i="1"/>
  <c r="CM12" i="1" s="1"/>
  <c r="CN12" i="1" s="1"/>
  <c r="H12" i="1" s="1"/>
  <c r="I12" i="1" s="1"/>
  <c r="BR13" i="1"/>
  <c r="CM13" i="1" s="1"/>
  <c r="CN13" i="1" s="1"/>
  <c r="H13" i="1" s="1"/>
  <c r="I13" i="1" s="1"/>
  <c r="BR16" i="1"/>
  <c r="CM16" i="1" s="1"/>
  <c r="CN16" i="1" s="1"/>
  <c r="H16" i="1" s="1"/>
  <c r="I16" i="1" s="1"/>
  <c r="BR17" i="1"/>
  <c r="CM17" i="1" s="1"/>
  <c r="CN17" i="1" s="1"/>
  <c r="H17" i="1" s="1"/>
  <c r="I17" i="1" s="1"/>
  <c r="BR20" i="1"/>
  <c r="CM20" i="1" s="1"/>
  <c r="CN20" i="1" s="1"/>
  <c r="H20" i="1" s="1"/>
  <c r="I20" i="1" s="1"/>
  <c r="BR21" i="1"/>
  <c r="CM21" i="1" s="1"/>
  <c r="CN21" i="1" s="1"/>
  <c r="H21" i="1" s="1"/>
  <c r="I21" i="1" s="1"/>
  <c r="BR22" i="1"/>
  <c r="CM22" i="1" s="1"/>
  <c r="CN22" i="1" s="1"/>
  <c r="H22" i="1" s="1"/>
  <c r="I22" i="1" s="1"/>
  <c r="BR25" i="1"/>
  <c r="CM25" i="1" s="1"/>
  <c r="CN25" i="1" s="1"/>
  <c r="H25" i="1" s="1"/>
  <c r="I25" i="1" s="1"/>
  <c r="BR26" i="1"/>
  <c r="CM26" i="1" s="1"/>
  <c r="CN26" i="1" s="1"/>
  <c r="H26" i="1" s="1"/>
  <c r="I26" i="1" s="1"/>
  <c r="BR29" i="1"/>
  <c r="CM29" i="1" s="1"/>
  <c r="CN29" i="1" s="1"/>
  <c r="H29" i="1" s="1"/>
  <c r="I29" i="1" s="1"/>
  <c r="BR30" i="1"/>
  <c r="CM30" i="1" s="1"/>
  <c r="CN30" i="1" s="1"/>
  <c r="H30" i="1" s="1"/>
  <c r="I30" i="1" s="1"/>
  <c r="BR33" i="1"/>
  <c r="BR34" i="1"/>
  <c r="CM34" i="1" s="1"/>
  <c r="CN34" i="1" s="1"/>
  <c r="H34" i="1" s="1"/>
  <c r="I34" i="1" s="1"/>
  <c r="BR35" i="1"/>
  <c r="BR36" i="1"/>
  <c r="CM36" i="1" s="1"/>
  <c r="CN36" i="1" s="1"/>
  <c r="H36" i="1" s="1"/>
  <c r="I36" i="1" s="1"/>
  <c r="BR37" i="1"/>
  <c r="CM37" i="1" s="1"/>
  <c r="CN37" i="1" s="1"/>
  <c r="H37" i="1" s="1"/>
  <c r="I37" i="1" s="1"/>
  <c r="BR38" i="1"/>
  <c r="CM38" i="1" s="1"/>
  <c r="CN38" i="1" s="1"/>
  <c r="H38" i="1" s="1"/>
  <c r="I38" i="1" s="1"/>
  <c r="BR39" i="1"/>
  <c r="BR40" i="1"/>
  <c r="CM40" i="1" s="1"/>
  <c r="CN40" i="1" s="1"/>
  <c r="H40" i="1" s="1"/>
  <c r="I40" i="1" s="1"/>
  <c r="BR41" i="1"/>
  <c r="CM41" i="1" s="1"/>
  <c r="CN41" i="1" s="1"/>
  <c r="H41" i="1" s="1"/>
  <c r="I41" i="1" s="1"/>
  <c r="BR42" i="1"/>
  <c r="CM42" i="1" s="1"/>
  <c r="CN42" i="1" s="1"/>
  <c r="H42" i="1" s="1"/>
  <c r="I42" i="1" s="1"/>
</calcChain>
</file>

<file path=xl/sharedStrings.xml><?xml version="1.0" encoding="utf-8"?>
<sst xmlns="http://schemas.openxmlformats.org/spreadsheetml/2006/main" count="339" uniqueCount="128">
  <si>
    <t>PERINGATAN :: KOLOM INI TIDAK BOLEH DIGESER POSISINYA</t>
  </si>
  <si>
    <t>DAFTAR NILAI PESERTA DIDIK SMA NEGERI 8 SEMARANG</t>
  </si>
  <si>
    <t>Guru :</t>
  </si>
  <si>
    <t>Evi Suprihatin H S.Pd.</t>
  </si>
  <si>
    <t>Kelas XII MIPA 1</t>
  </si>
  <si>
    <t xml:space="preserve">KELAS </t>
  </si>
  <si>
    <t>:</t>
  </si>
  <si>
    <t>Mapel :</t>
  </si>
  <si>
    <t>Matematika [ Kelompok A (Wajib) ]</t>
  </si>
  <si>
    <t>didownload 01/02/2019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</si>
  <si>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</si>
  <si>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</si>
  <si>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</si>
  <si>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</si>
  <si>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</si>
  <si>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</si>
  <si>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</si>
  <si>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</si>
  <si>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</si>
  <si>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</si>
  <si>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</si>
  <si>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</si>
  <si>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</si>
  <si>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</si>
  <si>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</si>
  <si>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</si>
  <si>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</si>
  <si>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</si>
  <si>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</si>
  <si>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</si>
  <si>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</si>
  <si>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</si>
  <si>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</si>
  <si>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</si>
  <si>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</si>
  <si>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</si>
  <si>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</si>
  <si>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</si>
  <si>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</si>
  <si>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</si>
  <si>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</si>
  <si>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</si>
  <si>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</si>
  <si>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</si>
  <si>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ALFINA DAMAYANTI</t>
  </si>
  <si>
    <t>Predikat Pengetahuan</t>
  </si>
  <si>
    <t>ALVITA MALINDA FEBRIANTY FU`ADI</t>
  </si>
  <si>
    <t>Minimal</t>
  </si>
  <si>
    <t>Maximal</t>
  </si>
  <si>
    <t>Predikat</t>
  </si>
  <si>
    <t>ANNISA DIAH KUSUMA PIRI</t>
  </si>
  <si>
    <t>D</t>
  </si>
  <si>
    <t>ANNISA NOOR RAHMAWATI</t>
  </si>
  <si>
    <t>C</t>
  </si>
  <si>
    <t>AULINA FATIMATUL PUTRI NUR CARMELITA</t>
  </si>
  <si>
    <t>B</t>
  </si>
  <si>
    <t>DANANG BUDI SANTOSA</t>
  </si>
  <si>
    <t>DEA NUR MEYRAWATI</t>
  </si>
  <si>
    <t>DIAN NOVITA WULANSARI</t>
  </si>
  <si>
    <t>DYA AYU SITORESMI</t>
  </si>
  <si>
    <t>FARADINA SALMA</t>
  </si>
  <si>
    <t>FEBY RAHMA AJI</t>
  </si>
  <si>
    <t>KETERANGAN KETERAMPILAN</t>
  </si>
  <si>
    <t>FERRY AFID NUGROHO</t>
  </si>
  <si>
    <t>JAYA`UL NUR AZIZAH</t>
  </si>
  <si>
    <t>KARIANI YOGI SAFITRI</t>
  </si>
  <si>
    <t>KHARISMA RAIS SUTARNO</t>
  </si>
  <si>
    <t>Predikat Keterampilan</t>
  </si>
  <si>
    <t>KRISHNA ADITYA</t>
  </si>
  <si>
    <t>LINTANG KHAIRANA</t>
  </si>
  <si>
    <t>MAERSA AZAHRA NABILA</t>
  </si>
  <si>
    <t>MEGA ISABELLA WULANDARI</t>
  </si>
  <si>
    <t>MEIARA PUTRI ARAFEA</t>
  </si>
  <si>
    <t>MUCHAMAD TEGAR SUSENO</t>
  </si>
  <si>
    <t>NANDA DIVA LINGKAR IMANI</t>
  </si>
  <si>
    <t>NUR AZIZAH RAHAYU</t>
  </si>
  <si>
    <t>NURAENI SETYA NINGRUM</t>
  </si>
  <si>
    <t>PINGKY PUTERI LARASATI</t>
  </si>
  <si>
    <t>RAFI UDIN MUSTHOFA</t>
  </si>
  <si>
    <t>RAMADANI FYKRI AZIZI</t>
  </si>
  <si>
    <t>RICKY FIRMANSYAH</t>
  </si>
  <si>
    <t>SAYID ACHMAD ALHAKIM</t>
  </si>
  <si>
    <t>SEPTIANA INDAH PRAMESWARI</t>
  </si>
  <si>
    <t>SHAVANIA FEBRIEKASARI</t>
  </si>
  <si>
    <t>SHOLIHUL HASYIM MA`ARIF</t>
  </si>
  <si>
    <t>SYARIF KAVI MUHAMMAD</t>
  </si>
  <si>
    <t>YUKALLIFA RIDWINAWATI</t>
  </si>
  <si>
    <t>YUSUF DIMAS NUR FITRAYANTO</t>
  </si>
  <si>
    <t>Kelas XII MIPA 2</t>
  </si>
  <si>
    <t>ADYAKSA IMAM FAHREZI</t>
  </si>
  <si>
    <t>AFTHON NURDIN MAULANA</t>
  </si>
  <si>
    <t>AJI ROHMAN SUBEKTI</t>
  </si>
  <si>
    <t>ALYAA FIRSTY ANANDA</t>
  </si>
  <si>
    <t>ANASTIA DEVINAVITA</t>
  </si>
  <si>
    <t>ANGGA NANDA PRATAMA</t>
  </si>
  <si>
    <t>CYNTIA WAHYU AULIASARI</t>
  </si>
  <si>
    <t>DINA DWI NINGRUM</t>
  </si>
  <si>
    <t>DINO ARTA CAHYONO</t>
  </si>
  <si>
    <t>ERICK BAYUDA</t>
  </si>
  <si>
    <t>FAHNIDA KIFTIYA</t>
  </si>
  <si>
    <t>FAJAR DWI HERMAWAN</t>
  </si>
  <si>
    <t>FAJRIN DEWI SANTIKA</t>
  </si>
  <si>
    <t>GRACIA SANDRA NOURMA YUNITA</t>
  </si>
  <si>
    <t>HABIBAH DWI YUNISARI HARSONO</t>
  </si>
  <si>
    <t>HANIFAN FAZA SETIAJI</t>
  </si>
  <si>
    <t>HESTHI MUTIARA PURWANINGTYAS</t>
  </si>
  <si>
    <t>INGE INDAH WIJAYATRI</t>
  </si>
  <si>
    <t>KAMILATUN NA`IMA</t>
  </si>
  <si>
    <t>KHOLIFA HAIDIRA</t>
  </si>
  <si>
    <t>LUDMILA JASMINE ABIWARDANI</t>
  </si>
  <si>
    <t>MAHADEWI RANA BOTSAIRBAH</t>
  </si>
  <si>
    <t>MERITA CAHYA KURNIASARI</t>
  </si>
  <si>
    <t>MUHAMMAD ZACKY SIROJUL MUNIR</t>
  </si>
  <si>
    <t>NABILA QURROTU AINI</t>
  </si>
  <si>
    <t>NURUL HIDAYAH</t>
  </si>
  <si>
    <t>PUTRI NILAM PAMBUDI</t>
  </si>
  <si>
    <t>RAHMAT BAGUS PANGESTU</t>
  </si>
  <si>
    <t>RANI WIDI ASTUTI</t>
  </si>
  <si>
    <t>RISTYA RAHMA AZZAHRA</t>
  </si>
  <si>
    <t>SADDAM BAGAS VALENTINO</t>
  </si>
  <si>
    <t>SALSABILA OKTAVIANA PUTRI</t>
  </si>
  <si>
    <t>SHAFIRA GALUH KINANTI</t>
  </si>
  <si>
    <t>SYNTHIA DEWI NURUL IMANIAH</t>
  </si>
  <si>
    <t>TIARA DEWI</t>
  </si>
  <si>
    <t>WEDNESD AVIONI AZZALEA</t>
  </si>
  <si>
    <t>Kaidah Pencacahan</t>
  </si>
  <si>
    <t>Peluang Kejadian</t>
  </si>
  <si>
    <t>Peluang Kejadian Bersyarat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</si>
</sst>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sz val="12"/>
      <color rgb="FF000000"/>
      <name val="Arial"/>
    </font>
    <font>
      <b/>
      <sz val="11"/>
      <color rgb="FF000000"/>
      <name val="Times New Roman"/>
    </font>
    <font>
      <b/>
      <i/>
      <sz val="10"/>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6" xfId="0" applyFont="1" applyFill="1" applyBorder="1" applyAlignment="1">
      <alignment horizontal="center" vertical="center"/>
    </xf>
    <xf numFmtId="0" fontId="16"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1"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7" fillId="4" borderId="0" xfId="0" applyFont="1" applyFill="1" applyAlignment="1">
      <alignment horizontal="center" vertical="center"/>
    </xf>
    <xf numFmtId="0" fontId="18" fillId="6" borderId="1" xfId="0" applyFont="1" applyFill="1" applyBorder="1" applyAlignment="1" applyProtection="1">
      <alignment horizontal="center" vertical="center"/>
      <protection locked="0"/>
    </xf>
    <xf numFmtId="0" fontId="18" fillId="3" borderId="1" xfId="0" applyFont="1" applyFill="1" applyBorder="1" applyAlignment="1">
      <alignment horizontal="center" wrapText="1"/>
    </xf>
    <xf numFmtId="0" fontId="12" fillId="2" borderId="11"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8" fillId="10"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9" borderId="1" xfId="0" applyFont="1" applyFill="1" applyBorder="1" applyAlignment="1">
      <alignment horizont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16" xfId="0" applyFont="1" applyFill="1" applyBorder="1" applyAlignment="1">
      <alignment horizontal="center" vertical="center"/>
    </xf>
  </cellXfs>
  <cellStyles count="1">
    <cellStyle name="Normal" xfId="0" builtinId="0"/>
  </cellStyles>
  <dxfs count="1150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L11" activePane="bottomRight" state="frozen"/>
      <selection pane="topRight"/>
      <selection pane="bottomLeft"/>
      <selection pane="bottomRight" activeCell="CA21" sqref="CA21"/>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753</v>
      </c>
      <c r="B1" s="10"/>
      <c r="C1" s="69" t="s">
        <v>0</v>
      </c>
      <c r="D1" s="69"/>
      <c r="E1" s="69"/>
      <c r="F1" s="69"/>
      <c r="G1" s="69"/>
      <c r="H1" s="69"/>
      <c r="I1" s="69"/>
      <c r="J1" s="69"/>
      <c r="K1" s="69"/>
      <c r="L1" s="69"/>
      <c r="M1" s="69"/>
      <c r="O1" s="26" t="s">
        <v>1</v>
      </c>
      <c r="AX1" s="26"/>
    </row>
    <row r="2" spans="1:110" x14ac:dyDescent="0.25">
      <c r="A2" s="1" t="s">
        <v>2</v>
      </c>
      <c r="B2" s="2"/>
      <c r="C2" s="3" t="s">
        <v>3</v>
      </c>
      <c r="E2" s="4" t="s">
        <v>4</v>
      </c>
      <c r="O2" s="27" t="s">
        <v>5</v>
      </c>
      <c r="P2" s="28"/>
      <c r="Q2" s="28"/>
      <c r="R2" s="28"/>
      <c r="S2" s="28" t="s">
        <v>6</v>
      </c>
      <c r="T2" s="28" t="str">
        <f>MID(E2,6,20)</f>
        <v xml:space="preserve"> XII MIPA 1</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Kaidah Pencacahan, Peluang Kejadian,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125</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Peluang Kejadian, Masih perlu peningkatan pemahaman Kaidah Pencacahan.</v>
      </c>
    </row>
    <row r="11" spans="1:110" x14ac:dyDescent="0.25">
      <c r="A11" s="8">
        <v>1</v>
      </c>
      <c r="B11" s="8">
        <v>102779</v>
      </c>
      <c r="C11" s="8" t="s">
        <v>44</v>
      </c>
      <c r="E11" s="47">
        <f t="shared" ref="E11:E42" si="0">AV11</f>
        <v>82</v>
      </c>
      <c r="F11" s="8" t="str">
        <f t="shared" ref="F11:F42" si="1">IF(E11="","",IF(E11&lt;=69,"D",IF(E11&lt;=75,"C",IF(E11&lt;=90,"B",IF(E11&lt;=100,"A","E")))))</f>
        <v>B</v>
      </c>
      <c r="G11" s="8" t="str">
        <f t="shared" ref="G11:G42" si="2">CQ11</f>
        <v xml:space="preserve">Memiliki kemampuan pemahaman Kaidah Pencacahan, Peluang Kejadian, </v>
      </c>
      <c r="H11" s="47">
        <f t="shared" ref="H11:H42" si="3">CN11</f>
        <v>90</v>
      </c>
      <c r="I11" s="8" t="str">
        <f t="shared" ref="I11:I42" si="4">IF(H11="","",IF(H11&lt;=69,"D",IF(H11&lt;=75,"C",IF(H11&lt;=90,"B",IF(H11&lt;=100,"A","E")))))</f>
        <v>B</v>
      </c>
      <c r="J11" s="8" t="str">
        <f t="shared" ref="J11:J42" si="5">CT11</f>
        <v xml:space="preserve">Memiliki keterampilan Kaidah Pencacahan, Peluang Kejadian, Peluang Kejadian Bersyarat, </v>
      </c>
      <c r="K11" s="13"/>
      <c r="L11" s="41">
        <f t="shared" ref="L11:L42" si="6">AD11</f>
        <v>88</v>
      </c>
      <c r="M11" s="41">
        <f t="shared" ref="M11:M42" si="7">IF(COUNTBLANK(AT11:AT11),"",AT11)</f>
        <v>60</v>
      </c>
      <c r="O11" s="52">
        <v>80</v>
      </c>
      <c r="P11" s="41"/>
      <c r="Q11" s="42">
        <v>95</v>
      </c>
      <c r="R11" s="52">
        <v>80</v>
      </c>
      <c r="S11" s="52"/>
      <c r="T11" s="42">
        <v>95</v>
      </c>
      <c r="U11" s="41"/>
      <c r="V11" s="41"/>
      <c r="W11" s="42"/>
      <c r="X11" s="41"/>
      <c r="Y11" s="41"/>
      <c r="Z11" s="42"/>
      <c r="AA11" s="41"/>
      <c r="AB11" s="41"/>
      <c r="AC11" s="42"/>
      <c r="AD11" s="42">
        <f t="shared" ref="AD11:AD42" si="8">IF(AND(O11="",P11="",Q11=""),"",ROUND(AVERAGE(O11:AC11),0))</f>
        <v>88</v>
      </c>
      <c r="AE11" s="41"/>
      <c r="AF11" s="41"/>
      <c r="AG11" s="42"/>
      <c r="AH11" s="41"/>
      <c r="AI11" s="41"/>
      <c r="AJ11" s="42"/>
      <c r="AK11" s="41"/>
      <c r="AL11" s="41"/>
      <c r="AM11" s="42"/>
      <c r="AN11" s="41"/>
      <c r="AO11" s="41"/>
      <c r="AP11" s="42"/>
      <c r="AQ11" s="41"/>
      <c r="AR11" s="41"/>
      <c r="AS11" s="42"/>
      <c r="AT11" s="41">
        <v>60</v>
      </c>
      <c r="AU11" s="43">
        <f t="shared" ref="AU11:AU42" si="9">IF(AT11="","",AVERAGE(O11:AC11,AE11:AT11))</f>
        <v>82</v>
      </c>
      <c r="AV11" s="44">
        <f t="shared" ref="AV11:AV42" si="10">IF(AU11="","",ROUND(AU11,0))</f>
        <v>82</v>
      </c>
      <c r="AW11" s="45"/>
      <c r="AX11" s="41"/>
      <c r="AY11" s="41"/>
      <c r="AZ11" s="42">
        <v>90</v>
      </c>
      <c r="BA11" s="41"/>
      <c r="BB11" s="41"/>
      <c r="BC11" s="42">
        <v>90</v>
      </c>
      <c r="BD11" s="41"/>
      <c r="BE11" s="41"/>
      <c r="BF11" s="42"/>
      <c r="BG11" s="41"/>
      <c r="BH11" s="41"/>
      <c r="BI11" s="42"/>
      <c r="BJ11" s="41"/>
      <c r="BK11" s="41"/>
      <c r="BL11" s="42"/>
      <c r="BM11" s="42">
        <f t="shared" ref="BM11:BM42" si="11">IF(AND(AZ11="",AY11="",AX11=""),"",MAX(AX11:AZ11))</f>
        <v>90</v>
      </c>
      <c r="BN11" s="42">
        <f t="shared" ref="BN11:BN42" si="12">IF(AND(BB11="",BC11="",BA11=""),"",MAX(BA11:BC11))</f>
        <v>90</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90</v>
      </c>
      <c r="BS11" s="41"/>
      <c r="BT11" s="41"/>
      <c r="BU11" s="42">
        <v>90</v>
      </c>
      <c r="BV11" s="41"/>
      <c r="BW11" s="41"/>
      <c r="BX11" s="42"/>
      <c r="BY11" s="41"/>
      <c r="BZ11" s="41"/>
      <c r="CA11" s="42"/>
      <c r="CB11" s="41"/>
      <c r="CC11" s="41"/>
      <c r="CD11" s="42"/>
      <c r="CE11" s="41"/>
      <c r="CF11" s="41"/>
      <c r="CG11" s="42"/>
      <c r="CH11" s="42">
        <f t="shared" ref="CH11:CH42" si="17">IF(AND(BU11="",BT11="",BS11=""),"",MAX(BS11:BU11))</f>
        <v>90</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90</v>
      </c>
      <c r="CN11" s="44">
        <f t="shared" ref="CN11:CN42" si="23">IF(CM11="","",ROUND(CM11,0))</f>
        <v>90</v>
      </c>
      <c r="CO11" s="45"/>
      <c r="CP11" s="41">
        <v>4</v>
      </c>
      <c r="CQ11" s="46" t="str">
        <f t="shared" ref="CQ11:CQ42" si="24">IF(CP11="","",VLOOKUP(CP11,$DE$9:$DF$20,2,0))</f>
        <v xml:space="preserve">Memiliki kemampuan pemahaman Kaidah Pencacahan, Peluang Kejadian, </v>
      </c>
      <c r="CR11" s="45"/>
      <c r="CS11" s="41">
        <v>4</v>
      </c>
      <c r="CT11" s="46" t="str">
        <f t="shared" ref="CT11:CT42" si="25">IF(CS11="","",VLOOKUP(CS11,$DE$22:$DF$33,2,0))</f>
        <v xml:space="preserve">Memiliki keterampilan Kaidah Pencacahan, Peluang Kejadian, Peluang Kejadian Bersyarat, </v>
      </c>
      <c r="CV11" s="40">
        <v>2</v>
      </c>
      <c r="CW11" s="52" t="s">
        <v>126</v>
      </c>
      <c r="CY11" s="63" t="s">
        <v>45</v>
      </c>
      <c r="CZ11" s="63"/>
      <c r="DA11" s="63"/>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Kaidah Pencacahan, Masih perlu peningkatan pemahaman Peluang Kejadian.</v>
      </c>
    </row>
    <row r="12" spans="1:110" x14ac:dyDescent="0.25">
      <c r="A12" s="8">
        <v>2</v>
      </c>
      <c r="B12" s="8">
        <v>102794</v>
      </c>
      <c r="C12" s="8" t="s">
        <v>46</v>
      </c>
      <c r="E12" s="47">
        <f t="shared" si="0"/>
        <v>93</v>
      </c>
      <c r="F12" s="8" t="str">
        <f t="shared" si="1"/>
        <v>A</v>
      </c>
      <c r="G12" s="8" t="str">
        <f t="shared" si="2"/>
        <v xml:space="preserve">Memiliki kemampuan pemahaman Kaidah Pencacahan, Peluang Kejadian, </v>
      </c>
      <c r="H12" s="47">
        <f t="shared" si="3"/>
        <v>90</v>
      </c>
      <c r="I12" s="8" t="str">
        <f t="shared" si="4"/>
        <v>B</v>
      </c>
      <c r="J12" s="8" t="str">
        <f t="shared" si="5"/>
        <v xml:space="preserve">Memiliki keterampilan Kaidah Pencacahan, Peluang Kejadian, Peluang Kejadian Bersyarat, </v>
      </c>
      <c r="K12" s="13"/>
      <c r="L12" s="41">
        <f t="shared" si="6"/>
        <v>97</v>
      </c>
      <c r="M12" s="41">
        <f t="shared" si="7"/>
        <v>80</v>
      </c>
      <c r="O12" s="52">
        <v>98</v>
      </c>
      <c r="P12" s="41"/>
      <c r="Q12" s="42">
        <v>95</v>
      </c>
      <c r="R12" s="52">
        <v>98</v>
      </c>
      <c r="S12" s="52"/>
      <c r="T12" s="42">
        <v>95</v>
      </c>
      <c r="U12" s="41"/>
      <c r="V12" s="41"/>
      <c r="W12" s="42"/>
      <c r="X12" s="41"/>
      <c r="Y12" s="41"/>
      <c r="Z12" s="42"/>
      <c r="AA12" s="41"/>
      <c r="AB12" s="41"/>
      <c r="AC12" s="42"/>
      <c r="AD12" s="42">
        <f t="shared" si="8"/>
        <v>97</v>
      </c>
      <c r="AE12" s="41"/>
      <c r="AF12" s="41"/>
      <c r="AG12" s="42"/>
      <c r="AH12" s="41"/>
      <c r="AI12" s="41"/>
      <c r="AJ12" s="42"/>
      <c r="AK12" s="41"/>
      <c r="AL12" s="41"/>
      <c r="AM12" s="42"/>
      <c r="AN12" s="41"/>
      <c r="AO12" s="41"/>
      <c r="AP12" s="42"/>
      <c r="AQ12" s="41"/>
      <c r="AR12" s="41"/>
      <c r="AS12" s="42"/>
      <c r="AT12" s="41">
        <v>80</v>
      </c>
      <c r="AU12" s="43">
        <f t="shared" si="9"/>
        <v>93.2</v>
      </c>
      <c r="AV12" s="44">
        <f t="shared" si="10"/>
        <v>93</v>
      </c>
      <c r="AW12" s="45"/>
      <c r="AX12" s="41"/>
      <c r="AY12" s="41"/>
      <c r="AZ12" s="42">
        <v>90</v>
      </c>
      <c r="BA12" s="41"/>
      <c r="BB12" s="41"/>
      <c r="BC12" s="42">
        <v>90</v>
      </c>
      <c r="BD12" s="41"/>
      <c r="BE12" s="41"/>
      <c r="BF12" s="42"/>
      <c r="BG12" s="41"/>
      <c r="BH12" s="41"/>
      <c r="BI12" s="42"/>
      <c r="BJ12" s="41"/>
      <c r="BK12" s="41"/>
      <c r="BL12" s="42"/>
      <c r="BM12" s="42">
        <f t="shared" si="11"/>
        <v>90</v>
      </c>
      <c r="BN12" s="42">
        <f t="shared" si="12"/>
        <v>90</v>
      </c>
      <c r="BO12" s="42" t="str">
        <f t="shared" si="13"/>
        <v/>
      </c>
      <c r="BP12" s="42" t="str">
        <f t="shared" si="14"/>
        <v/>
      </c>
      <c r="BQ12" s="42" t="str">
        <f t="shared" si="15"/>
        <v/>
      </c>
      <c r="BR12" s="42">
        <f t="shared" si="16"/>
        <v>90</v>
      </c>
      <c r="BS12" s="41"/>
      <c r="BT12" s="41"/>
      <c r="BU12" s="42">
        <v>90</v>
      </c>
      <c r="BV12" s="41"/>
      <c r="BW12" s="41"/>
      <c r="BX12" s="42"/>
      <c r="BY12" s="41"/>
      <c r="BZ12" s="41"/>
      <c r="CA12" s="42"/>
      <c r="CB12" s="41"/>
      <c r="CC12" s="41"/>
      <c r="CD12" s="42"/>
      <c r="CE12" s="41"/>
      <c r="CF12" s="41"/>
      <c r="CG12" s="42"/>
      <c r="CH12" s="42">
        <f t="shared" si="17"/>
        <v>90</v>
      </c>
      <c r="CI12" s="42" t="str">
        <f t="shared" si="18"/>
        <v/>
      </c>
      <c r="CJ12" s="42" t="str">
        <f t="shared" si="19"/>
        <v/>
      </c>
      <c r="CK12" s="42" t="str">
        <f t="shared" si="20"/>
        <v/>
      </c>
      <c r="CL12" s="42" t="str">
        <f t="shared" si="21"/>
        <v/>
      </c>
      <c r="CM12" s="43">
        <f t="shared" si="22"/>
        <v>90</v>
      </c>
      <c r="CN12" s="44">
        <f t="shared" si="23"/>
        <v>90</v>
      </c>
      <c r="CO12" s="45"/>
      <c r="CP12" s="41">
        <v>4</v>
      </c>
      <c r="CQ12" s="46" t="str">
        <f t="shared" si="24"/>
        <v xml:space="preserve">Memiliki kemampuan pemahaman Kaidah Pencacahan, Peluang Kejadian, </v>
      </c>
      <c r="CR12" s="45"/>
      <c r="CS12" s="41">
        <v>4</v>
      </c>
      <c r="CT12" s="46" t="str">
        <f t="shared" si="25"/>
        <v xml:space="preserve">Memiliki keterampilan Kaidah Pencacahan, Peluang Kejadian, Peluang Kejadian Bersyarat, </v>
      </c>
      <c r="CV12" s="40">
        <v>3</v>
      </c>
      <c r="CW12" s="52"/>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Kaidah Pencacahan, Peluang Kejadian, </v>
      </c>
    </row>
    <row r="13" spans="1:110" x14ac:dyDescent="0.25">
      <c r="A13" s="8">
        <v>3</v>
      </c>
      <c r="B13" s="8">
        <v>102809</v>
      </c>
      <c r="C13" s="8" t="s">
        <v>50</v>
      </c>
      <c r="E13" s="47">
        <f t="shared" si="0"/>
        <v>89</v>
      </c>
      <c r="F13" s="8" t="str">
        <f t="shared" si="1"/>
        <v>B</v>
      </c>
      <c r="G13" s="8" t="str">
        <f t="shared" si="2"/>
        <v xml:space="preserve">Memiliki kemampuan pemahaman Kaidah Pencacahan, Peluang Kejadian, </v>
      </c>
      <c r="H13" s="47">
        <f t="shared" si="3"/>
        <v>90</v>
      </c>
      <c r="I13" s="8" t="str">
        <f t="shared" si="4"/>
        <v>B</v>
      </c>
      <c r="J13" s="8" t="str">
        <f t="shared" si="5"/>
        <v xml:space="preserve">Memiliki keterampilan Kaidah Pencacahan, Peluang Kejadian, Peluang Kejadian Bersyarat, </v>
      </c>
      <c r="K13" s="13"/>
      <c r="L13" s="41">
        <f t="shared" si="6"/>
        <v>94</v>
      </c>
      <c r="M13" s="41">
        <f t="shared" si="7"/>
        <v>70</v>
      </c>
      <c r="O13" s="52">
        <v>92</v>
      </c>
      <c r="P13" s="41"/>
      <c r="Q13" s="42">
        <v>95</v>
      </c>
      <c r="R13" s="52">
        <v>92</v>
      </c>
      <c r="S13" s="52"/>
      <c r="T13" s="42">
        <v>95</v>
      </c>
      <c r="U13" s="41"/>
      <c r="V13" s="41"/>
      <c r="W13" s="42"/>
      <c r="X13" s="41"/>
      <c r="Y13" s="41"/>
      <c r="Z13" s="42"/>
      <c r="AA13" s="41"/>
      <c r="AB13" s="41"/>
      <c r="AC13" s="42"/>
      <c r="AD13" s="42">
        <f t="shared" si="8"/>
        <v>94</v>
      </c>
      <c r="AE13" s="41"/>
      <c r="AF13" s="41"/>
      <c r="AG13" s="42"/>
      <c r="AH13" s="41"/>
      <c r="AI13" s="41"/>
      <c r="AJ13" s="42"/>
      <c r="AK13" s="41"/>
      <c r="AL13" s="41"/>
      <c r="AM13" s="42"/>
      <c r="AN13" s="41"/>
      <c r="AO13" s="41"/>
      <c r="AP13" s="42"/>
      <c r="AQ13" s="41"/>
      <c r="AR13" s="41"/>
      <c r="AS13" s="42"/>
      <c r="AT13" s="41">
        <v>70</v>
      </c>
      <c r="AU13" s="43">
        <f t="shared" si="9"/>
        <v>88.8</v>
      </c>
      <c r="AV13" s="44">
        <f t="shared" si="10"/>
        <v>89</v>
      </c>
      <c r="AW13" s="45"/>
      <c r="AX13" s="41"/>
      <c r="AY13" s="41"/>
      <c r="AZ13" s="42">
        <v>90</v>
      </c>
      <c r="BA13" s="41"/>
      <c r="BB13" s="41"/>
      <c r="BC13" s="42">
        <v>90</v>
      </c>
      <c r="BD13" s="41"/>
      <c r="BE13" s="41"/>
      <c r="BF13" s="42"/>
      <c r="BG13" s="41"/>
      <c r="BH13" s="41"/>
      <c r="BI13" s="42"/>
      <c r="BJ13" s="41"/>
      <c r="BK13" s="41"/>
      <c r="BL13" s="42"/>
      <c r="BM13" s="42">
        <f t="shared" si="11"/>
        <v>90</v>
      </c>
      <c r="BN13" s="42">
        <f t="shared" si="12"/>
        <v>90</v>
      </c>
      <c r="BO13" s="42" t="str">
        <f t="shared" si="13"/>
        <v/>
      </c>
      <c r="BP13" s="42" t="str">
        <f t="shared" si="14"/>
        <v/>
      </c>
      <c r="BQ13" s="42" t="str">
        <f t="shared" si="15"/>
        <v/>
      </c>
      <c r="BR13" s="42">
        <f t="shared" si="16"/>
        <v>90</v>
      </c>
      <c r="BS13" s="41"/>
      <c r="BT13" s="41"/>
      <c r="BU13" s="42">
        <v>90</v>
      </c>
      <c r="BV13" s="41"/>
      <c r="BW13" s="41"/>
      <c r="BX13" s="42"/>
      <c r="BY13" s="41"/>
      <c r="BZ13" s="41"/>
      <c r="CA13" s="42"/>
      <c r="CB13" s="41"/>
      <c r="CC13" s="41"/>
      <c r="CD13" s="42"/>
      <c r="CE13" s="41"/>
      <c r="CF13" s="41"/>
      <c r="CG13" s="42"/>
      <c r="CH13" s="42">
        <f t="shared" si="17"/>
        <v>90</v>
      </c>
      <c r="CI13" s="42" t="str">
        <f t="shared" si="18"/>
        <v/>
      </c>
      <c r="CJ13" s="42" t="str">
        <f t="shared" si="19"/>
        <v/>
      </c>
      <c r="CK13" s="42" t="str">
        <f t="shared" si="20"/>
        <v/>
      </c>
      <c r="CL13" s="42" t="str">
        <f t="shared" si="21"/>
        <v/>
      </c>
      <c r="CM13" s="43">
        <f t="shared" si="22"/>
        <v>90</v>
      </c>
      <c r="CN13" s="44">
        <f t="shared" si="23"/>
        <v>90</v>
      </c>
      <c r="CO13" s="45"/>
      <c r="CP13" s="52">
        <v>4</v>
      </c>
      <c r="CQ13" s="46" t="str">
        <f t="shared" si="24"/>
        <v xml:space="preserve">Memiliki kemampuan pemahaman Kaidah Pencacahan, Peluang Kejadian, </v>
      </c>
      <c r="CR13" s="45"/>
      <c r="CS13" s="52">
        <v>4</v>
      </c>
      <c r="CT13" s="46" t="str">
        <f t="shared" si="25"/>
        <v xml:space="preserve">Memiliki keterampilan Kaidah Pencacahan, Peluang Kejadian, Peluang Kejadian Bersyarat, </v>
      </c>
      <c r="CV13" s="40">
        <v>4</v>
      </c>
      <c r="CW13" s="52"/>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Kaidah Pencacahan, Peluang Kejadian, </v>
      </c>
    </row>
    <row r="14" spans="1:110" x14ac:dyDescent="0.25">
      <c r="A14" s="8">
        <v>4</v>
      </c>
      <c r="B14" s="8">
        <v>102824</v>
      </c>
      <c r="C14" s="8" t="s">
        <v>52</v>
      </c>
      <c r="E14" s="47">
        <f t="shared" si="0"/>
        <v>96</v>
      </c>
      <c r="F14" s="8" t="str">
        <f t="shared" si="1"/>
        <v>A</v>
      </c>
      <c r="G14" s="8" t="str">
        <f t="shared" si="2"/>
        <v xml:space="preserve">Memiliki kemampuan pemahaman Kaidah Pencacahan, Peluang Kejadian, </v>
      </c>
      <c r="H14" s="47">
        <f t="shared" si="3"/>
        <v>90</v>
      </c>
      <c r="I14" s="8" t="str">
        <f t="shared" si="4"/>
        <v>B</v>
      </c>
      <c r="J14" s="8" t="str">
        <f t="shared" si="5"/>
        <v xml:space="preserve">Memiliki keterampilan Kaidah Pencacahan, Peluang Kejadian, Peluang Kejadian Bersyarat, </v>
      </c>
      <c r="K14" s="13"/>
      <c r="L14" s="41">
        <f t="shared" si="6"/>
        <v>98</v>
      </c>
      <c r="M14" s="41">
        <f t="shared" si="7"/>
        <v>88</v>
      </c>
      <c r="O14" s="52">
        <v>95</v>
      </c>
      <c r="P14" s="41"/>
      <c r="Q14" s="42">
        <v>100</v>
      </c>
      <c r="R14" s="52">
        <v>95</v>
      </c>
      <c r="S14" s="52"/>
      <c r="T14" s="42">
        <v>100</v>
      </c>
      <c r="U14" s="41"/>
      <c r="V14" s="41"/>
      <c r="W14" s="42"/>
      <c r="X14" s="41"/>
      <c r="Y14" s="41"/>
      <c r="Z14" s="42"/>
      <c r="AA14" s="41"/>
      <c r="AB14" s="41"/>
      <c r="AC14" s="42"/>
      <c r="AD14" s="42">
        <f t="shared" si="8"/>
        <v>98</v>
      </c>
      <c r="AE14" s="41"/>
      <c r="AF14" s="41"/>
      <c r="AG14" s="42"/>
      <c r="AH14" s="41"/>
      <c r="AI14" s="41"/>
      <c r="AJ14" s="42"/>
      <c r="AK14" s="41"/>
      <c r="AL14" s="41"/>
      <c r="AM14" s="42"/>
      <c r="AN14" s="41"/>
      <c r="AO14" s="41"/>
      <c r="AP14" s="42"/>
      <c r="AQ14" s="41"/>
      <c r="AR14" s="41"/>
      <c r="AS14" s="42"/>
      <c r="AT14" s="41">
        <v>88</v>
      </c>
      <c r="AU14" s="43">
        <f t="shared" si="9"/>
        <v>95.6</v>
      </c>
      <c r="AV14" s="44">
        <f t="shared" si="10"/>
        <v>96</v>
      </c>
      <c r="AW14" s="45"/>
      <c r="AX14" s="41"/>
      <c r="AY14" s="41"/>
      <c r="AZ14" s="42">
        <v>90</v>
      </c>
      <c r="BA14" s="41"/>
      <c r="BB14" s="41"/>
      <c r="BC14" s="42">
        <v>90</v>
      </c>
      <c r="BD14" s="41"/>
      <c r="BE14" s="41"/>
      <c r="BF14" s="42"/>
      <c r="BG14" s="41"/>
      <c r="BH14" s="41"/>
      <c r="BI14" s="42"/>
      <c r="BJ14" s="41"/>
      <c r="BK14" s="41"/>
      <c r="BL14" s="42"/>
      <c r="BM14" s="42">
        <f t="shared" si="11"/>
        <v>90</v>
      </c>
      <c r="BN14" s="42">
        <f t="shared" si="12"/>
        <v>90</v>
      </c>
      <c r="BO14" s="42" t="str">
        <f t="shared" si="13"/>
        <v/>
      </c>
      <c r="BP14" s="42" t="str">
        <f t="shared" si="14"/>
        <v/>
      </c>
      <c r="BQ14" s="42" t="str">
        <f t="shared" si="15"/>
        <v/>
      </c>
      <c r="BR14" s="42">
        <f t="shared" si="16"/>
        <v>90</v>
      </c>
      <c r="BS14" s="41"/>
      <c r="BT14" s="41"/>
      <c r="BU14" s="42">
        <v>90</v>
      </c>
      <c r="BV14" s="41"/>
      <c r="BW14" s="41"/>
      <c r="BX14" s="42"/>
      <c r="BY14" s="41"/>
      <c r="BZ14" s="41"/>
      <c r="CA14" s="42"/>
      <c r="CB14" s="41"/>
      <c r="CC14" s="41"/>
      <c r="CD14" s="42"/>
      <c r="CE14" s="41"/>
      <c r="CF14" s="41"/>
      <c r="CG14" s="42"/>
      <c r="CH14" s="42">
        <f t="shared" si="17"/>
        <v>90</v>
      </c>
      <c r="CI14" s="42" t="str">
        <f t="shared" si="18"/>
        <v/>
      </c>
      <c r="CJ14" s="42" t="str">
        <f t="shared" si="19"/>
        <v/>
      </c>
      <c r="CK14" s="42" t="str">
        <f t="shared" si="20"/>
        <v/>
      </c>
      <c r="CL14" s="42" t="str">
        <f t="shared" si="21"/>
        <v/>
      </c>
      <c r="CM14" s="43">
        <f t="shared" si="22"/>
        <v>90</v>
      </c>
      <c r="CN14" s="44">
        <f t="shared" si="23"/>
        <v>90</v>
      </c>
      <c r="CO14" s="45"/>
      <c r="CP14" s="52">
        <v>4</v>
      </c>
      <c r="CQ14" s="46" t="str">
        <f t="shared" si="24"/>
        <v xml:space="preserve">Memiliki kemampuan pemahaman Kaidah Pencacahan, Peluang Kejadian, </v>
      </c>
      <c r="CR14" s="45"/>
      <c r="CS14" s="52">
        <v>4</v>
      </c>
      <c r="CT14" s="46" t="str">
        <f t="shared" si="25"/>
        <v xml:space="preserve">Memiliki keterampilan Kaidah Pencacahan, Peluang Kejadian, Peluang Kejadian Bersyarat, </v>
      </c>
      <c r="CV14" s="40">
        <v>5</v>
      </c>
      <c r="CW14" s="52"/>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Kaidah Pencacahan, Peluang Kejadian, </v>
      </c>
    </row>
    <row r="15" spans="1:110" x14ac:dyDescent="0.25">
      <c r="A15" s="8">
        <v>5</v>
      </c>
      <c r="B15" s="8">
        <v>102839</v>
      </c>
      <c r="C15" s="8" t="s">
        <v>54</v>
      </c>
      <c r="E15" s="47">
        <f t="shared" si="0"/>
        <v>81</v>
      </c>
      <c r="F15" s="8" t="str">
        <f t="shared" si="1"/>
        <v>B</v>
      </c>
      <c r="G15" s="8" t="str">
        <f t="shared" si="2"/>
        <v xml:space="preserve">Memiliki kemampuan pemahaman Kaidah Pencacahan, Peluang Kejadian, </v>
      </c>
      <c r="H15" s="47">
        <f t="shared" si="3"/>
        <v>90</v>
      </c>
      <c r="I15" s="8" t="str">
        <f t="shared" si="4"/>
        <v>B</v>
      </c>
      <c r="J15" s="8" t="str">
        <f t="shared" si="5"/>
        <v xml:space="preserve">Memiliki keterampilan Kaidah Pencacahan, Peluang Kejadian, Peluang Kejadian Bersyarat, </v>
      </c>
      <c r="K15" s="13"/>
      <c r="L15" s="41">
        <f t="shared" si="6"/>
        <v>87</v>
      </c>
      <c r="M15" s="41">
        <f t="shared" si="7"/>
        <v>60</v>
      </c>
      <c r="O15" s="52">
        <v>78</v>
      </c>
      <c r="P15" s="41"/>
      <c r="Q15" s="42">
        <v>95</v>
      </c>
      <c r="R15" s="52">
        <v>78</v>
      </c>
      <c r="S15" s="52"/>
      <c r="T15" s="42">
        <v>95</v>
      </c>
      <c r="U15" s="41"/>
      <c r="V15" s="41"/>
      <c r="W15" s="42"/>
      <c r="X15" s="41"/>
      <c r="Y15" s="41"/>
      <c r="Z15" s="42"/>
      <c r="AA15" s="41"/>
      <c r="AB15" s="41"/>
      <c r="AC15" s="42"/>
      <c r="AD15" s="42">
        <f t="shared" si="8"/>
        <v>87</v>
      </c>
      <c r="AE15" s="41"/>
      <c r="AF15" s="41"/>
      <c r="AG15" s="42"/>
      <c r="AH15" s="41"/>
      <c r="AI15" s="41"/>
      <c r="AJ15" s="42"/>
      <c r="AK15" s="41"/>
      <c r="AL15" s="41"/>
      <c r="AM15" s="42"/>
      <c r="AN15" s="41"/>
      <c r="AO15" s="41"/>
      <c r="AP15" s="42"/>
      <c r="AQ15" s="41"/>
      <c r="AR15" s="41"/>
      <c r="AS15" s="42"/>
      <c r="AT15" s="41">
        <v>60</v>
      </c>
      <c r="AU15" s="43">
        <f t="shared" si="9"/>
        <v>81.2</v>
      </c>
      <c r="AV15" s="44">
        <f t="shared" si="10"/>
        <v>81</v>
      </c>
      <c r="AW15" s="45"/>
      <c r="AX15" s="41"/>
      <c r="AY15" s="41"/>
      <c r="AZ15" s="42">
        <v>90</v>
      </c>
      <c r="BA15" s="41"/>
      <c r="BB15" s="41"/>
      <c r="BC15" s="42">
        <v>90</v>
      </c>
      <c r="BD15" s="41"/>
      <c r="BE15" s="41"/>
      <c r="BF15" s="42"/>
      <c r="BG15" s="41"/>
      <c r="BH15" s="41"/>
      <c r="BI15" s="42"/>
      <c r="BJ15" s="41"/>
      <c r="BK15" s="41"/>
      <c r="BL15" s="42"/>
      <c r="BM15" s="42">
        <f t="shared" si="11"/>
        <v>90</v>
      </c>
      <c r="BN15" s="42">
        <f t="shared" si="12"/>
        <v>90</v>
      </c>
      <c r="BO15" s="42" t="str">
        <f t="shared" si="13"/>
        <v/>
      </c>
      <c r="BP15" s="42" t="str">
        <f t="shared" si="14"/>
        <v/>
      </c>
      <c r="BQ15" s="42" t="str">
        <f t="shared" si="15"/>
        <v/>
      </c>
      <c r="BR15" s="42">
        <f t="shared" si="16"/>
        <v>90</v>
      </c>
      <c r="BS15" s="41"/>
      <c r="BT15" s="41"/>
      <c r="BU15" s="42">
        <v>90</v>
      </c>
      <c r="BV15" s="41"/>
      <c r="BW15" s="41"/>
      <c r="BX15" s="42"/>
      <c r="BY15" s="41"/>
      <c r="BZ15" s="41"/>
      <c r="CA15" s="42"/>
      <c r="CB15" s="41"/>
      <c r="CC15" s="41"/>
      <c r="CD15" s="42"/>
      <c r="CE15" s="41"/>
      <c r="CF15" s="41"/>
      <c r="CG15" s="42"/>
      <c r="CH15" s="42">
        <f t="shared" si="17"/>
        <v>90</v>
      </c>
      <c r="CI15" s="42" t="str">
        <f t="shared" si="18"/>
        <v/>
      </c>
      <c r="CJ15" s="42" t="str">
        <f t="shared" si="19"/>
        <v/>
      </c>
      <c r="CK15" s="42" t="str">
        <f t="shared" si="20"/>
        <v/>
      </c>
      <c r="CL15" s="42" t="str">
        <f t="shared" si="21"/>
        <v/>
      </c>
      <c r="CM15" s="43">
        <f t="shared" si="22"/>
        <v>90</v>
      </c>
      <c r="CN15" s="44">
        <f t="shared" si="23"/>
        <v>90</v>
      </c>
      <c r="CO15" s="45"/>
      <c r="CP15" s="52">
        <v>4</v>
      </c>
      <c r="CQ15" s="46" t="str">
        <f t="shared" si="24"/>
        <v xml:space="preserve">Memiliki kemampuan pemahaman Kaidah Pencacahan, Peluang Kejadian, </v>
      </c>
      <c r="CR15" s="45"/>
      <c r="CS15" s="52">
        <v>4</v>
      </c>
      <c r="CT15" s="46" t="str">
        <f t="shared" si="25"/>
        <v xml:space="preserve">Memiliki keterampilan Kaidah Pencacahan, Peluang Kejadian, Peluang Kejadian Bersyarat, </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Kaidah Pencacahan, Peluang Kejadian, </v>
      </c>
    </row>
    <row r="16" spans="1:110" x14ac:dyDescent="0.25">
      <c r="A16" s="8">
        <v>6</v>
      </c>
      <c r="B16" s="8">
        <v>102854</v>
      </c>
      <c r="C16" s="8" t="s">
        <v>56</v>
      </c>
      <c r="E16" s="47">
        <f t="shared" si="0"/>
        <v>89</v>
      </c>
      <c r="F16" s="8" t="str">
        <f t="shared" si="1"/>
        <v>B</v>
      </c>
      <c r="G16" s="8" t="str">
        <f t="shared" si="2"/>
        <v xml:space="preserve">Memiliki kemampuan pemahaman Kaidah Pencacahan, Peluang Kejadian, </v>
      </c>
      <c r="H16" s="47">
        <f t="shared" si="3"/>
        <v>90</v>
      </c>
      <c r="I16" s="8" t="str">
        <f t="shared" si="4"/>
        <v>B</v>
      </c>
      <c r="J16" s="8" t="str">
        <f t="shared" si="5"/>
        <v xml:space="preserve">Memiliki keterampilan Kaidah Pencacahan, Peluang Kejadian, Peluang Kejadian Bersyarat, </v>
      </c>
      <c r="K16" s="13"/>
      <c r="L16" s="41">
        <f t="shared" si="6"/>
        <v>92</v>
      </c>
      <c r="M16" s="41">
        <f t="shared" si="7"/>
        <v>78</v>
      </c>
      <c r="O16" s="52">
        <v>89</v>
      </c>
      <c r="P16" s="41"/>
      <c r="Q16" s="42">
        <v>95</v>
      </c>
      <c r="R16" s="52">
        <v>89</v>
      </c>
      <c r="S16" s="52"/>
      <c r="T16" s="42">
        <v>95</v>
      </c>
      <c r="U16" s="41"/>
      <c r="V16" s="41"/>
      <c r="W16" s="42"/>
      <c r="X16" s="41"/>
      <c r="Y16" s="41"/>
      <c r="Z16" s="42"/>
      <c r="AA16" s="41"/>
      <c r="AB16" s="41"/>
      <c r="AC16" s="42"/>
      <c r="AD16" s="42">
        <f t="shared" si="8"/>
        <v>92</v>
      </c>
      <c r="AE16" s="41"/>
      <c r="AF16" s="41"/>
      <c r="AG16" s="42"/>
      <c r="AH16" s="41"/>
      <c r="AI16" s="41"/>
      <c r="AJ16" s="42"/>
      <c r="AK16" s="41"/>
      <c r="AL16" s="41"/>
      <c r="AM16" s="42"/>
      <c r="AN16" s="41"/>
      <c r="AO16" s="41"/>
      <c r="AP16" s="42"/>
      <c r="AQ16" s="41"/>
      <c r="AR16" s="41"/>
      <c r="AS16" s="42"/>
      <c r="AT16" s="41">
        <v>78</v>
      </c>
      <c r="AU16" s="43">
        <f t="shared" si="9"/>
        <v>89.2</v>
      </c>
      <c r="AV16" s="44">
        <f t="shared" si="10"/>
        <v>89</v>
      </c>
      <c r="AW16" s="45"/>
      <c r="AX16" s="41"/>
      <c r="AY16" s="41"/>
      <c r="AZ16" s="42">
        <v>90</v>
      </c>
      <c r="BA16" s="41"/>
      <c r="BB16" s="41"/>
      <c r="BC16" s="42">
        <v>90</v>
      </c>
      <c r="BD16" s="41"/>
      <c r="BE16" s="41"/>
      <c r="BF16" s="42"/>
      <c r="BG16" s="41"/>
      <c r="BH16" s="41"/>
      <c r="BI16" s="42"/>
      <c r="BJ16" s="41"/>
      <c r="BK16" s="41"/>
      <c r="BL16" s="42"/>
      <c r="BM16" s="42">
        <f t="shared" si="11"/>
        <v>90</v>
      </c>
      <c r="BN16" s="42">
        <f t="shared" si="12"/>
        <v>90</v>
      </c>
      <c r="BO16" s="42" t="str">
        <f t="shared" si="13"/>
        <v/>
      </c>
      <c r="BP16" s="42" t="str">
        <f t="shared" si="14"/>
        <v/>
      </c>
      <c r="BQ16" s="42" t="str">
        <f t="shared" si="15"/>
        <v/>
      </c>
      <c r="BR16" s="42">
        <f t="shared" si="16"/>
        <v>90</v>
      </c>
      <c r="BS16" s="41"/>
      <c r="BT16" s="41"/>
      <c r="BU16" s="42">
        <v>90</v>
      </c>
      <c r="BV16" s="41"/>
      <c r="BW16" s="41"/>
      <c r="BX16" s="42"/>
      <c r="BY16" s="41"/>
      <c r="BZ16" s="41"/>
      <c r="CA16" s="42"/>
      <c r="CB16" s="41"/>
      <c r="CC16" s="41"/>
      <c r="CD16" s="42"/>
      <c r="CE16" s="41"/>
      <c r="CF16" s="41"/>
      <c r="CG16" s="42"/>
      <c r="CH16" s="42">
        <f t="shared" si="17"/>
        <v>90</v>
      </c>
      <c r="CI16" s="42" t="str">
        <f t="shared" si="18"/>
        <v/>
      </c>
      <c r="CJ16" s="42" t="str">
        <f t="shared" si="19"/>
        <v/>
      </c>
      <c r="CK16" s="42" t="str">
        <f t="shared" si="20"/>
        <v/>
      </c>
      <c r="CL16" s="42" t="str">
        <f t="shared" si="21"/>
        <v/>
      </c>
      <c r="CM16" s="43">
        <f t="shared" si="22"/>
        <v>90</v>
      </c>
      <c r="CN16" s="44">
        <f t="shared" si="23"/>
        <v>90</v>
      </c>
      <c r="CO16" s="45"/>
      <c r="CP16" s="52">
        <v>4</v>
      </c>
      <c r="CQ16" s="46" t="str">
        <f t="shared" si="24"/>
        <v xml:space="preserve">Memiliki kemampuan pemahaman Kaidah Pencacahan, Peluang Kejadian, </v>
      </c>
      <c r="CR16" s="45"/>
      <c r="CS16" s="52">
        <v>4</v>
      </c>
      <c r="CT16" s="46" t="str">
        <f t="shared" si="25"/>
        <v xml:space="preserve">Memiliki keterampilan Kaidah Pencacahan, Peluang Kejadian, Peluang Kejadian Bersyarat,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Kaidah Pencacahan, Peluang Kejadian, </v>
      </c>
    </row>
    <row r="17" spans="1:110" x14ac:dyDescent="0.25">
      <c r="A17" s="8">
        <v>7</v>
      </c>
      <c r="B17" s="8">
        <v>102869</v>
      </c>
      <c r="C17" s="8" t="s">
        <v>57</v>
      </c>
      <c r="E17" s="47">
        <f t="shared" si="0"/>
        <v>83</v>
      </c>
      <c r="F17" s="8" t="str">
        <f t="shared" si="1"/>
        <v>B</v>
      </c>
      <c r="G17" s="8" t="str">
        <f t="shared" si="2"/>
        <v xml:space="preserve">Memiliki kemampuan pemahaman Kaidah Pencacahan, Peluang Kejadian, </v>
      </c>
      <c r="H17" s="47">
        <f t="shared" si="3"/>
        <v>90</v>
      </c>
      <c r="I17" s="8" t="str">
        <f t="shared" si="4"/>
        <v>B</v>
      </c>
      <c r="J17" s="8" t="str">
        <f t="shared" si="5"/>
        <v xml:space="preserve">Memiliki keterampilan Kaidah Pencacahan, Peluang Kejadian, Peluang Kejadian Bersyarat, </v>
      </c>
      <c r="K17" s="13"/>
      <c r="L17" s="41">
        <f t="shared" si="6"/>
        <v>89</v>
      </c>
      <c r="M17" s="41">
        <f t="shared" si="7"/>
        <v>60</v>
      </c>
      <c r="O17" s="52">
        <v>83</v>
      </c>
      <c r="P17" s="41"/>
      <c r="Q17" s="42">
        <v>95</v>
      </c>
      <c r="R17" s="52">
        <v>83</v>
      </c>
      <c r="S17" s="52"/>
      <c r="T17" s="42">
        <v>95</v>
      </c>
      <c r="U17" s="41"/>
      <c r="V17" s="41"/>
      <c r="W17" s="42"/>
      <c r="X17" s="41"/>
      <c r="Y17" s="41"/>
      <c r="Z17" s="42"/>
      <c r="AA17" s="41"/>
      <c r="AB17" s="41"/>
      <c r="AC17" s="42"/>
      <c r="AD17" s="42">
        <f t="shared" si="8"/>
        <v>89</v>
      </c>
      <c r="AE17" s="41"/>
      <c r="AF17" s="41"/>
      <c r="AG17" s="42"/>
      <c r="AH17" s="41"/>
      <c r="AI17" s="41"/>
      <c r="AJ17" s="42"/>
      <c r="AK17" s="41"/>
      <c r="AL17" s="41"/>
      <c r="AM17" s="42"/>
      <c r="AN17" s="41"/>
      <c r="AO17" s="41"/>
      <c r="AP17" s="42"/>
      <c r="AQ17" s="41"/>
      <c r="AR17" s="41"/>
      <c r="AS17" s="42"/>
      <c r="AT17" s="41">
        <v>60</v>
      </c>
      <c r="AU17" s="43">
        <f t="shared" si="9"/>
        <v>83.2</v>
      </c>
      <c r="AV17" s="44">
        <f t="shared" si="10"/>
        <v>83</v>
      </c>
      <c r="AW17" s="45"/>
      <c r="AX17" s="41"/>
      <c r="AY17" s="41"/>
      <c r="AZ17" s="42">
        <v>90</v>
      </c>
      <c r="BA17" s="41"/>
      <c r="BB17" s="41"/>
      <c r="BC17" s="42">
        <v>90</v>
      </c>
      <c r="BD17" s="41"/>
      <c r="BE17" s="41"/>
      <c r="BF17" s="42"/>
      <c r="BG17" s="41"/>
      <c r="BH17" s="41"/>
      <c r="BI17" s="42"/>
      <c r="BJ17" s="41"/>
      <c r="BK17" s="41"/>
      <c r="BL17" s="42"/>
      <c r="BM17" s="42">
        <f t="shared" si="11"/>
        <v>90</v>
      </c>
      <c r="BN17" s="42">
        <f t="shared" si="12"/>
        <v>90</v>
      </c>
      <c r="BO17" s="42" t="str">
        <f t="shared" si="13"/>
        <v/>
      </c>
      <c r="BP17" s="42" t="str">
        <f t="shared" si="14"/>
        <v/>
      </c>
      <c r="BQ17" s="42" t="str">
        <f t="shared" si="15"/>
        <v/>
      </c>
      <c r="BR17" s="42">
        <f t="shared" si="16"/>
        <v>90</v>
      </c>
      <c r="BS17" s="41"/>
      <c r="BT17" s="41"/>
      <c r="BU17" s="42">
        <v>90</v>
      </c>
      <c r="BV17" s="41"/>
      <c r="BW17" s="41"/>
      <c r="BX17" s="42"/>
      <c r="BY17" s="41"/>
      <c r="BZ17" s="41"/>
      <c r="CA17" s="42"/>
      <c r="CB17" s="41"/>
      <c r="CC17" s="41"/>
      <c r="CD17" s="42"/>
      <c r="CE17" s="41"/>
      <c r="CF17" s="41"/>
      <c r="CG17" s="42"/>
      <c r="CH17" s="42">
        <f t="shared" si="17"/>
        <v>90</v>
      </c>
      <c r="CI17" s="42" t="str">
        <f t="shared" si="18"/>
        <v/>
      </c>
      <c r="CJ17" s="42" t="str">
        <f t="shared" si="19"/>
        <v/>
      </c>
      <c r="CK17" s="42" t="str">
        <f t="shared" si="20"/>
        <v/>
      </c>
      <c r="CL17" s="42" t="str">
        <f t="shared" si="21"/>
        <v/>
      </c>
      <c r="CM17" s="43">
        <f t="shared" si="22"/>
        <v>90</v>
      </c>
      <c r="CN17" s="44">
        <f t="shared" si="23"/>
        <v>90</v>
      </c>
      <c r="CO17" s="45"/>
      <c r="CP17" s="52">
        <v>4</v>
      </c>
      <c r="CQ17" s="46" t="str">
        <f t="shared" si="24"/>
        <v xml:space="preserve">Memiliki kemampuan pemahaman Kaidah Pencacahan, Peluang Kejadian, </v>
      </c>
      <c r="CR17" s="45"/>
      <c r="CS17" s="52">
        <v>4</v>
      </c>
      <c r="CT17" s="46" t="str">
        <f t="shared" si="25"/>
        <v xml:space="preserve">Memiliki keterampilan Kaidah Pencacahan, Peluang Kejadian, Peluang Kejadian Bersyarat,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Kaidah Pencacahan, Peluang Kejadian, </v>
      </c>
    </row>
    <row r="18" spans="1:110" x14ac:dyDescent="0.25">
      <c r="A18" s="8">
        <v>8</v>
      </c>
      <c r="B18" s="8">
        <v>102884</v>
      </c>
      <c r="C18" s="8" t="s">
        <v>58</v>
      </c>
      <c r="E18" s="47">
        <f t="shared" si="0"/>
        <v>93</v>
      </c>
      <c r="F18" s="8" t="str">
        <f t="shared" si="1"/>
        <v>A</v>
      </c>
      <c r="G18" s="8" t="str">
        <f t="shared" si="2"/>
        <v xml:space="preserve">Memiliki kemampuan pemahaman Kaidah Pencacahan, Peluang Kejadian, </v>
      </c>
      <c r="H18" s="47">
        <f t="shared" si="3"/>
        <v>90</v>
      </c>
      <c r="I18" s="8" t="str">
        <f t="shared" si="4"/>
        <v>B</v>
      </c>
      <c r="J18" s="8" t="str">
        <f t="shared" si="5"/>
        <v xml:space="preserve">Memiliki keterampilan Kaidah Pencacahan, Peluang Kejadian, Peluang Kejadian Bersyarat, </v>
      </c>
      <c r="K18" s="13"/>
      <c r="L18" s="41">
        <f t="shared" si="6"/>
        <v>95</v>
      </c>
      <c r="M18" s="41">
        <f t="shared" si="7"/>
        <v>84</v>
      </c>
      <c r="O18" s="52">
        <v>95</v>
      </c>
      <c r="P18" s="41"/>
      <c r="Q18" s="42">
        <v>95</v>
      </c>
      <c r="R18" s="52">
        <v>95</v>
      </c>
      <c r="S18" s="52"/>
      <c r="T18" s="42">
        <v>95</v>
      </c>
      <c r="U18" s="41"/>
      <c r="V18" s="41"/>
      <c r="W18" s="42"/>
      <c r="X18" s="41"/>
      <c r="Y18" s="41"/>
      <c r="Z18" s="42"/>
      <c r="AA18" s="41"/>
      <c r="AB18" s="41"/>
      <c r="AC18" s="42"/>
      <c r="AD18" s="42">
        <f t="shared" si="8"/>
        <v>95</v>
      </c>
      <c r="AE18" s="41"/>
      <c r="AF18" s="41"/>
      <c r="AG18" s="42"/>
      <c r="AH18" s="41"/>
      <c r="AI18" s="41"/>
      <c r="AJ18" s="42"/>
      <c r="AK18" s="41"/>
      <c r="AL18" s="41"/>
      <c r="AM18" s="42"/>
      <c r="AN18" s="41"/>
      <c r="AO18" s="41"/>
      <c r="AP18" s="42"/>
      <c r="AQ18" s="41"/>
      <c r="AR18" s="41"/>
      <c r="AS18" s="42"/>
      <c r="AT18" s="41">
        <v>84</v>
      </c>
      <c r="AU18" s="43">
        <f t="shared" si="9"/>
        <v>92.8</v>
      </c>
      <c r="AV18" s="44">
        <f t="shared" si="10"/>
        <v>93</v>
      </c>
      <c r="AW18" s="45"/>
      <c r="AX18" s="41"/>
      <c r="AY18" s="41"/>
      <c r="AZ18" s="42">
        <v>90</v>
      </c>
      <c r="BA18" s="41"/>
      <c r="BB18" s="41"/>
      <c r="BC18" s="42">
        <v>90</v>
      </c>
      <c r="BD18" s="41"/>
      <c r="BE18" s="41"/>
      <c r="BF18" s="42"/>
      <c r="BG18" s="41"/>
      <c r="BH18" s="41"/>
      <c r="BI18" s="42"/>
      <c r="BJ18" s="41"/>
      <c r="BK18" s="41"/>
      <c r="BL18" s="42"/>
      <c r="BM18" s="42">
        <f t="shared" si="11"/>
        <v>90</v>
      </c>
      <c r="BN18" s="42">
        <f t="shared" si="12"/>
        <v>90</v>
      </c>
      <c r="BO18" s="42" t="str">
        <f t="shared" si="13"/>
        <v/>
      </c>
      <c r="BP18" s="42" t="str">
        <f t="shared" si="14"/>
        <v/>
      </c>
      <c r="BQ18" s="42" t="str">
        <f t="shared" si="15"/>
        <v/>
      </c>
      <c r="BR18" s="42">
        <f t="shared" si="16"/>
        <v>90</v>
      </c>
      <c r="BS18" s="41"/>
      <c r="BT18" s="41"/>
      <c r="BU18" s="42">
        <v>90</v>
      </c>
      <c r="BV18" s="41"/>
      <c r="BW18" s="41"/>
      <c r="BX18" s="42"/>
      <c r="BY18" s="41"/>
      <c r="BZ18" s="41"/>
      <c r="CA18" s="42"/>
      <c r="CB18" s="41"/>
      <c r="CC18" s="41"/>
      <c r="CD18" s="42"/>
      <c r="CE18" s="41"/>
      <c r="CF18" s="41"/>
      <c r="CG18" s="42"/>
      <c r="CH18" s="42">
        <f t="shared" si="17"/>
        <v>90</v>
      </c>
      <c r="CI18" s="42" t="str">
        <f t="shared" si="18"/>
        <v/>
      </c>
      <c r="CJ18" s="42" t="str">
        <f t="shared" si="19"/>
        <v/>
      </c>
      <c r="CK18" s="42" t="str">
        <f t="shared" si="20"/>
        <v/>
      </c>
      <c r="CL18" s="42" t="str">
        <f t="shared" si="21"/>
        <v/>
      </c>
      <c r="CM18" s="43">
        <f t="shared" si="22"/>
        <v>90</v>
      </c>
      <c r="CN18" s="44">
        <f t="shared" si="23"/>
        <v>90</v>
      </c>
      <c r="CO18" s="45"/>
      <c r="CP18" s="52">
        <v>4</v>
      </c>
      <c r="CQ18" s="46" t="str">
        <f t="shared" si="24"/>
        <v xml:space="preserve">Memiliki kemampuan pemahaman Kaidah Pencacahan, Peluang Kejadian, </v>
      </c>
      <c r="CR18" s="45"/>
      <c r="CS18" s="52">
        <v>4</v>
      </c>
      <c r="CT18" s="46" t="str">
        <f t="shared" si="25"/>
        <v xml:space="preserve">Memiliki keterampilan Kaidah Pencacahan, Peluang Kejadian, Peluang Kejadian Bersyarat,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Kaidah Pencacahan, Peluang Kejadian, </v>
      </c>
    </row>
    <row r="19" spans="1:110" x14ac:dyDescent="0.25">
      <c r="A19" s="8">
        <v>9</v>
      </c>
      <c r="B19" s="8">
        <v>102899</v>
      </c>
      <c r="C19" s="8" t="s">
        <v>59</v>
      </c>
      <c r="E19" s="47">
        <f t="shared" si="0"/>
        <v>80</v>
      </c>
      <c r="F19" s="8" t="str">
        <f t="shared" si="1"/>
        <v>B</v>
      </c>
      <c r="G19" s="8" t="str">
        <f t="shared" si="2"/>
        <v xml:space="preserve">Memiliki kemampuan pemahaman Kaidah Pencacahan, Peluang Kejadian, </v>
      </c>
      <c r="H19" s="47">
        <f t="shared" si="3"/>
        <v>90</v>
      </c>
      <c r="I19" s="8" t="str">
        <f t="shared" si="4"/>
        <v>B</v>
      </c>
      <c r="J19" s="8" t="str">
        <f t="shared" si="5"/>
        <v xml:space="preserve">Memiliki keterampilan Kaidah Pencacahan, Peluang Kejadian, Peluang Kejadian Bersyarat, </v>
      </c>
      <c r="K19" s="13"/>
      <c r="L19" s="41">
        <f t="shared" si="6"/>
        <v>85</v>
      </c>
      <c r="M19" s="41">
        <f t="shared" si="7"/>
        <v>60</v>
      </c>
      <c r="O19" s="52">
        <v>76</v>
      </c>
      <c r="P19" s="41"/>
      <c r="Q19" s="42">
        <v>90</v>
      </c>
      <c r="R19" s="52">
        <v>78</v>
      </c>
      <c r="S19" s="52"/>
      <c r="T19" s="42">
        <v>95</v>
      </c>
      <c r="U19" s="41"/>
      <c r="V19" s="41"/>
      <c r="W19" s="42"/>
      <c r="X19" s="41"/>
      <c r="Y19" s="41"/>
      <c r="Z19" s="42"/>
      <c r="AA19" s="41"/>
      <c r="AB19" s="41"/>
      <c r="AC19" s="42"/>
      <c r="AD19" s="42">
        <f t="shared" si="8"/>
        <v>85</v>
      </c>
      <c r="AE19" s="41"/>
      <c r="AF19" s="41"/>
      <c r="AG19" s="42"/>
      <c r="AH19" s="41"/>
      <c r="AI19" s="41"/>
      <c r="AJ19" s="42"/>
      <c r="AK19" s="41"/>
      <c r="AL19" s="41"/>
      <c r="AM19" s="42"/>
      <c r="AN19" s="41"/>
      <c r="AO19" s="41"/>
      <c r="AP19" s="42"/>
      <c r="AQ19" s="41"/>
      <c r="AR19" s="41"/>
      <c r="AS19" s="42"/>
      <c r="AT19" s="41">
        <v>60</v>
      </c>
      <c r="AU19" s="43">
        <f t="shared" si="9"/>
        <v>79.8</v>
      </c>
      <c r="AV19" s="44">
        <f t="shared" si="10"/>
        <v>80</v>
      </c>
      <c r="AW19" s="45"/>
      <c r="AX19" s="41"/>
      <c r="AY19" s="41"/>
      <c r="AZ19" s="42">
        <v>90</v>
      </c>
      <c r="BA19" s="41"/>
      <c r="BB19" s="41"/>
      <c r="BC19" s="42">
        <v>90</v>
      </c>
      <c r="BD19" s="41"/>
      <c r="BE19" s="41"/>
      <c r="BF19" s="42"/>
      <c r="BG19" s="41"/>
      <c r="BH19" s="41"/>
      <c r="BI19" s="42"/>
      <c r="BJ19" s="41"/>
      <c r="BK19" s="41"/>
      <c r="BL19" s="42"/>
      <c r="BM19" s="42">
        <f t="shared" si="11"/>
        <v>90</v>
      </c>
      <c r="BN19" s="42">
        <f t="shared" si="12"/>
        <v>90</v>
      </c>
      <c r="BO19" s="42" t="str">
        <f t="shared" si="13"/>
        <v/>
      </c>
      <c r="BP19" s="42" t="str">
        <f t="shared" si="14"/>
        <v/>
      </c>
      <c r="BQ19" s="42" t="str">
        <f t="shared" si="15"/>
        <v/>
      </c>
      <c r="BR19" s="42">
        <f t="shared" si="16"/>
        <v>90</v>
      </c>
      <c r="BS19" s="41"/>
      <c r="BT19" s="41"/>
      <c r="BU19" s="42">
        <v>90</v>
      </c>
      <c r="BV19" s="41"/>
      <c r="BW19" s="41"/>
      <c r="BX19" s="42"/>
      <c r="BY19" s="41"/>
      <c r="BZ19" s="41"/>
      <c r="CA19" s="42"/>
      <c r="CB19" s="41"/>
      <c r="CC19" s="41"/>
      <c r="CD19" s="42"/>
      <c r="CE19" s="41"/>
      <c r="CF19" s="41"/>
      <c r="CG19" s="42"/>
      <c r="CH19" s="42">
        <f t="shared" si="17"/>
        <v>90</v>
      </c>
      <c r="CI19" s="42" t="str">
        <f t="shared" si="18"/>
        <v/>
      </c>
      <c r="CJ19" s="42" t="str">
        <f t="shared" si="19"/>
        <v/>
      </c>
      <c r="CK19" s="42" t="str">
        <f t="shared" si="20"/>
        <v/>
      </c>
      <c r="CL19" s="42" t="str">
        <f t="shared" si="21"/>
        <v/>
      </c>
      <c r="CM19" s="43">
        <f t="shared" si="22"/>
        <v>90</v>
      </c>
      <c r="CN19" s="44">
        <f t="shared" si="23"/>
        <v>90</v>
      </c>
      <c r="CO19" s="45"/>
      <c r="CP19" s="52">
        <v>4</v>
      </c>
      <c r="CQ19" s="46" t="str">
        <f t="shared" si="24"/>
        <v xml:space="preserve">Memiliki kemampuan pemahaman Kaidah Pencacahan, Peluang Kejadian, </v>
      </c>
      <c r="CR19" s="45"/>
      <c r="CS19" s="52">
        <v>4</v>
      </c>
      <c r="CT19" s="46" t="str">
        <f t="shared" si="25"/>
        <v xml:space="preserve">Memiliki keterampilan Kaidah Pencacahan, Peluang Kejadian, Peluang Kejadian Bersyarat,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Kaidah Pencacahan, Peluang Kejadian, </v>
      </c>
    </row>
    <row r="20" spans="1:110" x14ac:dyDescent="0.25">
      <c r="A20" s="8">
        <v>10</v>
      </c>
      <c r="B20" s="8">
        <v>102914</v>
      </c>
      <c r="C20" s="8" t="s">
        <v>60</v>
      </c>
      <c r="E20" s="47">
        <f t="shared" si="0"/>
        <v>83</v>
      </c>
      <c r="F20" s="8" t="str">
        <f t="shared" si="1"/>
        <v>B</v>
      </c>
      <c r="G20" s="8" t="str">
        <f t="shared" si="2"/>
        <v xml:space="preserve">Memiliki kemampuan pemahaman Kaidah Pencacahan, Peluang Kejadian, </v>
      </c>
      <c r="H20" s="47">
        <f t="shared" si="3"/>
        <v>90</v>
      </c>
      <c r="I20" s="8" t="str">
        <f t="shared" si="4"/>
        <v>B</v>
      </c>
      <c r="J20" s="8" t="str">
        <f t="shared" si="5"/>
        <v xml:space="preserve">Memiliki keterampilan Kaidah Pencacahan, Peluang Kejadian, Peluang Kejadian Bersyarat, </v>
      </c>
      <c r="K20" s="13"/>
      <c r="L20" s="41">
        <f t="shared" si="6"/>
        <v>89</v>
      </c>
      <c r="M20" s="41">
        <f t="shared" si="7"/>
        <v>60</v>
      </c>
      <c r="O20" s="52">
        <v>82</v>
      </c>
      <c r="P20" s="41"/>
      <c r="Q20" s="42">
        <v>95</v>
      </c>
      <c r="R20" s="52">
        <v>82</v>
      </c>
      <c r="S20" s="52"/>
      <c r="T20" s="42">
        <v>95</v>
      </c>
      <c r="U20" s="41"/>
      <c r="V20" s="41"/>
      <c r="W20" s="42"/>
      <c r="X20" s="41"/>
      <c r="Y20" s="41"/>
      <c r="Z20" s="42"/>
      <c r="AA20" s="41"/>
      <c r="AB20" s="41"/>
      <c r="AC20" s="42"/>
      <c r="AD20" s="42">
        <f t="shared" si="8"/>
        <v>89</v>
      </c>
      <c r="AE20" s="41"/>
      <c r="AF20" s="41"/>
      <c r="AG20" s="42"/>
      <c r="AH20" s="41"/>
      <c r="AI20" s="41"/>
      <c r="AJ20" s="42"/>
      <c r="AK20" s="41"/>
      <c r="AL20" s="41"/>
      <c r="AM20" s="42"/>
      <c r="AN20" s="41"/>
      <c r="AO20" s="41"/>
      <c r="AP20" s="42"/>
      <c r="AQ20" s="41"/>
      <c r="AR20" s="41"/>
      <c r="AS20" s="42"/>
      <c r="AT20" s="41">
        <v>60</v>
      </c>
      <c r="AU20" s="43">
        <f t="shared" si="9"/>
        <v>82.8</v>
      </c>
      <c r="AV20" s="44">
        <f t="shared" si="10"/>
        <v>83</v>
      </c>
      <c r="AW20" s="45"/>
      <c r="AX20" s="41"/>
      <c r="AY20" s="41"/>
      <c r="AZ20" s="42">
        <v>90</v>
      </c>
      <c r="BA20" s="41"/>
      <c r="BB20" s="41"/>
      <c r="BC20" s="42">
        <v>90</v>
      </c>
      <c r="BD20" s="41"/>
      <c r="BE20" s="41"/>
      <c r="BF20" s="42"/>
      <c r="BG20" s="41"/>
      <c r="BH20" s="41"/>
      <c r="BI20" s="42"/>
      <c r="BJ20" s="41"/>
      <c r="BK20" s="41"/>
      <c r="BL20" s="42"/>
      <c r="BM20" s="42">
        <f t="shared" si="11"/>
        <v>90</v>
      </c>
      <c r="BN20" s="42">
        <f t="shared" si="12"/>
        <v>90</v>
      </c>
      <c r="BO20" s="42" t="str">
        <f t="shared" si="13"/>
        <v/>
      </c>
      <c r="BP20" s="42" t="str">
        <f t="shared" si="14"/>
        <v/>
      </c>
      <c r="BQ20" s="42" t="str">
        <f t="shared" si="15"/>
        <v/>
      </c>
      <c r="BR20" s="42">
        <f t="shared" si="16"/>
        <v>90</v>
      </c>
      <c r="BS20" s="41"/>
      <c r="BT20" s="41"/>
      <c r="BU20" s="42">
        <v>90</v>
      </c>
      <c r="BV20" s="41"/>
      <c r="BW20" s="41"/>
      <c r="BX20" s="42"/>
      <c r="BY20" s="41"/>
      <c r="BZ20" s="41"/>
      <c r="CA20" s="42"/>
      <c r="CB20" s="41"/>
      <c r="CC20" s="41"/>
      <c r="CD20" s="42"/>
      <c r="CE20" s="41"/>
      <c r="CF20" s="41"/>
      <c r="CG20" s="42"/>
      <c r="CH20" s="42">
        <f t="shared" si="17"/>
        <v>90</v>
      </c>
      <c r="CI20" s="42" t="str">
        <f t="shared" si="18"/>
        <v/>
      </c>
      <c r="CJ20" s="42" t="str">
        <f t="shared" si="19"/>
        <v/>
      </c>
      <c r="CK20" s="42" t="str">
        <f t="shared" si="20"/>
        <v/>
      </c>
      <c r="CL20" s="42" t="str">
        <f t="shared" si="21"/>
        <v/>
      </c>
      <c r="CM20" s="43">
        <f t="shared" si="22"/>
        <v>90</v>
      </c>
      <c r="CN20" s="44">
        <f t="shared" si="23"/>
        <v>90</v>
      </c>
      <c r="CO20" s="45"/>
      <c r="CP20" s="52">
        <v>4</v>
      </c>
      <c r="CQ20" s="46" t="str">
        <f t="shared" si="24"/>
        <v xml:space="preserve">Memiliki kemampuan pemahaman Kaidah Pencacahan, Peluang Kejadian, </v>
      </c>
      <c r="CR20" s="45"/>
      <c r="CS20" s="52">
        <v>4</v>
      </c>
      <c r="CT20" s="46" t="str">
        <f t="shared" si="25"/>
        <v xml:space="preserve">Memiliki keterampilan Kaidah Pencacahan, Peluang Kejadian, Peluang Kejadian Bersyarat,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Kaidah Pencacahan, Peluang Kejadian, </v>
      </c>
    </row>
    <row r="21" spans="1:110" ht="18.75" customHeight="1" x14ac:dyDescent="0.3">
      <c r="A21" s="8">
        <v>11</v>
      </c>
      <c r="B21" s="8">
        <v>102929</v>
      </c>
      <c r="C21" s="8" t="s">
        <v>61</v>
      </c>
      <c r="E21" s="47">
        <f t="shared" si="0"/>
        <v>83</v>
      </c>
      <c r="F21" s="8" t="str">
        <f t="shared" si="1"/>
        <v>B</v>
      </c>
      <c r="G21" s="8" t="str">
        <f t="shared" si="2"/>
        <v xml:space="preserve">Memiliki kemampuan pemahaman Kaidah Pencacahan, Peluang Kejadian, </v>
      </c>
      <c r="H21" s="47">
        <f t="shared" si="3"/>
        <v>90</v>
      </c>
      <c r="I21" s="8" t="str">
        <f t="shared" si="4"/>
        <v>B</v>
      </c>
      <c r="J21" s="8" t="str">
        <f t="shared" si="5"/>
        <v xml:space="preserve">Memiliki keterampilan Kaidah Pencacahan, Peluang Kejadian, Peluang Kejadian Bersyarat, </v>
      </c>
      <c r="K21" s="13"/>
      <c r="L21" s="41">
        <f t="shared" si="6"/>
        <v>89</v>
      </c>
      <c r="M21" s="41">
        <f t="shared" si="7"/>
        <v>60</v>
      </c>
      <c r="O21" s="52">
        <v>82</v>
      </c>
      <c r="P21" s="41"/>
      <c r="Q21" s="42">
        <v>95</v>
      </c>
      <c r="R21" s="52">
        <v>82</v>
      </c>
      <c r="S21" s="52"/>
      <c r="T21" s="42">
        <v>95</v>
      </c>
      <c r="U21" s="41"/>
      <c r="V21" s="41"/>
      <c r="W21" s="42"/>
      <c r="X21" s="41"/>
      <c r="Y21" s="41"/>
      <c r="Z21" s="42"/>
      <c r="AA21" s="41"/>
      <c r="AB21" s="41"/>
      <c r="AC21" s="42"/>
      <c r="AD21" s="42">
        <f t="shared" si="8"/>
        <v>89</v>
      </c>
      <c r="AE21" s="41"/>
      <c r="AF21" s="41"/>
      <c r="AG21" s="42"/>
      <c r="AH21" s="41"/>
      <c r="AI21" s="41"/>
      <c r="AJ21" s="42"/>
      <c r="AK21" s="41"/>
      <c r="AL21" s="41"/>
      <c r="AM21" s="42"/>
      <c r="AN21" s="41"/>
      <c r="AO21" s="41"/>
      <c r="AP21" s="42"/>
      <c r="AQ21" s="41"/>
      <c r="AR21" s="41"/>
      <c r="AS21" s="42"/>
      <c r="AT21" s="41">
        <v>60</v>
      </c>
      <c r="AU21" s="43">
        <f t="shared" si="9"/>
        <v>82.8</v>
      </c>
      <c r="AV21" s="44">
        <f t="shared" si="10"/>
        <v>83</v>
      </c>
      <c r="AW21" s="45"/>
      <c r="AX21" s="41"/>
      <c r="AY21" s="41"/>
      <c r="AZ21" s="42">
        <v>90</v>
      </c>
      <c r="BA21" s="41"/>
      <c r="BB21" s="41"/>
      <c r="BC21" s="42">
        <v>90</v>
      </c>
      <c r="BD21" s="41"/>
      <c r="BE21" s="41"/>
      <c r="BF21" s="42"/>
      <c r="BG21" s="41"/>
      <c r="BH21" s="41"/>
      <c r="BI21" s="42"/>
      <c r="BJ21" s="41"/>
      <c r="BK21" s="41"/>
      <c r="BL21" s="42"/>
      <c r="BM21" s="42">
        <f t="shared" si="11"/>
        <v>90</v>
      </c>
      <c r="BN21" s="42">
        <f t="shared" si="12"/>
        <v>90</v>
      </c>
      <c r="BO21" s="42" t="str">
        <f t="shared" si="13"/>
        <v/>
      </c>
      <c r="BP21" s="42" t="str">
        <f t="shared" si="14"/>
        <v/>
      </c>
      <c r="BQ21" s="42" t="str">
        <f t="shared" si="15"/>
        <v/>
      </c>
      <c r="BR21" s="42">
        <f t="shared" si="16"/>
        <v>90</v>
      </c>
      <c r="BS21" s="41"/>
      <c r="BT21" s="41"/>
      <c r="BU21" s="42">
        <v>90</v>
      </c>
      <c r="BV21" s="41"/>
      <c r="BW21" s="41"/>
      <c r="BX21" s="42"/>
      <c r="BY21" s="41"/>
      <c r="BZ21" s="41"/>
      <c r="CA21" s="42"/>
      <c r="CB21" s="41"/>
      <c r="CC21" s="41"/>
      <c r="CD21" s="42"/>
      <c r="CE21" s="41"/>
      <c r="CF21" s="41"/>
      <c r="CG21" s="42"/>
      <c r="CH21" s="42">
        <f t="shared" si="17"/>
        <v>90</v>
      </c>
      <c r="CI21" s="42" t="str">
        <f t="shared" si="18"/>
        <v/>
      </c>
      <c r="CJ21" s="42" t="str">
        <f t="shared" si="19"/>
        <v/>
      </c>
      <c r="CK21" s="42" t="str">
        <f t="shared" si="20"/>
        <v/>
      </c>
      <c r="CL21" s="42" t="str">
        <f t="shared" si="21"/>
        <v/>
      </c>
      <c r="CM21" s="43">
        <f t="shared" si="22"/>
        <v>90</v>
      </c>
      <c r="CN21" s="44">
        <f t="shared" si="23"/>
        <v>90</v>
      </c>
      <c r="CO21" s="45"/>
      <c r="CP21" s="52">
        <v>4</v>
      </c>
      <c r="CQ21" s="46" t="str">
        <f t="shared" si="24"/>
        <v xml:space="preserve">Memiliki kemampuan pemahaman Kaidah Pencacahan, Peluang Kejadian, </v>
      </c>
      <c r="CR21" s="45"/>
      <c r="CS21" s="52">
        <v>4</v>
      </c>
      <c r="CT21" s="46" t="str">
        <f t="shared" si="25"/>
        <v xml:space="preserve">Memiliki keterampilan Kaidah Pencacahan, Peluang Kejadian, Peluang Kejadian Bersyarat, </v>
      </c>
      <c r="CV21" s="35" t="s">
        <v>62</v>
      </c>
      <c r="CY21" s="23"/>
      <c r="CZ21" s="23"/>
      <c r="DA21" s="23"/>
    </row>
    <row r="22" spans="1:110" x14ac:dyDescent="0.25">
      <c r="A22" s="8">
        <v>12</v>
      </c>
      <c r="B22" s="8">
        <v>102944</v>
      </c>
      <c r="C22" s="8" t="s">
        <v>63</v>
      </c>
      <c r="E22" s="47">
        <f t="shared" si="0"/>
        <v>89</v>
      </c>
      <c r="F22" s="8" t="str">
        <f t="shared" si="1"/>
        <v>B</v>
      </c>
      <c r="G22" s="8" t="str">
        <f t="shared" si="2"/>
        <v xml:space="preserve">Memiliki kemampuan pemahaman Kaidah Pencacahan, Peluang Kejadian, </v>
      </c>
      <c r="H22" s="47">
        <f t="shared" si="3"/>
        <v>90</v>
      </c>
      <c r="I22" s="8" t="str">
        <f t="shared" si="4"/>
        <v>B</v>
      </c>
      <c r="J22" s="8" t="str">
        <f t="shared" si="5"/>
        <v xml:space="preserve">Memiliki keterampilan Kaidah Pencacahan, Peluang Kejadian, Peluang Kejadian Bersyarat, </v>
      </c>
      <c r="K22" s="13"/>
      <c r="L22" s="41">
        <f t="shared" si="6"/>
        <v>92</v>
      </c>
      <c r="M22" s="41">
        <f t="shared" si="7"/>
        <v>80</v>
      </c>
      <c r="O22" s="52">
        <v>88</v>
      </c>
      <c r="P22" s="41"/>
      <c r="Q22" s="42">
        <v>95</v>
      </c>
      <c r="R22" s="52">
        <v>88</v>
      </c>
      <c r="S22" s="52"/>
      <c r="T22" s="42">
        <v>95</v>
      </c>
      <c r="U22" s="41"/>
      <c r="V22" s="41"/>
      <c r="W22" s="42"/>
      <c r="X22" s="41"/>
      <c r="Y22" s="41"/>
      <c r="Z22" s="42"/>
      <c r="AA22" s="41"/>
      <c r="AB22" s="41"/>
      <c r="AC22" s="42"/>
      <c r="AD22" s="42">
        <f t="shared" si="8"/>
        <v>92</v>
      </c>
      <c r="AE22" s="41"/>
      <c r="AF22" s="41"/>
      <c r="AG22" s="42"/>
      <c r="AH22" s="41"/>
      <c r="AI22" s="41"/>
      <c r="AJ22" s="42"/>
      <c r="AK22" s="41"/>
      <c r="AL22" s="41"/>
      <c r="AM22" s="42"/>
      <c r="AN22" s="41"/>
      <c r="AO22" s="41"/>
      <c r="AP22" s="42"/>
      <c r="AQ22" s="41"/>
      <c r="AR22" s="41"/>
      <c r="AS22" s="42"/>
      <c r="AT22" s="41">
        <v>80</v>
      </c>
      <c r="AU22" s="43">
        <f t="shared" si="9"/>
        <v>89.2</v>
      </c>
      <c r="AV22" s="44">
        <f t="shared" si="10"/>
        <v>89</v>
      </c>
      <c r="AW22" s="45"/>
      <c r="AX22" s="41"/>
      <c r="AY22" s="41"/>
      <c r="AZ22" s="42">
        <v>90</v>
      </c>
      <c r="BA22" s="41"/>
      <c r="BB22" s="41"/>
      <c r="BC22" s="42">
        <v>90</v>
      </c>
      <c r="BD22" s="41"/>
      <c r="BE22" s="41"/>
      <c r="BF22" s="42"/>
      <c r="BG22" s="41"/>
      <c r="BH22" s="41"/>
      <c r="BI22" s="42"/>
      <c r="BJ22" s="41"/>
      <c r="BK22" s="41"/>
      <c r="BL22" s="42"/>
      <c r="BM22" s="42">
        <f t="shared" si="11"/>
        <v>90</v>
      </c>
      <c r="BN22" s="42">
        <f t="shared" si="12"/>
        <v>90</v>
      </c>
      <c r="BO22" s="42" t="str">
        <f t="shared" si="13"/>
        <v/>
      </c>
      <c r="BP22" s="42" t="str">
        <f t="shared" si="14"/>
        <v/>
      </c>
      <c r="BQ22" s="42" t="str">
        <f t="shared" si="15"/>
        <v/>
      </c>
      <c r="BR22" s="42">
        <f t="shared" si="16"/>
        <v>90</v>
      </c>
      <c r="BS22" s="41"/>
      <c r="BT22" s="41"/>
      <c r="BU22" s="42">
        <v>90</v>
      </c>
      <c r="BV22" s="41"/>
      <c r="BW22" s="41"/>
      <c r="BX22" s="42"/>
      <c r="BY22" s="41"/>
      <c r="BZ22" s="41"/>
      <c r="CA22" s="42"/>
      <c r="CB22" s="41"/>
      <c r="CC22" s="41"/>
      <c r="CD22" s="42"/>
      <c r="CE22" s="41"/>
      <c r="CF22" s="41"/>
      <c r="CG22" s="42"/>
      <c r="CH22" s="42">
        <f t="shared" si="17"/>
        <v>90</v>
      </c>
      <c r="CI22" s="42" t="str">
        <f t="shared" si="18"/>
        <v/>
      </c>
      <c r="CJ22" s="42" t="str">
        <f t="shared" si="19"/>
        <v/>
      </c>
      <c r="CK22" s="42" t="str">
        <f t="shared" si="20"/>
        <v/>
      </c>
      <c r="CL22" s="42" t="str">
        <f t="shared" si="21"/>
        <v/>
      </c>
      <c r="CM22" s="43">
        <f t="shared" si="22"/>
        <v>90</v>
      </c>
      <c r="CN22" s="44">
        <f t="shared" si="23"/>
        <v>90</v>
      </c>
      <c r="CO22" s="45"/>
      <c r="CP22" s="52">
        <v>4</v>
      </c>
      <c r="CQ22" s="46" t="str">
        <f t="shared" si="24"/>
        <v xml:space="preserve">Memiliki kemampuan pemahaman Kaidah Pencacahan, Peluang Kejadian, </v>
      </c>
      <c r="CR22" s="45"/>
      <c r="CS22" s="52">
        <v>4</v>
      </c>
      <c r="CT22" s="46" t="str">
        <f t="shared" si="25"/>
        <v xml:space="preserve">Memiliki keterampilan Kaidah Pencacahan, Peluang Kejadian, Peluang Kejadian Bersyarat,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Kaidah Pencacahan, Peluang Kejadian, Peluang Kejadian Bersyarat, </v>
      </c>
    </row>
    <row r="23" spans="1:110" x14ac:dyDescent="0.25">
      <c r="A23" s="8">
        <v>13</v>
      </c>
      <c r="B23" s="8">
        <v>102959</v>
      </c>
      <c r="C23" s="8" t="s">
        <v>64</v>
      </c>
      <c r="E23" s="47">
        <f t="shared" si="0"/>
        <v>84</v>
      </c>
      <c r="F23" s="8" t="str">
        <f t="shared" si="1"/>
        <v>B</v>
      </c>
      <c r="G23" s="8" t="str">
        <f t="shared" si="2"/>
        <v xml:space="preserve">Memiliki kemampuan pemahaman Kaidah Pencacahan, Peluang Kejadian, </v>
      </c>
      <c r="H23" s="47">
        <f t="shared" si="3"/>
        <v>90</v>
      </c>
      <c r="I23" s="8" t="str">
        <f t="shared" si="4"/>
        <v>B</v>
      </c>
      <c r="J23" s="8" t="str">
        <f t="shared" si="5"/>
        <v xml:space="preserve">Memiliki keterampilan Kaidah Pencacahan, Peluang Kejadian, Peluang Kejadian Bersyarat, </v>
      </c>
      <c r="K23" s="13"/>
      <c r="L23" s="41">
        <f t="shared" si="6"/>
        <v>90</v>
      </c>
      <c r="M23" s="41">
        <f t="shared" si="7"/>
        <v>60</v>
      </c>
      <c r="O23" s="52">
        <v>84</v>
      </c>
      <c r="P23" s="41"/>
      <c r="Q23" s="42">
        <v>95</v>
      </c>
      <c r="R23" s="52">
        <v>84</v>
      </c>
      <c r="S23" s="52"/>
      <c r="T23" s="42">
        <v>95</v>
      </c>
      <c r="U23" s="41"/>
      <c r="V23" s="41"/>
      <c r="W23" s="42"/>
      <c r="X23" s="41"/>
      <c r="Y23" s="41"/>
      <c r="Z23" s="42"/>
      <c r="AA23" s="41"/>
      <c r="AB23" s="41"/>
      <c r="AC23" s="42"/>
      <c r="AD23" s="42">
        <f t="shared" si="8"/>
        <v>90</v>
      </c>
      <c r="AE23" s="41"/>
      <c r="AF23" s="41"/>
      <c r="AG23" s="42"/>
      <c r="AH23" s="41"/>
      <c r="AI23" s="41"/>
      <c r="AJ23" s="42"/>
      <c r="AK23" s="41"/>
      <c r="AL23" s="41"/>
      <c r="AM23" s="42"/>
      <c r="AN23" s="41"/>
      <c r="AO23" s="41"/>
      <c r="AP23" s="42"/>
      <c r="AQ23" s="41"/>
      <c r="AR23" s="41"/>
      <c r="AS23" s="42"/>
      <c r="AT23" s="41">
        <v>60</v>
      </c>
      <c r="AU23" s="43">
        <f t="shared" si="9"/>
        <v>83.6</v>
      </c>
      <c r="AV23" s="44">
        <f t="shared" si="10"/>
        <v>84</v>
      </c>
      <c r="AW23" s="45"/>
      <c r="AX23" s="41"/>
      <c r="AY23" s="41"/>
      <c r="AZ23" s="42">
        <v>90</v>
      </c>
      <c r="BA23" s="41"/>
      <c r="BB23" s="41"/>
      <c r="BC23" s="42">
        <v>90</v>
      </c>
      <c r="BD23" s="41"/>
      <c r="BE23" s="41"/>
      <c r="BF23" s="42"/>
      <c r="BG23" s="41"/>
      <c r="BH23" s="41"/>
      <c r="BI23" s="42"/>
      <c r="BJ23" s="41"/>
      <c r="BK23" s="41"/>
      <c r="BL23" s="42"/>
      <c r="BM23" s="42">
        <f t="shared" si="11"/>
        <v>90</v>
      </c>
      <c r="BN23" s="42">
        <f t="shared" si="12"/>
        <v>90</v>
      </c>
      <c r="BO23" s="42" t="str">
        <f t="shared" si="13"/>
        <v/>
      </c>
      <c r="BP23" s="42" t="str">
        <f t="shared" si="14"/>
        <v/>
      </c>
      <c r="BQ23" s="42" t="str">
        <f t="shared" si="15"/>
        <v/>
      </c>
      <c r="BR23" s="42">
        <f t="shared" si="16"/>
        <v>90</v>
      </c>
      <c r="BS23" s="41"/>
      <c r="BT23" s="41"/>
      <c r="BU23" s="42">
        <v>90</v>
      </c>
      <c r="BV23" s="41"/>
      <c r="BW23" s="41"/>
      <c r="BX23" s="42"/>
      <c r="BY23" s="41"/>
      <c r="BZ23" s="41"/>
      <c r="CA23" s="42"/>
      <c r="CB23" s="41"/>
      <c r="CC23" s="41"/>
      <c r="CD23" s="42"/>
      <c r="CE23" s="41"/>
      <c r="CF23" s="41"/>
      <c r="CG23" s="42"/>
      <c r="CH23" s="42">
        <f t="shared" si="17"/>
        <v>90</v>
      </c>
      <c r="CI23" s="42" t="str">
        <f t="shared" si="18"/>
        <v/>
      </c>
      <c r="CJ23" s="42" t="str">
        <f t="shared" si="19"/>
        <v/>
      </c>
      <c r="CK23" s="42" t="str">
        <f t="shared" si="20"/>
        <v/>
      </c>
      <c r="CL23" s="42" t="str">
        <f t="shared" si="21"/>
        <v/>
      </c>
      <c r="CM23" s="43">
        <f t="shared" si="22"/>
        <v>90</v>
      </c>
      <c r="CN23" s="44">
        <f t="shared" si="23"/>
        <v>90</v>
      </c>
      <c r="CO23" s="45"/>
      <c r="CP23" s="52">
        <v>4</v>
      </c>
      <c r="CQ23" s="46" t="str">
        <f t="shared" si="24"/>
        <v xml:space="preserve">Memiliki kemampuan pemahaman Kaidah Pencacahan, Peluang Kejadian, </v>
      </c>
      <c r="CR23" s="45"/>
      <c r="CS23" s="52">
        <v>4</v>
      </c>
      <c r="CT23" s="46" t="str">
        <f t="shared" si="25"/>
        <v xml:space="preserve">Memiliki keterampilan Kaidah Pencacahan, Peluang Kejadian, Peluang Kejadian Bersyarat, </v>
      </c>
      <c r="CV23" s="40">
        <v>1</v>
      </c>
      <c r="CW23" s="52" t="s">
        <v>125</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Peluang Kejadian, Peluang Kejadian Bersyarat, Masih perlu peningkatan keterampilan Kaidah Pencacahan.</v>
      </c>
    </row>
    <row r="24" spans="1:110" x14ac:dyDescent="0.25">
      <c r="A24" s="8">
        <v>14</v>
      </c>
      <c r="B24" s="8">
        <v>102974</v>
      </c>
      <c r="C24" s="8" t="s">
        <v>65</v>
      </c>
      <c r="E24" s="47">
        <f t="shared" si="0"/>
        <v>82</v>
      </c>
      <c r="F24" s="8" t="str">
        <f t="shared" si="1"/>
        <v>B</v>
      </c>
      <c r="G24" s="8" t="str">
        <f t="shared" si="2"/>
        <v xml:space="preserve">Memiliki kemampuan pemahaman Kaidah Pencacahan, Peluang Kejadian, </v>
      </c>
      <c r="H24" s="47">
        <f t="shared" si="3"/>
        <v>90</v>
      </c>
      <c r="I24" s="8" t="str">
        <f t="shared" si="4"/>
        <v>B</v>
      </c>
      <c r="J24" s="8" t="str">
        <f t="shared" si="5"/>
        <v xml:space="preserve">Memiliki keterampilan Kaidah Pencacahan, Peluang Kejadian, Peluang Kejadian Bersyarat, </v>
      </c>
      <c r="K24" s="13"/>
      <c r="L24" s="41">
        <f t="shared" si="6"/>
        <v>88</v>
      </c>
      <c r="M24" s="41">
        <f t="shared" si="7"/>
        <v>60</v>
      </c>
      <c r="O24" s="52">
        <v>80</v>
      </c>
      <c r="P24" s="41"/>
      <c r="Q24" s="42">
        <v>95</v>
      </c>
      <c r="R24" s="52">
        <v>80</v>
      </c>
      <c r="S24" s="52"/>
      <c r="T24" s="42">
        <v>95</v>
      </c>
      <c r="U24" s="41"/>
      <c r="V24" s="41"/>
      <c r="W24" s="42"/>
      <c r="X24" s="41"/>
      <c r="Y24" s="41"/>
      <c r="Z24" s="42"/>
      <c r="AA24" s="41"/>
      <c r="AB24" s="41"/>
      <c r="AC24" s="42"/>
      <c r="AD24" s="42">
        <f t="shared" si="8"/>
        <v>88</v>
      </c>
      <c r="AE24" s="41"/>
      <c r="AF24" s="41"/>
      <c r="AG24" s="42"/>
      <c r="AH24" s="41"/>
      <c r="AI24" s="41"/>
      <c r="AJ24" s="42"/>
      <c r="AK24" s="41"/>
      <c r="AL24" s="41"/>
      <c r="AM24" s="42"/>
      <c r="AN24" s="41"/>
      <c r="AO24" s="41"/>
      <c r="AP24" s="42"/>
      <c r="AQ24" s="41"/>
      <c r="AR24" s="41"/>
      <c r="AS24" s="42"/>
      <c r="AT24" s="41">
        <v>60</v>
      </c>
      <c r="AU24" s="43">
        <f t="shared" si="9"/>
        <v>82</v>
      </c>
      <c r="AV24" s="44">
        <f t="shared" si="10"/>
        <v>82</v>
      </c>
      <c r="AW24" s="45"/>
      <c r="AX24" s="41"/>
      <c r="AY24" s="41"/>
      <c r="AZ24" s="42">
        <v>90</v>
      </c>
      <c r="BA24" s="41"/>
      <c r="BB24" s="41"/>
      <c r="BC24" s="42">
        <v>90</v>
      </c>
      <c r="BD24" s="41"/>
      <c r="BE24" s="41"/>
      <c r="BF24" s="42"/>
      <c r="BG24" s="41"/>
      <c r="BH24" s="41"/>
      <c r="BI24" s="42"/>
      <c r="BJ24" s="41"/>
      <c r="BK24" s="41"/>
      <c r="BL24" s="42"/>
      <c r="BM24" s="42">
        <f t="shared" si="11"/>
        <v>90</v>
      </c>
      <c r="BN24" s="42">
        <f t="shared" si="12"/>
        <v>90</v>
      </c>
      <c r="BO24" s="42" t="str">
        <f t="shared" si="13"/>
        <v/>
      </c>
      <c r="BP24" s="42" t="str">
        <f t="shared" si="14"/>
        <v/>
      </c>
      <c r="BQ24" s="42" t="str">
        <f t="shared" si="15"/>
        <v/>
      </c>
      <c r="BR24" s="42">
        <f t="shared" si="16"/>
        <v>90</v>
      </c>
      <c r="BS24" s="41"/>
      <c r="BT24" s="41"/>
      <c r="BU24" s="42">
        <v>90</v>
      </c>
      <c r="BV24" s="41"/>
      <c r="BW24" s="41"/>
      <c r="BX24" s="42"/>
      <c r="BY24" s="41"/>
      <c r="BZ24" s="41"/>
      <c r="CA24" s="42"/>
      <c r="CB24" s="41"/>
      <c r="CC24" s="41"/>
      <c r="CD24" s="42"/>
      <c r="CE24" s="41"/>
      <c r="CF24" s="41"/>
      <c r="CG24" s="42"/>
      <c r="CH24" s="42">
        <f t="shared" si="17"/>
        <v>90</v>
      </c>
      <c r="CI24" s="42" t="str">
        <f t="shared" si="18"/>
        <v/>
      </c>
      <c r="CJ24" s="42" t="str">
        <f t="shared" si="19"/>
        <v/>
      </c>
      <c r="CK24" s="42" t="str">
        <f t="shared" si="20"/>
        <v/>
      </c>
      <c r="CL24" s="42" t="str">
        <f t="shared" si="21"/>
        <v/>
      </c>
      <c r="CM24" s="43">
        <f t="shared" si="22"/>
        <v>90</v>
      </c>
      <c r="CN24" s="44">
        <f t="shared" si="23"/>
        <v>90</v>
      </c>
      <c r="CO24" s="45"/>
      <c r="CP24" s="52">
        <v>4</v>
      </c>
      <c r="CQ24" s="46" t="str">
        <f t="shared" si="24"/>
        <v xml:space="preserve">Memiliki kemampuan pemahaman Kaidah Pencacahan, Peluang Kejadian, </v>
      </c>
      <c r="CR24" s="45"/>
      <c r="CS24" s="52">
        <v>4</v>
      </c>
      <c r="CT24" s="46" t="str">
        <f t="shared" si="25"/>
        <v xml:space="preserve">Memiliki keterampilan Kaidah Pencacahan, Peluang Kejadian, Peluang Kejadian Bersyarat, </v>
      </c>
      <c r="CV24" s="40">
        <v>2</v>
      </c>
      <c r="CW24" s="52" t="s">
        <v>126</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Kaidah Pencacahan, Peluang Kejadian Bersyarat, Masih perlu peningkatan keterampilan Peluang Kejadian.</v>
      </c>
    </row>
    <row r="25" spans="1:110" x14ac:dyDescent="0.25">
      <c r="A25" s="8">
        <v>15</v>
      </c>
      <c r="B25" s="8">
        <v>102989</v>
      </c>
      <c r="C25" s="8" t="s">
        <v>66</v>
      </c>
      <c r="E25" s="47">
        <f t="shared" si="0"/>
        <v>82</v>
      </c>
      <c r="F25" s="8" t="str">
        <f t="shared" si="1"/>
        <v>B</v>
      </c>
      <c r="G25" s="8" t="str">
        <f t="shared" si="2"/>
        <v xml:space="preserve">Memiliki kemampuan pemahaman Kaidah Pencacahan, Peluang Kejadian, </v>
      </c>
      <c r="H25" s="47">
        <f t="shared" si="3"/>
        <v>90</v>
      </c>
      <c r="I25" s="8" t="str">
        <f t="shared" si="4"/>
        <v>B</v>
      </c>
      <c r="J25" s="8" t="str">
        <f t="shared" si="5"/>
        <v xml:space="preserve">Memiliki keterampilan Kaidah Pencacahan, Peluang Kejadian, Peluang Kejadian Bersyarat, </v>
      </c>
      <c r="K25" s="13"/>
      <c r="L25" s="41">
        <f t="shared" si="6"/>
        <v>88</v>
      </c>
      <c r="M25" s="41">
        <f t="shared" si="7"/>
        <v>60</v>
      </c>
      <c r="O25" s="52">
        <v>80</v>
      </c>
      <c r="P25" s="41"/>
      <c r="Q25" s="42">
        <v>95</v>
      </c>
      <c r="R25" s="52">
        <v>80</v>
      </c>
      <c r="S25" s="52"/>
      <c r="T25" s="42">
        <v>95</v>
      </c>
      <c r="U25" s="41"/>
      <c r="V25" s="41"/>
      <c r="W25" s="42"/>
      <c r="X25" s="41"/>
      <c r="Y25" s="41"/>
      <c r="Z25" s="42"/>
      <c r="AA25" s="41"/>
      <c r="AB25" s="41"/>
      <c r="AC25" s="42"/>
      <c r="AD25" s="42">
        <f t="shared" si="8"/>
        <v>88</v>
      </c>
      <c r="AE25" s="41"/>
      <c r="AF25" s="41"/>
      <c r="AG25" s="42"/>
      <c r="AH25" s="41"/>
      <c r="AI25" s="41"/>
      <c r="AJ25" s="42"/>
      <c r="AK25" s="41"/>
      <c r="AL25" s="41"/>
      <c r="AM25" s="42"/>
      <c r="AN25" s="41"/>
      <c r="AO25" s="41"/>
      <c r="AP25" s="42"/>
      <c r="AQ25" s="41"/>
      <c r="AR25" s="41"/>
      <c r="AS25" s="42"/>
      <c r="AT25" s="41">
        <v>60</v>
      </c>
      <c r="AU25" s="43">
        <f t="shared" si="9"/>
        <v>82</v>
      </c>
      <c r="AV25" s="44">
        <f t="shared" si="10"/>
        <v>82</v>
      </c>
      <c r="AW25" s="45"/>
      <c r="AX25" s="41"/>
      <c r="AY25" s="41"/>
      <c r="AZ25" s="42">
        <v>90</v>
      </c>
      <c r="BA25" s="41"/>
      <c r="BB25" s="41"/>
      <c r="BC25" s="42">
        <v>90</v>
      </c>
      <c r="BD25" s="41"/>
      <c r="BE25" s="41"/>
      <c r="BF25" s="42"/>
      <c r="BG25" s="41"/>
      <c r="BH25" s="41"/>
      <c r="BI25" s="42"/>
      <c r="BJ25" s="41"/>
      <c r="BK25" s="41"/>
      <c r="BL25" s="42"/>
      <c r="BM25" s="42">
        <f t="shared" si="11"/>
        <v>90</v>
      </c>
      <c r="BN25" s="42">
        <f t="shared" si="12"/>
        <v>90</v>
      </c>
      <c r="BO25" s="42" t="str">
        <f t="shared" si="13"/>
        <v/>
      </c>
      <c r="BP25" s="42" t="str">
        <f t="shared" si="14"/>
        <v/>
      </c>
      <c r="BQ25" s="42" t="str">
        <f t="shared" si="15"/>
        <v/>
      </c>
      <c r="BR25" s="42">
        <f t="shared" si="16"/>
        <v>90</v>
      </c>
      <c r="BS25" s="41"/>
      <c r="BT25" s="41"/>
      <c r="BU25" s="42">
        <v>90</v>
      </c>
      <c r="BV25" s="41"/>
      <c r="BW25" s="41"/>
      <c r="BX25" s="42"/>
      <c r="BY25" s="41"/>
      <c r="BZ25" s="41"/>
      <c r="CA25" s="42"/>
      <c r="CB25" s="41"/>
      <c r="CC25" s="41"/>
      <c r="CD25" s="42"/>
      <c r="CE25" s="41"/>
      <c r="CF25" s="41"/>
      <c r="CG25" s="42"/>
      <c r="CH25" s="42">
        <f t="shared" si="17"/>
        <v>90</v>
      </c>
      <c r="CI25" s="42" t="str">
        <f t="shared" si="18"/>
        <v/>
      </c>
      <c r="CJ25" s="42" t="str">
        <f t="shared" si="19"/>
        <v/>
      </c>
      <c r="CK25" s="42" t="str">
        <f t="shared" si="20"/>
        <v/>
      </c>
      <c r="CL25" s="42" t="str">
        <f t="shared" si="21"/>
        <v/>
      </c>
      <c r="CM25" s="43">
        <f t="shared" si="22"/>
        <v>90</v>
      </c>
      <c r="CN25" s="44">
        <f t="shared" si="23"/>
        <v>90</v>
      </c>
      <c r="CO25" s="45"/>
      <c r="CP25" s="52">
        <v>4</v>
      </c>
      <c r="CQ25" s="46" t="str">
        <f t="shared" si="24"/>
        <v xml:space="preserve">Memiliki kemampuan pemahaman Kaidah Pencacahan, Peluang Kejadian, </v>
      </c>
      <c r="CR25" s="45"/>
      <c r="CS25" s="52">
        <v>4</v>
      </c>
      <c r="CT25" s="46" t="str">
        <f t="shared" si="25"/>
        <v xml:space="preserve">Memiliki keterampilan Kaidah Pencacahan, Peluang Kejadian, Peluang Kejadian Bersyarat, </v>
      </c>
      <c r="CV25" s="40">
        <v>3</v>
      </c>
      <c r="CW25" s="52" t="s">
        <v>127</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Kaidah Pencacahan, Peluang Kejadian, Masih perlu peningkatan keterampilan Peluang Kejadian Bersyarat.</v>
      </c>
    </row>
    <row r="26" spans="1:110" x14ac:dyDescent="0.25">
      <c r="A26" s="8">
        <v>16</v>
      </c>
      <c r="B26" s="8">
        <v>103004</v>
      </c>
      <c r="C26" s="8" t="s">
        <v>68</v>
      </c>
      <c r="E26" s="47">
        <f t="shared" si="0"/>
        <v>83</v>
      </c>
      <c r="F26" s="8" t="str">
        <f t="shared" si="1"/>
        <v>B</v>
      </c>
      <c r="G26" s="8" t="str">
        <f t="shared" si="2"/>
        <v xml:space="preserve">Memiliki kemampuan pemahaman Kaidah Pencacahan, Peluang Kejadian, </v>
      </c>
      <c r="H26" s="47">
        <f t="shared" si="3"/>
        <v>90</v>
      </c>
      <c r="I26" s="8" t="str">
        <f t="shared" si="4"/>
        <v>B</v>
      </c>
      <c r="J26" s="8" t="str">
        <f t="shared" si="5"/>
        <v xml:space="preserve">Memiliki keterampilan Kaidah Pencacahan, Peluang Kejadian, Peluang Kejadian Bersyarat, </v>
      </c>
      <c r="K26" s="13"/>
      <c r="L26" s="41">
        <f t="shared" si="6"/>
        <v>88</v>
      </c>
      <c r="M26" s="41">
        <f t="shared" si="7"/>
        <v>61</v>
      </c>
      <c r="O26" s="52">
        <v>81</v>
      </c>
      <c r="P26" s="41"/>
      <c r="Q26" s="42">
        <v>95</v>
      </c>
      <c r="R26" s="52">
        <v>81</v>
      </c>
      <c r="S26" s="52"/>
      <c r="T26" s="42">
        <v>95</v>
      </c>
      <c r="U26" s="41"/>
      <c r="V26" s="41"/>
      <c r="W26" s="42"/>
      <c r="X26" s="41"/>
      <c r="Y26" s="41"/>
      <c r="Z26" s="42"/>
      <c r="AA26" s="41"/>
      <c r="AB26" s="41"/>
      <c r="AC26" s="42"/>
      <c r="AD26" s="42">
        <f t="shared" si="8"/>
        <v>88</v>
      </c>
      <c r="AE26" s="41"/>
      <c r="AF26" s="41"/>
      <c r="AG26" s="42"/>
      <c r="AH26" s="41"/>
      <c r="AI26" s="41"/>
      <c r="AJ26" s="42"/>
      <c r="AK26" s="41"/>
      <c r="AL26" s="41"/>
      <c r="AM26" s="42"/>
      <c r="AN26" s="41"/>
      <c r="AO26" s="41"/>
      <c r="AP26" s="42"/>
      <c r="AQ26" s="41"/>
      <c r="AR26" s="41"/>
      <c r="AS26" s="42"/>
      <c r="AT26" s="41">
        <v>61</v>
      </c>
      <c r="AU26" s="43">
        <f t="shared" si="9"/>
        <v>82.6</v>
      </c>
      <c r="AV26" s="44">
        <f t="shared" si="10"/>
        <v>83</v>
      </c>
      <c r="AW26" s="45"/>
      <c r="AX26" s="41"/>
      <c r="AY26" s="41"/>
      <c r="AZ26" s="42">
        <v>90</v>
      </c>
      <c r="BA26" s="41"/>
      <c r="BB26" s="41"/>
      <c r="BC26" s="42">
        <v>90</v>
      </c>
      <c r="BD26" s="41"/>
      <c r="BE26" s="41"/>
      <c r="BF26" s="42"/>
      <c r="BG26" s="41"/>
      <c r="BH26" s="41"/>
      <c r="BI26" s="42"/>
      <c r="BJ26" s="41"/>
      <c r="BK26" s="41"/>
      <c r="BL26" s="42"/>
      <c r="BM26" s="42">
        <f t="shared" si="11"/>
        <v>90</v>
      </c>
      <c r="BN26" s="42">
        <f t="shared" si="12"/>
        <v>90</v>
      </c>
      <c r="BO26" s="42" t="str">
        <f t="shared" si="13"/>
        <v/>
      </c>
      <c r="BP26" s="42" t="str">
        <f t="shared" si="14"/>
        <v/>
      </c>
      <c r="BQ26" s="42" t="str">
        <f t="shared" si="15"/>
        <v/>
      </c>
      <c r="BR26" s="42">
        <f t="shared" si="16"/>
        <v>90</v>
      </c>
      <c r="BS26" s="41"/>
      <c r="BT26" s="41"/>
      <c r="BU26" s="42">
        <v>90</v>
      </c>
      <c r="BV26" s="41"/>
      <c r="BW26" s="41"/>
      <c r="BX26" s="42"/>
      <c r="BY26" s="41"/>
      <c r="BZ26" s="41"/>
      <c r="CA26" s="42"/>
      <c r="CB26" s="41"/>
      <c r="CC26" s="41"/>
      <c r="CD26" s="42"/>
      <c r="CE26" s="41"/>
      <c r="CF26" s="41"/>
      <c r="CG26" s="42"/>
      <c r="CH26" s="42">
        <f t="shared" si="17"/>
        <v>90</v>
      </c>
      <c r="CI26" s="42" t="str">
        <f t="shared" si="18"/>
        <v/>
      </c>
      <c r="CJ26" s="42" t="str">
        <f t="shared" si="19"/>
        <v/>
      </c>
      <c r="CK26" s="42" t="str">
        <f t="shared" si="20"/>
        <v/>
      </c>
      <c r="CL26" s="42" t="str">
        <f t="shared" si="21"/>
        <v/>
      </c>
      <c r="CM26" s="43">
        <f t="shared" si="22"/>
        <v>90</v>
      </c>
      <c r="CN26" s="44">
        <f t="shared" si="23"/>
        <v>90</v>
      </c>
      <c r="CO26" s="45"/>
      <c r="CP26" s="52">
        <v>4</v>
      </c>
      <c r="CQ26" s="46" t="str">
        <f t="shared" si="24"/>
        <v xml:space="preserve">Memiliki kemampuan pemahaman Kaidah Pencacahan, Peluang Kejadian, </v>
      </c>
      <c r="CR26" s="45"/>
      <c r="CS26" s="52">
        <v>4</v>
      </c>
      <c r="CT26" s="46" t="str">
        <f t="shared" si="25"/>
        <v xml:space="preserve">Memiliki keterampilan Kaidah Pencacahan, Peluang Kejadian, Peluang Kejadian Bersyarat, </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Kaidah Pencacahan, Peluang Kejadian, Peluang Kejadian Bersyarat, </v>
      </c>
    </row>
    <row r="27" spans="1:110" x14ac:dyDescent="0.25">
      <c r="A27" s="8">
        <v>17</v>
      </c>
      <c r="B27" s="8">
        <v>103019</v>
      </c>
      <c r="C27" s="8" t="s">
        <v>69</v>
      </c>
      <c r="E27" s="47">
        <f t="shared" si="0"/>
        <v>94</v>
      </c>
      <c r="F27" s="8" t="str">
        <f t="shared" si="1"/>
        <v>A</v>
      </c>
      <c r="G27" s="8" t="str">
        <f t="shared" si="2"/>
        <v xml:space="preserve">Memiliki kemampuan pemahaman Kaidah Pencacahan, Peluang Kejadian, </v>
      </c>
      <c r="H27" s="47">
        <f t="shared" si="3"/>
        <v>90</v>
      </c>
      <c r="I27" s="8" t="str">
        <f t="shared" si="4"/>
        <v>B</v>
      </c>
      <c r="J27" s="8" t="str">
        <f t="shared" si="5"/>
        <v xml:space="preserve">Memiliki keterampilan Kaidah Pencacahan, Peluang Kejadian, Peluang Kejadian Bersyarat, </v>
      </c>
      <c r="K27" s="13"/>
      <c r="L27" s="41">
        <f t="shared" si="6"/>
        <v>98</v>
      </c>
      <c r="M27" s="41">
        <f t="shared" si="7"/>
        <v>82</v>
      </c>
      <c r="O27" s="52">
        <v>100</v>
      </c>
      <c r="P27" s="41"/>
      <c r="Q27" s="42">
        <v>95</v>
      </c>
      <c r="R27" s="52">
        <v>100</v>
      </c>
      <c r="S27" s="52"/>
      <c r="T27" s="42">
        <v>95</v>
      </c>
      <c r="U27" s="41"/>
      <c r="V27" s="41"/>
      <c r="W27" s="42"/>
      <c r="X27" s="41"/>
      <c r="Y27" s="41"/>
      <c r="Z27" s="42"/>
      <c r="AA27" s="41"/>
      <c r="AB27" s="41"/>
      <c r="AC27" s="42"/>
      <c r="AD27" s="42">
        <f t="shared" si="8"/>
        <v>98</v>
      </c>
      <c r="AE27" s="41"/>
      <c r="AF27" s="41"/>
      <c r="AG27" s="42"/>
      <c r="AH27" s="41"/>
      <c r="AI27" s="41"/>
      <c r="AJ27" s="42"/>
      <c r="AK27" s="41"/>
      <c r="AL27" s="41"/>
      <c r="AM27" s="42"/>
      <c r="AN27" s="41"/>
      <c r="AO27" s="41"/>
      <c r="AP27" s="42"/>
      <c r="AQ27" s="41"/>
      <c r="AR27" s="41"/>
      <c r="AS27" s="42"/>
      <c r="AT27" s="41">
        <v>82</v>
      </c>
      <c r="AU27" s="43">
        <f t="shared" si="9"/>
        <v>94.4</v>
      </c>
      <c r="AV27" s="44">
        <f t="shared" si="10"/>
        <v>94</v>
      </c>
      <c r="AW27" s="45"/>
      <c r="AX27" s="41"/>
      <c r="AY27" s="41"/>
      <c r="AZ27" s="42">
        <v>90</v>
      </c>
      <c r="BA27" s="41"/>
      <c r="BB27" s="41"/>
      <c r="BC27" s="42">
        <v>90</v>
      </c>
      <c r="BD27" s="41"/>
      <c r="BE27" s="41"/>
      <c r="BF27" s="42"/>
      <c r="BG27" s="41"/>
      <c r="BH27" s="41"/>
      <c r="BI27" s="42"/>
      <c r="BJ27" s="41"/>
      <c r="BK27" s="41"/>
      <c r="BL27" s="42"/>
      <c r="BM27" s="42">
        <f t="shared" si="11"/>
        <v>90</v>
      </c>
      <c r="BN27" s="42">
        <f t="shared" si="12"/>
        <v>90</v>
      </c>
      <c r="BO27" s="42" t="str">
        <f t="shared" si="13"/>
        <v/>
      </c>
      <c r="BP27" s="42" t="str">
        <f t="shared" si="14"/>
        <v/>
      </c>
      <c r="BQ27" s="42" t="str">
        <f t="shared" si="15"/>
        <v/>
      </c>
      <c r="BR27" s="42">
        <f t="shared" si="16"/>
        <v>90</v>
      </c>
      <c r="BS27" s="41"/>
      <c r="BT27" s="41"/>
      <c r="BU27" s="42">
        <v>90</v>
      </c>
      <c r="BV27" s="41"/>
      <c r="BW27" s="41"/>
      <c r="BX27" s="42"/>
      <c r="BY27" s="41"/>
      <c r="BZ27" s="41"/>
      <c r="CA27" s="42"/>
      <c r="CB27" s="41"/>
      <c r="CC27" s="41"/>
      <c r="CD27" s="42"/>
      <c r="CE27" s="41"/>
      <c r="CF27" s="41"/>
      <c r="CG27" s="42"/>
      <c r="CH27" s="42">
        <f t="shared" si="17"/>
        <v>90</v>
      </c>
      <c r="CI27" s="42" t="str">
        <f t="shared" si="18"/>
        <v/>
      </c>
      <c r="CJ27" s="42" t="str">
        <f t="shared" si="19"/>
        <v/>
      </c>
      <c r="CK27" s="42" t="str">
        <f t="shared" si="20"/>
        <v/>
      </c>
      <c r="CL27" s="42" t="str">
        <f t="shared" si="21"/>
        <v/>
      </c>
      <c r="CM27" s="43">
        <f t="shared" si="22"/>
        <v>90</v>
      </c>
      <c r="CN27" s="44">
        <f t="shared" si="23"/>
        <v>90</v>
      </c>
      <c r="CO27" s="45"/>
      <c r="CP27" s="52">
        <v>4</v>
      </c>
      <c r="CQ27" s="46" t="str">
        <f t="shared" si="24"/>
        <v xml:space="preserve">Memiliki kemampuan pemahaman Kaidah Pencacahan, Peluang Kejadian, </v>
      </c>
      <c r="CR27" s="45"/>
      <c r="CS27" s="52">
        <v>4</v>
      </c>
      <c r="CT27" s="46" t="str">
        <f t="shared" si="25"/>
        <v xml:space="preserve">Memiliki keterampilan Kaidah Pencacahan, Peluang Kejadian, Peluang Kejadian Bersyarat,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Kaidah Pencacahan, Peluang Kejadian, Peluang Kejadian Bersyarat, </v>
      </c>
    </row>
    <row r="28" spans="1:110" x14ac:dyDescent="0.25">
      <c r="A28" s="8">
        <v>18</v>
      </c>
      <c r="B28" s="8">
        <v>103034</v>
      </c>
      <c r="C28" s="8" t="s">
        <v>70</v>
      </c>
      <c r="E28" s="47">
        <f t="shared" si="0"/>
        <v>86</v>
      </c>
      <c r="F28" s="8" t="str">
        <f t="shared" si="1"/>
        <v>B</v>
      </c>
      <c r="G28" s="8" t="str">
        <f t="shared" si="2"/>
        <v xml:space="preserve">Memiliki kemampuan pemahaman Kaidah Pencacahan, Peluang Kejadian, </v>
      </c>
      <c r="H28" s="47">
        <f t="shared" si="3"/>
        <v>90</v>
      </c>
      <c r="I28" s="8" t="str">
        <f t="shared" si="4"/>
        <v>B</v>
      </c>
      <c r="J28" s="8" t="str">
        <f t="shared" si="5"/>
        <v xml:space="preserve">Memiliki keterampilan Kaidah Pencacahan, Peluang Kejadian, Peluang Kejadian Bersyarat, </v>
      </c>
      <c r="K28" s="13"/>
      <c r="L28" s="41">
        <f t="shared" si="6"/>
        <v>90</v>
      </c>
      <c r="M28" s="41">
        <f t="shared" si="7"/>
        <v>72</v>
      </c>
      <c r="O28" s="52">
        <v>85</v>
      </c>
      <c r="P28" s="41"/>
      <c r="Q28" s="42">
        <v>95</v>
      </c>
      <c r="R28" s="52">
        <v>85</v>
      </c>
      <c r="S28" s="52"/>
      <c r="T28" s="42">
        <v>95</v>
      </c>
      <c r="U28" s="41"/>
      <c r="V28" s="41"/>
      <c r="W28" s="42"/>
      <c r="X28" s="41"/>
      <c r="Y28" s="41"/>
      <c r="Z28" s="42"/>
      <c r="AA28" s="41"/>
      <c r="AB28" s="41"/>
      <c r="AC28" s="42"/>
      <c r="AD28" s="42">
        <f t="shared" si="8"/>
        <v>90</v>
      </c>
      <c r="AE28" s="41"/>
      <c r="AF28" s="41"/>
      <c r="AG28" s="42"/>
      <c r="AH28" s="41"/>
      <c r="AI28" s="41"/>
      <c r="AJ28" s="42"/>
      <c r="AK28" s="41"/>
      <c r="AL28" s="41"/>
      <c r="AM28" s="42"/>
      <c r="AN28" s="41"/>
      <c r="AO28" s="41"/>
      <c r="AP28" s="42"/>
      <c r="AQ28" s="41"/>
      <c r="AR28" s="41"/>
      <c r="AS28" s="42"/>
      <c r="AT28" s="41">
        <v>72</v>
      </c>
      <c r="AU28" s="43">
        <f t="shared" si="9"/>
        <v>86.4</v>
      </c>
      <c r="AV28" s="44">
        <f t="shared" si="10"/>
        <v>86</v>
      </c>
      <c r="AW28" s="45"/>
      <c r="AX28" s="41"/>
      <c r="AY28" s="41"/>
      <c r="AZ28" s="42">
        <v>90</v>
      </c>
      <c r="BA28" s="41"/>
      <c r="BB28" s="41"/>
      <c r="BC28" s="42">
        <v>90</v>
      </c>
      <c r="BD28" s="41"/>
      <c r="BE28" s="41"/>
      <c r="BF28" s="42"/>
      <c r="BG28" s="41"/>
      <c r="BH28" s="41"/>
      <c r="BI28" s="42"/>
      <c r="BJ28" s="41"/>
      <c r="BK28" s="41"/>
      <c r="BL28" s="42"/>
      <c r="BM28" s="42">
        <f t="shared" si="11"/>
        <v>90</v>
      </c>
      <c r="BN28" s="42">
        <f t="shared" si="12"/>
        <v>90</v>
      </c>
      <c r="BO28" s="42" t="str">
        <f t="shared" si="13"/>
        <v/>
      </c>
      <c r="BP28" s="42" t="str">
        <f t="shared" si="14"/>
        <v/>
      </c>
      <c r="BQ28" s="42" t="str">
        <f t="shared" si="15"/>
        <v/>
      </c>
      <c r="BR28" s="42">
        <f t="shared" si="16"/>
        <v>90</v>
      </c>
      <c r="BS28" s="41"/>
      <c r="BT28" s="41"/>
      <c r="BU28" s="42">
        <v>90</v>
      </c>
      <c r="BV28" s="41"/>
      <c r="BW28" s="41"/>
      <c r="BX28" s="42"/>
      <c r="BY28" s="41"/>
      <c r="BZ28" s="41"/>
      <c r="CA28" s="42"/>
      <c r="CB28" s="41"/>
      <c r="CC28" s="41"/>
      <c r="CD28" s="42"/>
      <c r="CE28" s="41"/>
      <c r="CF28" s="41"/>
      <c r="CG28" s="42"/>
      <c r="CH28" s="42">
        <f t="shared" si="17"/>
        <v>90</v>
      </c>
      <c r="CI28" s="42" t="str">
        <f t="shared" si="18"/>
        <v/>
      </c>
      <c r="CJ28" s="42" t="str">
        <f t="shared" si="19"/>
        <v/>
      </c>
      <c r="CK28" s="42" t="str">
        <f t="shared" si="20"/>
        <v/>
      </c>
      <c r="CL28" s="42" t="str">
        <f t="shared" si="21"/>
        <v/>
      </c>
      <c r="CM28" s="43">
        <f t="shared" si="22"/>
        <v>90</v>
      </c>
      <c r="CN28" s="44">
        <f t="shared" si="23"/>
        <v>90</v>
      </c>
      <c r="CO28" s="45"/>
      <c r="CP28" s="52">
        <v>4</v>
      </c>
      <c r="CQ28" s="46" t="str">
        <f t="shared" si="24"/>
        <v xml:space="preserve">Memiliki kemampuan pemahaman Kaidah Pencacahan, Peluang Kejadian, </v>
      </c>
      <c r="CR28" s="45"/>
      <c r="CS28" s="52">
        <v>4</v>
      </c>
      <c r="CT28" s="46" t="str">
        <f t="shared" si="25"/>
        <v xml:space="preserve">Memiliki keterampilan Kaidah Pencacahan, Peluang Kejadian, Peluang Kejadian Bersyarat,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Kaidah Pencacahan, Peluang Kejadian, Peluang Kejadian Bersyarat, </v>
      </c>
    </row>
    <row r="29" spans="1:110" x14ac:dyDescent="0.25">
      <c r="A29" s="8">
        <v>19</v>
      </c>
      <c r="B29" s="8">
        <v>103049</v>
      </c>
      <c r="C29" s="8" t="s">
        <v>71</v>
      </c>
      <c r="E29" s="47">
        <f t="shared" si="0"/>
        <v>87</v>
      </c>
      <c r="F29" s="8" t="str">
        <f t="shared" si="1"/>
        <v>B</v>
      </c>
      <c r="G29" s="8" t="str">
        <f t="shared" si="2"/>
        <v xml:space="preserve">Memiliki kemampuan pemahaman Kaidah Pencacahan, Peluang Kejadian, </v>
      </c>
      <c r="H29" s="47">
        <f t="shared" si="3"/>
        <v>90</v>
      </c>
      <c r="I29" s="8" t="str">
        <f t="shared" si="4"/>
        <v>B</v>
      </c>
      <c r="J29" s="8" t="str">
        <f t="shared" si="5"/>
        <v xml:space="preserve">Memiliki keterampilan Kaidah Pencacahan, Peluang Kejadian, Peluang Kejadian Bersyarat, </v>
      </c>
      <c r="K29" s="13"/>
      <c r="L29" s="41">
        <f t="shared" si="6"/>
        <v>91</v>
      </c>
      <c r="M29" s="41">
        <f t="shared" si="7"/>
        <v>70</v>
      </c>
      <c r="O29" s="52">
        <v>87</v>
      </c>
      <c r="P29" s="41"/>
      <c r="Q29" s="42">
        <v>95</v>
      </c>
      <c r="R29" s="52">
        <v>87</v>
      </c>
      <c r="S29" s="52"/>
      <c r="T29" s="42">
        <v>95</v>
      </c>
      <c r="U29" s="41"/>
      <c r="V29" s="41"/>
      <c r="W29" s="42"/>
      <c r="X29" s="41"/>
      <c r="Y29" s="41"/>
      <c r="Z29" s="42"/>
      <c r="AA29" s="41"/>
      <c r="AB29" s="41"/>
      <c r="AC29" s="42"/>
      <c r="AD29" s="42">
        <f t="shared" si="8"/>
        <v>91</v>
      </c>
      <c r="AE29" s="41"/>
      <c r="AF29" s="41"/>
      <c r="AG29" s="42"/>
      <c r="AH29" s="41"/>
      <c r="AI29" s="41"/>
      <c r="AJ29" s="42"/>
      <c r="AK29" s="41"/>
      <c r="AL29" s="41"/>
      <c r="AM29" s="42"/>
      <c r="AN29" s="41"/>
      <c r="AO29" s="41"/>
      <c r="AP29" s="42"/>
      <c r="AQ29" s="41"/>
      <c r="AR29" s="41"/>
      <c r="AS29" s="42"/>
      <c r="AT29" s="41">
        <v>70</v>
      </c>
      <c r="AU29" s="43">
        <f t="shared" si="9"/>
        <v>86.8</v>
      </c>
      <c r="AV29" s="44">
        <f t="shared" si="10"/>
        <v>87</v>
      </c>
      <c r="AW29" s="45"/>
      <c r="AX29" s="41"/>
      <c r="AY29" s="41"/>
      <c r="AZ29" s="42">
        <v>90</v>
      </c>
      <c r="BA29" s="41"/>
      <c r="BB29" s="41"/>
      <c r="BC29" s="42">
        <v>90</v>
      </c>
      <c r="BD29" s="41"/>
      <c r="BE29" s="41"/>
      <c r="BF29" s="42"/>
      <c r="BG29" s="41"/>
      <c r="BH29" s="41"/>
      <c r="BI29" s="42"/>
      <c r="BJ29" s="41"/>
      <c r="BK29" s="41"/>
      <c r="BL29" s="42"/>
      <c r="BM29" s="42">
        <f t="shared" si="11"/>
        <v>90</v>
      </c>
      <c r="BN29" s="42">
        <f t="shared" si="12"/>
        <v>90</v>
      </c>
      <c r="BO29" s="42" t="str">
        <f t="shared" si="13"/>
        <v/>
      </c>
      <c r="BP29" s="42" t="str">
        <f t="shared" si="14"/>
        <v/>
      </c>
      <c r="BQ29" s="42" t="str">
        <f t="shared" si="15"/>
        <v/>
      </c>
      <c r="BR29" s="42">
        <f t="shared" si="16"/>
        <v>90</v>
      </c>
      <c r="BS29" s="41"/>
      <c r="BT29" s="41"/>
      <c r="BU29" s="42">
        <v>90</v>
      </c>
      <c r="BV29" s="41"/>
      <c r="BW29" s="41"/>
      <c r="BX29" s="42"/>
      <c r="BY29" s="41"/>
      <c r="BZ29" s="41"/>
      <c r="CA29" s="42"/>
      <c r="CB29" s="41"/>
      <c r="CC29" s="41"/>
      <c r="CD29" s="42"/>
      <c r="CE29" s="41"/>
      <c r="CF29" s="41"/>
      <c r="CG29" s="42"/>
      <c r="CH29" s="42">
        <f t="shared" si="17"/>
        <v>90</v>
      </c>
      <c r="CI29" s="42" t="str">
        <f t="shared" si="18"/>
        <v/>
      </c>
      <c r="CJ29" s="42" t="str">
        <f t="shared" si="19"/>
        <v/>
      </c>
      <c r="CK29" s="42" t="str">
        <f t="shared" si="20"/>
        <v/>
      </c>
      <c r="CL29" s="42" t="str">
        <f t="shared" si="21"/>
        <v/>
      </c>
      <c r="CM29" s="43">
        <f t="shared" si="22"/>
        <v>90</v>
      </c>
      <c r="CN29" s="44">
        <f t="shared" si="23"/>
        <v>90</v>
      </c>
      <c r="CO29" s="45"/>
      <c r="CP29" s="52">
        <v>4</v>
      </c>
      <c r="CQ29" s="46" t="str">
        <f t="shared" si="24"/>
        <v xml:space="preserve">Memiliki kemampuan pemahaman Kaidah Pencacahan, Peluang Kejadian, </v>
      </c>
      <c r="CR29" s="45"/>
      <c r="CS29" s="52">
        <v>4</v>
      </c>
      <c r="CT29" s="46" t="str">
        <f t="shared" si="25"/>
        <v xml:space="preserve">Memiliki keterampilan Kaidah Pencacahan, Peluang Kejadian, Peluang Kejadian Bersyarat,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Kaidah Pencacahan, Peluang Kejadian, Peluang Kejadian Bersyarat, </v>
      </c>
    </row>
    <row r="30" spans="1:110" x14ac:dyDescent="0.25">
      <c r="A30" s="8">
        <v>20</v>
      </c>
      <c r="B30" s="8">
        <v>112819</v>
      </c>
      <c r="C30" s="8" t="s">
        <v>72</v>
      </c>
      <c r="E30" s="47">
        <f t="shared" si="0"/>
        <v>83</v>
      </c>
      <c r="F30" s="8" t="str">
        <f t="shared" si="1"/>
        <v>B</v>
      </c>
      <c r="G30" s="8" t="str">
        <f t="shared" si="2"/>
        <v xml:space="preserve">Memiliki kemampuan pemahaman Kaidah Pencacahan, Peluang Kejadian, </v>
      </c>
      <c r="H30" s="47">
        <f t="shared" si="3"/>
        <v>90</v>
      </c>
      <c r="I30" s="8" t="str">
        <f t="shared" si="4"/>
        <v>B</v>
      </c>
      <c r="J30" s="8" t="str">
        <f t="shared" si="5"/>
        <v xml:space="preserve">Memiliki keterampilan Kaidah Pencacahan, Peluang Kejadian, Peluang Kejadian Bersyarat, </v>
      </c>
      <c r="K30" s="13"/>
      <c r="L30" s="41">
        <f t="shared" si="6"/>
        <v>89</v>
      </c>
      <c r="M30" s="41">
        <f t="shared" si="7"/>
        <v>60</v>
      </c>
      <c r="O30" s="52">
        <v>83</v>
      </c>
      <c r="P30" s="41"/>
      <c r="Q30" s="42">
        <v>95</v>
      </c>
      <c r="R30" s="52">
        <v>83</v>
      </c>
      <c r="S30" s="52"/>
      <c r="T30" s="42">
        <v>95</v>
      </c>
      <c r="U30" s="41"/>
      <c r="V30" s="41"/>
      <c r="W30" s="42"/>
      <c r="X30" s="41"/>
      <c r="Y30" s="41"/>
      <c r="Z30" s="42"/>
      <c r="AA30" s="41"/>
      <c r="AB30" s="41"/>
      <c r="AC30" s="42"/>
      <c r="AD30" s="42">
        <f t="shared" si="8"/>
        <v>89</v>
      </c>
      <c r="AE30" s="41"/>
      <c r="AF30" s="41"/>
      <c r="AG30" s="42"/>
      <c r="AH30" s="41"/>
      <c r="AI30" s="41"/>
      <c r="AJ30" s="42"/>
      <c r="AK30" s="41"/>
      <c r="AL30" s="41"/>
      <c r="AM30" s="42"/>
      <c r="AN30" s="41"/>
      <c r="AO30" s="41"/>
      <c r="AP30" s="42"/>
      <c r="AQ30" s="41"/>
      <c r="AR30" s="41"/>
      <c r="AS30" s="42"/>
      <c r="AT30" s="41">
        <v>60</v>
      </c>
      <c r="AU30" s="43">
        <f t="shared" si="9"/>
        <v>83.2</v>
      </c>
      <c r="AV30" s="44">
        <f t="shared" si="10"/>
        <v>83</v>
      </c>
      <c r="AW30" s="45"/>
      <c r="AX30" s="41"/>
      <c r="AY30" s="41"/>
      <c r="AZ30" s="42">
        <v>90</v>
      </c>
      <c r="BA30" s="41"/>
      <c r="BB30" s="41"/>
      <c r="BC30" s="42">
        <v>90</v>
      </c>
      <c r="BD30" s="41"/>
      <c r="BE30" s="41"/>
      <c r="BF30" s="42"/>
      <c r="BG30" s="41"/>
      <c r="BH30" s="41"/>
      <c r="BI30" s="42"/>
      <c r="BJ30" s="41"/>
      <c r="BK30" s="41"/>
      <c r="BL30" s="42"/>
      <c r="BM30" s="42">
        <f t="shared" si="11"/>
        <v>90</v>
      </c>
      <c r="BN30" s="42">
        <f t="shared" si="12"/>
        <v>90</v>
      </c>
      <c r="BO30" s="42" t="str">
        <f t="shared" si="13"/>
        <v/>
      </c>
      <c r="BP30" s="42" t="str">
        <f t="shared" si="14"/>
        <v/>
      </c>
      <c r="BQ30" s="42" t="str">
        <f t="shared" si="15"/>
        <v/>
      </c>
      <c r="BR30" s="42">
        <f t="shared" si="16"/>
        <v>90</v>
      </c>
      <c r="BS30" s="41"/>
      <c r="BT30" s="41"/>
      <c r="BU30" s="42">
        <v>90</v>
      </c>
      <c r="BV30" s="41"/>
      <c r="BW30" s="41"/>
      <c r="BX30" s="42"/>
      <c r="BY30" s="41"/>
      <c r="BZ30" s="41"/>
      <c r="CA30" s="42"/>
      <c r="CB30" s="41"/>
      <c r="CC30" s="41"/>
      <c r="CD30" s="42"/>
      <c r="CE30" s="41"/>
      <c r="CF30" s="41"/>
      <c r="CG30" s="42"/>
      <c r="CH30" s="42">
        <f t="shared" si="17"/>
        <v>90</v>
      </c>
      <c r="CI30" s="42" t="str">
        <f t="shared" si="18"/>
        <v/>
      </c>
      <c r="CJ30" s="42" t="str">
        <f t="shared" si="19"/>
        <v/>
      </c>
      <c r="CK30" s="42" t="str">
        <f t="shared" si="20"/>
        <v/>
      </c>
      <c r="CL30" s="42" t="str">
        <f t="shared" si="21"/>
        <v/>
      </c>
      <c r="CM30" s="43">
        <f t="shared" si="22"/>
        <v>90</v>
      </c>
      <c r="CN30" s="44">
        <f t="shared" si="23"/>
        <v>90</v>
      </c>
      <c r="CO30" s="45"/>
      <c r="CP30" s="52">
        <v>4</v>
      </c>
      <c r="CQ30" s="46" t="str">
        <f t="shared" si="24"/>
        <v xml:space="preserve">Memiliki kemampuan pemahaman Kaidah Pencacahan, Peluang Kejadian, </v>
      </c>
      <c r="CR30" s="45"/>
      <c r="CS30" s="52">
        <v>4</v>
      </c>
      <c r="CT30" s="46" t="str">
        <f t="shared" si="25"/>
        <v xml:space="preserve">Memiliki keterampilan Kaidah Pencacahan, Peluang Kejadian, Peluang Kejadian Bersyarat,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Kaidah Pencacahan, Peluang Kejadian, Peluang Kejadian Bersyarat, </v>
      </c>
    </row>
    <row r="31" spans="1:110" x14ac:dyDescent="0.25">
      <c r="A31" s="8">
        <v>21</v>
      </c>
      <c r="B31" s="8">
        <v>103064</v>
      </c>
      <c r="C31" s="8" t="s">
        <v>73</v>
      </c>
      <c r="E31" s="47">
        <f t="shared" si="0"/>
        <v>85</v>
      </c>
      <c r="F31" s="8" t="str">
        <f t="shared" si="1"/>
        <v>B</v>
      </c>
      <c r="G31" s="8" t="str">
        <f t="shared" si="2"/>
        <v xml:space="preserve">Memiliki kemampuan pemahaman Kaidah Pencacahan, Peluang Kejadian, </v>
      </c>
      <c r="H31" s="47">
        <f t="shared" si="3"/>
        <v>90</v>
      </c>
      <c r="I31" s="8" t="str">
        <f t="shared" si="4"/>
        <v>B</v>
      </c>
      <c r="J31" s="8" t="str">
        <f t="shared" si="5"/>
        <v xml:space="preserve">Memiliki keterampilan Kaidah Pencacahan, Peluang Kejadian, Peluang Kejadian Bersyarat, </v>
      </c>
      <c r="K31" s="13"/>
      <c r="L31" s="41">
        <f t="shared" si="6"/>
        <v>89</v>
      </c>
      <c r="M31" s="41">
        <f t="shared" si="7"/>
        <v>70</v>
      </c>
      <c r="O31" s="52">
        <v>83</v>
      </c>
      <c r="P31" s="41"/>
      <c r="Q31" s="42">
        <v>95</v>
      </c>
      <c r="R31" s="52">
        <v>83</v>
      </c>
      <c r="S31" s="52"/>
      <c r="T31" s="42">
        <v>95</v>
      </c>
      <c r="U31" s="41"/>
      <c r="V31" s="41"/>
      <c r="W31" s="42"/>
      <c r="X31" s="41"/>
      <c r="Y31" s="41"/>
      <c r="Z31" s="42"/>
      <c r="AA31" s="41"/>
      <c r="AB31" s="41"/>
      <c r="AC31" s="42"/>
      <c r="AD31" s="42">
        <f t="shared" si="8"/>
        <v>89</v>
      </c>
      <c r="AE31" s="41"/>
      <c r="AF31" s="41"/>
      <c r="AG31" s="42"/>
      <c r="AH31" s="41"/>
      <c r="AI31" s="41"/>
      <c r="AJ31" s="42"/>
      <c r="AK31" s="41"/>
      <c r="AL31" s="41"/>
      <c r="AM31" s="42"/>
      <c r="AN31" s="41"/>
      <c r="AO31" s="41"/>
      <c r="AP31" s="42"/>
      <c r="AQ31" s="41"/>
      <c r="AR31" s="41"/>
      <c r="AS31" s="42"/>
      <c r="AT31" s="41">
        <v>70</v>
      </c>
      <c r="AU31" s="43">
        <f t="shared" si="9"/>
        <v>85.2</v>
      </c>
      <c r="AV31" s="44">
        <f t="shared" si="10"/>
        <v>85</v>
      </c>
      <c r="AW31" s="45"/>
      <c r="AX31" s="41"/>
      <c r="AY31" s="41"/>
      <c r="AZ31" s="42">
        <v>90</v>
      </c>
      <c r="BA31" s="41"/>
      <c r="BB31" s="41"/>
      <c r="BC31" s="42">
        <v>90</v>
      </c>
      <c r="BD31" s="41"/>
      <c r="BE31" s="41"/>
      <c r="BF31" s="42"/>
      <c r="BG31" s="41"/>
      <c r="BH31" s="41"/>
      <c r="BI31" s="42"/>
      <c r="BJ31" s="41"/>
      <c r="BK31" s="41"/>
      <c r="BL31" s="42"/>
      <c r="BM31" s="42">
        <f t="shared" si="11"/>
        <v>90</v>
      </c>
      <c r="BN31" s="42">
        <f t="shared" si="12"/>
        <v>90</v>
      </c>
      <c r="BO31" s="42" t="str">
        <f t="shared" si="13"/>
        <v/>
      </c>
      <c r="BP31" s="42" t="str">
        <f t="shared" si="14"/>
        <v/>
      </c>
      <c r="BQ31" s="42" t="str">
        <f t="shared" si="15"/>
        <v/>
      </c>
      <c r="BR31" s="42">
        <f t="shared" si="16"/>
        <v>90</v>
      </c>
      <c r="BS31" s="41"/>
      <c r="BT31" s="41"/>
      <c r="BU31" s="42">
        <v>90</v>
      </c>
      <c r="BV31" s="41"/>
      <c r="BW31" s="41"/>
      <c r="BX31" s="42"/>
      <c r="BY31" s="41"/>
      <c r="BZ31" s="41"/>
      <c r="CA31" s="42"/>
      <c r="CB31" s="41"/>
      <c r="CC31" s="41"/>
      <c r="CD31" s="42"/>
      <c r="CE31" s="41"/>
      <c r="CF31" s="41"/>
      <c r="CG31" s="42"/>
      <c r="CH31" s="42">
        <f t="shared" si="17"/>
        <v>90</v>
      </c>
      <c r="CI31" s="42" t="str">
        <f t="shared" si="18"/>
        <v/>
      </c>
      <c r="CJ31" s="42" t="str">
        <f t="shared" si="19"/>
        <v/>
      </c>
      <c r="CK31" s="42" t="str">
        <f t="shared" si="20"/>
        <v/>
      </c>
      <c r="CL31" s="42" t="str">
        <f t="shared" si="21"/>
        <v/>
      </c>
      <c r="CM31" s="43">
        <f t="shared" si="22"/>
        <v>90</v>
      </c>
      <c r="CN31" s="44">
        <f t="shared" si="23"/>
        <v>90</v>
      </c>
      <c r="CO31" s="45"/>
      <c r="CP31" s="52">
        <v>4</v>
      </c>
      <c r="CQ31" s="46" t="str">
        <f t="shared" si="24"/>
        <v xml:space="preserve">Memiliki kemampuan pemahaman Kaidah Pencacahan, Peluang Kejadian, </v>
      </c>
      <c r="CR31" s="45"/>
      <c r="CS31" s="52">
        <v>4</v>
      </c>
      <c r="CT31" s="46" t="str">
        <f t="shared" si="25"/>
        <v xml:space="preserve">Memiliki keterampilan Kaidah Pencacahan, Peluang Kejadian, Peluang Kejadian Bersyarat,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Kaidah Pencacahan, Peluang Kejadian, Peluang Kejadian Bersyarat, </v>
      </c>
    </row>
    <row r="32" spans="1:110" x14ac:dyDescent="0.25">
      <c r="A32" s="8">
        <v>22</v>
      </c>
      <c r="B32" s="8">
        <v>103079</v>
      </c>
      <c r="C32" s="8" t="s">
        <v>74</v>
      </c>
      <c r="E32" s="47">
        <f t="shared" si="0"/>
        <v>95</v>
      </c>
      <c r="F32" s="8" t="str">
        <f t="shared" si="1"/>
        <v>A</v>
      </c>
      <c r="G32" s="8" t="str">
        <f t="shared" si="2"/>
        <v xml:space="preserve">Memiliki kemampuan pemahaman Kaidah Pencacahan, Peluang Kejadian, </v>
      </c>
      <c r="H32" s="47">
        <f t="shared" si="3"/>
        <v>90</v>
      </c>
      <c r="I32" s="8" t="str">
        <f t="shared" si="4"/>
        <v>B</v>
      </c>
      <c r="J32" s="8" t="str">
        <f t="shared" si="5"/>
        <v xml:space="preserve">Memiliki keterampilan Kaidah Pencacahan, Peluang Kejadian, Peluang Kejadian Bersyarat, </v>
      </c>
      <c r="K32" s="13"/>
      <c r="L32" s="41">
        <f t="shared" si="6"/>
        <v>98</v>
      </c>
      <c r="M32" s="41">
        <f t="shared" si="7"/>
        <v>84</v>
      </c>
      <c r="O32" s="52">
        <v>100</v>
      </c>
      <c r="P32" s="41"/>
      <c r="Q32" s="42">
        <v>95</v>
      </c>
      <c r="R32" s="52">
        <v>100</v>
      </c>
      <c r="S32" s="52"/>
      <c r="T32" s="42">
        <v>95</v>
      </c>
      <c r="U32" s="41"/>
      <c r="V32" s="41"/>
      <c r="W32" s="42"/>
      <c r="X32" s="41"/>
      <c r="Y32" s="41"/>
      <c r="Z32" s="42"/>
      <c r="AA32" s="41"/>
      <c r="AB32" s="41"/>
      <c r="AC32" s="42"/>
      <c r="AD32" s="42">
        <f t="shared" si="8"/>
        <v>98</v>
      </c>
      <c r="AE32" s="41"/>
      <c r="AF32" s="41"/>
      <c r="AG32" s="42"/>
      <c r="AH32" s="41"/>
      <c r="AI32" s="41"/>
      <c r="AJ32" s="42"/>
      <c r="AK32" s="41"/>
      <c r="AL32" s="41"/>
      <c r="AM32" s="42"/>
      <c r="AN32" s="41"/>
      <c r="AO32" s="41"/>
      <c r="AP32" s="42"/>
      <c r="AQ32" s="41"/>
      <c r="AR32" s="41"/>
      <c r="AS32" s="42"/>
      <c r="AT32" s="41">
        <v>84</v>
      </c>
      <c r="AU32" s="43">
        <f t="shared" si="9"/>
        <v>94.8</v>
      </c>
      <c r="AV32" s="44">
        <f t="shared" si="10"/>
        <v>95</v>
      </c>
      <c r="AW32" s="45"/>
      <c r="AX32" s="41"/>
      <c r="AY32" s="41"/>
      <c r="AZ32" s="42">
        <v>90</v>
      </c>
      <c r="BA32" s="41"/>
      <c r="BB32" s="41"/>
      <c r="BC32" s="42">
        <v>90</v>
      </c>
      <c r="BD32" s="41"/>
      <c r="BE32" s="41"/>
      <c r="BF32" s="42"/>
      <c r="BG32" s="41"/>
      <c r="BH32" s="41"/>
      <c r="BI32" s="42"/>
      <c r="BJ32" s="41"/>
      <c r="BK32" s="41"/>
      <c r="BL32" s="42"/>
      <c r="BM32" s="42">
        <f t="shared" si="11"/>
        <v>90</v>
      </c>
      <c r="BN32" s="42">
        <f t="shared" si="12"/>
        <v>90</v>
      </c>
      <c r="BO32" s="42" t="str">
        <f t="shared" si="13"/>
        <v/>
      </c>
      <c r="BP32" s="42" t="str">
        <f t="shared" si="14"/>
        <v/>
      </c>
      <c r="BQ32" s="42" t="str">
        <f t="shared" si="15"/>
        <v/>
      </c>
      <c r="BR32" s="42">
        <f t="shared" si="16"/>
        <v>90</v>
      </c>
      <c r="BS32" s="41"/>
      <c r="BT32" s="41"/>
      <c r="BU32" s="42">
        <v>90</v>
      </c>
      <c r="BV32" s="41"/>
      <c r="BW32" s="41"/>
      <c r="BX32" s="42"/>
      <c r="BY32" s="41"/>
      <c r="BZ32" s="41"/>
      <c r="CA32" s="42"/>
      <c r="CB32" s="41"/>
      <c r="CC32" s="41"/>
      <c r="CD32" s="42"/>
      <c r="CE32" s="41"/>
      <c r="CF32" s="41"/>
      <c r="CG32" s="42"/>
      <c r="CH32" s="42">
        <f t="shared" si="17"/>
        <v>90</v>
      </c>
      <c r="CI32" s="42" t="str">
        <f t="shared" si="18"/>
        <v/>
      </c>
      <c r="CJ32" s="42" t="str">
        <f t="shared" si="19"/>
        <v/>
      </c>
      <c r="CK32" s="42" t="str">
        <f t="shared" si="20"/>
        <v/>
      </c>
      <c r="CL32" s="42" t="str">
        <f t="shared" si="21"/>
        <v/>
      </c>
      <c r="CM32" s="43">
        <f t="shared" si="22"/>
        <v>90</v>
      </c>
      <c r="CN32" s="44">
        <f t="shared" si="23"/>
        <v>90</v>
      </c>
      <c r="CO32" s="45"/>
      <c r="CP32" s="52">
        <v>4</v>
      </c>
      <c r="CQ32" s="46" t="str">
        <f t="shared" si="24"/>
        <v xml:space="preserve">Memiliki kemampuan pemahaman Kaidah Pencacahan, Peluang Kejadian, </v>
      </c>
      <c r="CR32" s="45"/>
      <c r="CS32" s="52">
        <v>4</v>
      </c>
      <c r="CT32" s="46" t="str">
        <f t="shared" si="25"/>
        <v xml:space="preserve">Memiliki keterampilan Kaidah Pencacahan, Peluang Kejadian, Peluang Kejadian Bersyarat,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Kaidah Pencacahan, Peluang Kejadian, Peluang Kejadian Bersyarat, </v>
      </c>
    </row>
    <row r="33" spans="1:110" x14ac:dyDescent="0.25">
      <c r="A33" s="8">
        <v>23</v>
      </c>
      <c r="B33" s="8">
        <v>103094</v>
      </c>
      <c r="C33" s="8" t="s">
        <v>75</v>
      </c>
      <c r="E33" s="47">
        <f t="shared" si="0"/>
        <v>89</v>
      </c>
      <c r="F33" s="8" t="str">
        <f t="shared" si="1"/>
        <v>B</v>
      </c>
      <c r="G33" s="8" t="str">
        <f t="shared" si="2"/>
        <v xml:space="preserve">Memiliki kemampuan pemahaman Kaidah Pencacahan, Peluang Kejadian, </v>
      </c>
      <c r="H33" s="47">
        <f t="shared" si="3"/>
        <v>90</v>
      </c>
      <c r="I33" s="8" t="str">
        <f t="shared" si="4"/>
        <v>B</v>
      </c>
      <c r="J33" s="8" t="str">
        <f t="shared" si="5"/>
        <v xml:space="preserve">Memiliki keterampilan Kaidah Pencacahan, Peluang Kejadian, Peluang Kejadian Bersyarat, </v>
      </c>
      <c r="K33" s="13"/>
      <c r="L33" s="41">
        <f t="shared" si="6"/>
        <v>93</v>
      </c>
      <c r="M33" s="41">
        <f t="shared" si="7"/>
        <v>74</v>
      </c>
      <c r="O33" s="52">
        <v>90</v>
      </c>
      <c r="P33" s="41"/>
      <c r="Q33" s="42">
        <v>95</v>
      </c>
      <c r="R33" s="52">
        <v>90</v>
      </c>
      <c r="S33" s="52"/>
      <c r="T33" s="42">
        <v>95</v>
      </c>
      <c r="U33" s="41"/>
      <c r="V33" s="41"/>
      <c r="W33" s="42"/>
      <c r="X33" s="41"/>
      <c r="Y33" s="41"/>
      <c r="Z33" s="42"/>
      <c r="AA33" s="41"/>
      <c r="AB33" s="41"/>
      <c r="AC33" s="42"/>
      <c r="AD33" s="42">
        <f t="shared" si="8"/>
        <v>93</v>
      </c>
      <c r="AE33" s="41"/>
      <c r="AF33" s="41"/>
      <c r="AG33" s="42"/>
      <c r="AH33" s="41"/>
      <c r="AI33" s="41"/>
      <c r="AJ33" s="42"/>
      <c r="AK33" s="41"/>
      <c r="AL33" s="41"/>
      <c r="AM33" s="42"/>
      <c r="AN33" s="41"/>
      <c r="AO33" s="41"/>
      <c r="AP33" s="42"/>
      <c r="AQ33" s="41"/>
      <c r="AR33" s="41"/>
      <c r="AS33" s="42"/>
      <c r="AT33" s="41">
        <v>74</v>
      </c>
      <c r="AU33" s="43">
        <f t="shared" si="9"/>
        <v>88.8</v>
      </c>
      <c r="AV33" s="44">
        <f t="shared" si="10"/>
        <v>89</v>
      </c>
      <c r="AW33" s="45"/>
      <c r="AX33" s="41"/>
      <c r="AY33" s="41"/>
      <c r="AZ33" s="42">
        <v>90</v>
      </c>
      <c r="BA33" s="41"/>
      <c r="BB33" s="41"/>
      <c r="BC33" s="42">
        <v>90</v>
      </c>
      <c r="BD33" s="41"/>
      <c r="BE33" s="41"/>
      <c r="BF33" s="42"/>
      <c r="BG33" s="41"/>
      <c r="BH33" s="41"/>
      <c r="BI33" s="42"/>
      <c r="BJ33" s="41"/>
      <c r="BK33" s="41"/>
      <c r="BL33" s="42"/>
      <c r="BM33" s="42">
        <f t="shared" si="11"/>
        <v>90</v>
      </c>
      <c r="BN33" s="42">
        <f t="shared" si="12"/>
        <v>90</v>
      </c>
      <c r="BO33" s="42" t="str">
        <f t="shared" si="13"/>
        <v/>
      </c>
      <c r="BP33" s="42" t="str">
        <f t="shared" si="14"/>
        <v/>
      </c>
      <c r="BQ33" s="42" t="str">
        <f t="shared" si="15"/>
        <v/>
      </c>
      <c r="BR33" s="42">
        <f t="shared" si="16"/>
        <v>90</v>
      </c>
      <c r="BS33" s="41"/>
      <c r="BT33" s="41"/>
      <c r="BU33" s="42">
        <v>90</v>
      </c>
      <c r="BV33" s="41"/>
      <c r="BW33" s="41"/>
      <c r="BX33" s="42"/>
      <c r="BY33" s="41"/>
      <c r="BZ33" s="41"/>
      <c r="CA33" s="42"/>
      <c r="CB33" s="41"/>
      <c r="CC33" s="41"/>
      <c r="CD33" s="42"/>
      <c r="CE33" s="41"/>
      <c r="CF33" s="41"/>
      <c r="CG33" s="42"/>
      <c r="CH33" s="42">
        <f t="shared" si="17"/>
        <v>90</v>
      </c>
      <c r="CI33" s="42" t="str">
        <f t="shared" si="18"/>
        <v/>
      </c>
      <c r="CJ33" s="42" t="str">
        <f t="shared" si="19"/>
        <v/>
      </c>
      <c r="CK33" s="42" t="str">
        <f t="shared" si="20"/>
        <v/>
      </c>
      <c r="CL33" s="42" t="str">
        <f t="shared" si="21"/>
        <v/>
      </c>
      <c r="CM33" s="43">
        <f t="shared" si="22"/>
        <v>90</v>
      </c>
      <c r="CN33" s="44">
        <f t="shared" si="23"/>
        <v>90</v>
      </c>
      <c r="CO33" s="45"/>
      <c r="CP33" s="52">
        <v>4</v>
      </c>
      <c r="CQ33" s="46" t="str">
        <f t="shared" si="24"/>
        <v xml:space="preserve">Memiliki kemampuan pemahaman Kaidah Pencacahan, Peluang Kejadian, </v>
      </c>
      <c r="CR33" s="45"/>
      <c r="CS33" s="52">
        <v>4</v>
      </c>
      <c r="CT33" s="46" t="str">
        <f t="shared" si="25"/>
        <v xml:space="preserve">Memiliki keterampilan Kaidah Pencacahan, Peluang Kejadian, Peluang Kejadian Bersyarat,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Kaidah Pencacahan, Peluang Kejadian, Peluang Kejadian Bersyarat, </v>
      </c>
    </row>
    <row r="34" spans="1:110" x14ac:dyDescent="0.25">
      <c r="A34" s="8">
        <v>24</v>
      </c>
      <c r="B34" s="8">
        <v>103109</v>
      </c>
      <c r="C34" s="8" t="s">
        <v>76</v>
      </c>
      <c r="E34" s="47">
        <f t="shared" si="0"/>
        <v>94</v>
      </c>
      <c r="F34" s="8" t="str">
        <f t="shared" si="1"/>
        <v>A</v>
      </c>
      <c r="G34" s="8" t="str">
        <f t="shared" si="2"/>
        <v xml:space="preserve">Memiliki kemampuan pemahaman Kaidah Pencacahan, Peluang Kejadian, </v>
      </c>
      <c r="H34" s="47">
        <f t="shared" si="3"/>
        <v>90</v>
      </c>
      <c r="I34" s="8" t="str">
        <f t="shared" si="4"/>
        <v>B</v>
      </c>
      <c r="J34" s="8" t="str">
        <f t="shared" si="5"/>
        <v xml:space="preserve">Memiliki keterampilan Kaidah Pencacahan, Peluang Kejadian, Peluang Kejadian Bersyarat, </v>
      </c>
      <c r="K34" s="13"/>
      <c r="L34" s="41">
        <f t="shared" si="6"/>
        <v>98</v>
      </c>
      <c r="M34" s="41">
        <f t="shared" si="7"/>
        <v>80</v>
      </c>
      <c r="O34" s="52">
        <v>100</v>
      </c>
      <c r="P34" s="41"/>
      <c r="Q34" s="42">
        <v>95</v>
      </c>
      <c r="R34" s="52">
        <v>100</v>
      </c>
      <c r="S34" s="52"/>
      <c r="T34" s="42">
        <v>95</v>
      </c>
      <c r="U34" s="41"/>
      <c r="V34" s="41"/>
      <c r="W34" s="42"/>
      <c r="X34" s="41"/>
      <c r="Y34" s="41"/>
      <c r="Z34" s="42"/>
      <c r="AA34" s="41"/>
      <c r="AB34" s="41"/>
      <c r="AC34" s="42"/>
      <c r="AD34" s="42">
        <f t="shared" si="8"/>
        <v>98</v>
      </c>
      <c r="AE34" s="41"/>
      <c r="AF34" s="41"/>
      <c r="AG34" s="42"/>
      <c r="AH34" s="41"/>
      <c r="AI34" s="41"/>
      <c r="AJ34" s="42"/>
      <c r="AK34" s="41"/>
      <c r="AL34" s="41"/>
      <c r="AM34" s="42"/>
      <c r="AN34" s="41"/>
      <c r="AO34" s="41"/>
      <c r="AP34" s="42"/>
      <c r="AQ34" s="41"/>
      <c r="AR34" s="41"/>
      <c r="AS34" s="42"/>
      <c r="AT34" s="41">
        <v>80</v>
      </c>
      <c r="AU34" s="43">
        <f t="shared" si="9"/>
        <v>94</v>
      </c>
      <c r="AV34" s="44">
        <f t="shared" si="10"/>
        <v>94</v>
      </c>
      <c r="AW34" s="45"/>
      <c r="AX34" s="41"/>
      <c r="AY34" s="41"/>
      <c r="AZ34" s="42">
        <v>90</v>
      </c>
      <c r="BA34" s="41"/>
      <c r="BB34" s="41"/>
      <c r="BC34" s="42">
        <v>90</v>
      </c>
      <c r="BD34" s="41"/>
      <c r="BE34" s="41"/>
      <c r="BF34" s="42"/>
      <c r="BG34" s="41"/>
      <c r="BH34" s="41"/>
      <c r="BI34" s="42"/>
      <c r="BJ34" s="41"/>
      <c r="BK34" s="41"/>
      <c r="BL34" s="42"/>
      <c r="BM34" s="42">
        <f t="shared" si="11"/>
        <v>90</v>
      </c>
      <c r="BN34" s="42">
        <f t="shared" si="12"/>
        <v>90</v>
      </c>
      <c r="BO34" s="42" t="str">
        <f t="shared" si="13"/>
        <v/>
      </c>
      <c r="BP34" s="42" t="str">
        <f t="shared" si="14"/>
        <v/>
      </c>
      <c r="BQ34" s="42" t="str">
        <f t="shared" si="15"/>
        <v/>
      </c>
      <c r="BR34" s="42">
        <f t="shared" si="16"/>
        <v>90</v>
      </c>
      <c r="BS34" s="41"/>
      <c r="BT34" s="41"/>
      <c r="BU34" s="42">
        <v>90</v>
      </c>
      <c r="BV34" s="41"/>
      <c r="BW34" s="41"/>
      <c r="BX34" s="42"/>
      <c r="BY34" s="41"/>
      <c r="BZ34" s="41"/>
      <c r="CA34" s="42"/>
      <c r="CB34" s="41"/>
      <c r="CC34" s="41"/>
      <c r="CD34" s="42"/>
      <c r="CE34" s="41"/>
      <c r="CF34" s="41"/>
      <c r="CG34" s="42"/>
      <c r="CH34" s="42">
        <f t="shared" si="17"/>
        <v>90</v>
      </c>
      <c r="CI34" s="42" t="str">
        <f t="shared" si="18"/>
        <v/>
      </c>
      <c r="CJ34" s="42" t="str">
        <f t="shared" si="19"/>
        <v/>
      </c>
      <c r="CK34" s="42" t="str">
        <f t="shared" si="20"/>
        <v/>
      </c>
      <c r="CL34" s="42" t="str">
        <f t="shared" si="21"/>
        <v/>
      </c>
      <c r="CM34" s="43">
        <f t="shared" si="22"/>
        <v>90</v>
      </c>
      <c r="CN34" s="44">
        <f t="shared" si="23"/>
        <v>90</v>
      </c>
      <c r="CO34" s="45"/>
      <c r="CP34" s="52">
        <v>4</v>
      </c>
      <c r="CQ34" s="46" t="str">
        <f t="shared" si="24"/>
        <v xml:space="preserve">Memiliki kemampuan pemahaman Kaidah Pencacahan, Peluang Kejadian, </v>
      </c>
      <c r="CR34" s="45"/>
      <c r="CS34" s="52">
        <v>4</v>
      </c>
      <c r="CT34" s="46" t="str">
        <f t="shared" si="25"/>
        <v xml:space="preserve">Memiliki keterampilan Kaidah Pencacahan, Peluang Kejadian, Peluang Kejadian Bersyarat, </v>
      </c>
    </row>
    <row r="35" spans="1:110" x14ac:dyDescent="0.25">
      <c r="A35" s="8">
        <v>25</v>
      </c>
      <c r="B35" s="8">
        <v>103124</v>
      </c>
      <c r="C35" s="8" t="s">
        <v>77</v>
      </c>
      <c r="E35" s="47">
        <f t="shared" si="0"/>
        <v>82</v>
      </c>
      <c r="F35" s="8" t="str">
        <f t="shared" si="1"/>
        <v>B</v>
      </c>
      <c r="G35" s="8" t="str">
        <f t="shared" si="2"/>
        <v xml:space="preserve">Memiliki kemampuan pemahaman Kaidah Pencacahan, Peluang Kejadian, </v>
      </c>
      <c r="H35" s="47">
        <f t="shared" si="3"/>
        <v>90</v>
      </c>
      <c r="I35" s="8" t="str">
        <f t="shared" si="4"/>
        <v>B</v>
      </c>
      <c r="J35" s="8" t="str">
        <f t="shared" si="5"/>
        <v xml:space="preserve">Memiliki keterampilan Kaidah Pencacahan, Peluang Kejadian, Peluang Kejadian Bersyarat, </v>
      </c>
      <c r="K35" s="13"/>
      <c r="L35" s="41">
        <f t="shared" si="6"/>
        <v>88</v>
      </c>
      <c r="M35" s="41">
        <f t="shared" si="7"/>
        <v>60</v>
      </c>
      <c r="O35" s="52">
        <v>80</v>
      </c>
      <c r="P35" s="41"/>
      <c r="Q35" s="42">
        <v>95</v>
      </c>
      <c r="R35" s="52">
        <v>80</v>
      </c>
      <c r="S35" s="52"/>
      <c r="T35" s="42">
        <v>95</v>
      </c>
      <c r="U35" s="41"/>
      <c r="V35" s="41"/>
      <c r="W35" s="42"/>
      <c r="X35" s="41"/>
      <c r="Y35" s="41"/>
      <c r="Z35" s="42"/>
      <c r="AA35" s="41"/>
      <c r="AB35" s="41"/>
      <c r="AC35" s="42"/>
      <c r="AD35" s="42">
        <f t="shared" si="8"/>
        <v>88</v>
      </c>
      <c r="AE35" s="41"/>
      <c r="AF35" s="41"/>
      <c r="AG35" s="42"/>
      <c r="AH35" s="41"/>
      <c r="AI35" s="41"/>
      <c r="AJ35" s="42"/>
      <c r="AK35" s="41"/>
      <c r="AL35" s="41"/>
      <c r="AM35" s="42"/>
      <c r="AN35" s="41"/>
      <c r="AO35" s="41"/>
      <c r="AP35" s="42"/>
      <c r="AQ35" s="41"/>
      <c r="AR35" s="41"/>
      <c r="AS35" s="42"/>
      <c r="AT35" s="41">
        <v>60</v>
      </c>
      <c r="AU35" s="43">
        <f t="shared" si="9"/>
        <v>82</v>
      </c>
      <c r="AV35" s="44">
        <f t="shared" si="10"/>
        <v>82</v>
      </c>
      <c r="AW35" s="45"/>
      <c r="AX35" s="41"/>
      <c r="AY35" s="41"/>
      <c r="AZ35" s="42">
        <v>90</v>
      </c>
      <c r="BA35" s="41"/>
      <c r="BB35" s="41"/>
      <c r="BC35" s="42">
        <v>90</v>
      </c>
      <c r="BD35" s="41"/>
      <c r="BE35" s="41"/>
      <c r="BF35" s="42"/>
      <c r="BG35" s="41"/>
      <c r="BH35" s="41"/>
      <c r="BI35" s="42"/>
      <c r="BJ35" s="41"/>
      <c r="BK35" s="41"/>
      <c r="BL35" s="42"/>
      <c r="BM35" s="42">
        <f t="shared" si="11"/>
        <v>90</v>
      </c>
      <c r="BN35" s="42">
        <f t="shared" si="12"/>
        <v>90</v>
      </c>
      <c r="BO35" s="42" t="str">
        <f t="shared" si="13"/>
        <v/>
      </c>
      <c r="BP35" s="42" t="str">
        <f t="shared" si="14"/>
        <v/>
      </c>
      <c r="BQ35" s="42" t="str">
        <f t="shared" si="15"/>
        <v/>
      </c>
      <c r="BR35" s="42">
        <f t="shared" si="16"/>
        <v>90</v>
      </c>
      <c r="BS35" s="41"/>
      <c r="BT35" s="41"/>
      <c r="BU35" s="42">
        <v>90</v>
      </c>
      <c r="BV35" s="41"/>
      <c r="BW35" s="41"/>
      <c r="BX35" s="42"/>
      <c r="BY35" s="41"/>
      <c r="BZ35" s="41"/>
      <c r="CA35" s="42"/>
      <c r="CB35" s="41"/>
      <c r="CC35" s="41"/>
      <c r="CD35" s="42"/>
      <c r="CE35" s="41"/>
      <c r="CF35" s="41"/>
      <c r="CG35" s="42"/>
      <c r="CH35" s="42">
        <f t="shared" si="17"/>
        <v>90</v>
      </c>
      <c r="CI35" s="42" t="str">
        <f t="shared" si="18"/>
        <v/>
      </c>
      <c r="CJ35" s="42" t="str">
        <f t="shared" si="19"/>
        <v/>
      </c>
      <c r="CK35" s="42" t="str">
        <f t="shared" si="20"/>
        <v/>
      </c>
      <c r="CL35" s="42" t="str">
        <f t="shared" si="21"/>
        <v/>
      </c>
      <c r="CM35" s="43">
        <f t="shared" si="22"/>
        <v>90</v>
      </c>
      <c r="CN35" s="44">
        <f t="shared" si="23"/>
        <v>90</v>
      </c>
      <c r="CO35" s="45"/>
      <c r="CP35" s="52">
        <v>4</v>
      </c>
      <c r="CQ35" s="46" t="str">
        <f t="shared" si="24"/>
        <v xml:space="preserve">Memiliki kemampuan pemahaman Kaidah Pencacahan, Peluang Kejadian, </v>
      </c>
      <c r="CR35" s="45"/>
      <c r="CS35" s="52">
        <v>4</v>
      </c>
      <c r="CT35" s="46" t="str">
        <f t="shared" si="25"/>
        <v xml:space="preserve">Memiliki keterampilan Kaidah Pencacahan, Peluang Kejadian, Peluang Kejadian Bersyarat, </v>
      </c>
    </row>
    <row r="36" spans="1:110" x14ac:dyDescent="0.25">
      <c r="A36" s="8">
        <v>26</v>
      </c>
      <c r="B36" s="8">
        <v>103139</v>
      </c>
      <c r="C36" s="8" t="s">
        <v>78</v>
      </c>
      <c r="E36" s="47">
        <f t="shared" si="0"/>
        <v>90</v>
      </c>
      <c r="F36" s="8" t="str">
        <f t="shared" si="1"/>
        <v>B</v>
      </c>
      <c r="G36" s="8" t="str">
        <f t="shared" si="2"/>
        <v xml:space="preserve">Memiliki kemampuan pemahaman Kaidah Pencacahan, Peluang Kejadian, </v>
      </c>
      <c r="H36" s="47">
        <f t="shared" si="3"/>
        <v>90</v>
      </c>
      <c r="I36" s="8" t="str">
        <f t="shared" si="4"/>
        <v>B</v>
      </c>
      <c r="J36" s="8" t="str">
        <f t="shared" si="5"/>
        <v xml:space="preserve">Memiliki keterampilan Kaidah Pencacahan, Peluang Kejadian, Peluang Kejadian Bersyarat, </v>
      </c>
      <c r="K36" s="13"/>
      <c r="L36" s="41">
        <f t="shared" si="6"/>
        <v>93</v>
      </c>
      <c r="M36" s="41">
        <f t="shared" si="7"/>
        <v>80</v>
      </c>
      <c r="O36" s="52">
        <v>90</v>
      </c>
      <c r="P36" s="41"/>
      <c r="Q36" s="42">
        <v>95</v>
      </c>
      <c r="R36" s="52">
        <v>90</v>
      </c>
      <c r="S36" s="52"/>
      <c r="T36" s="42">
        <v>95</v>
      </c>
      <c r="U36" s="41"/>
      <c r="V36" s="41"/>
      <c r="W36" s="42"/>
      <c r="X36" s="41"/>
      <c r="Y36" s="41"/>
      <c r="Z36" s="42"/>
      <c r="AA36" s="41"/>
      <c r="AB36" s="41"/>
      <c r="AC36" s="42"/>
      <c r="AD36" s="42">
        <f t="shared" si="8"/>
        <v>93</v>
      </c>
      <c r="AE36" s="41"/>
      <c r="AF36" s="41"/>
      <c r="AG36" s="42"/>
      <c r="AH36" s="41"/>
      <c r="AI36" s="41"/>
      <c r="AJ36" s="42"/>
      <c r="AK36" s="41"/>
      <c r="AL36" s="41"/>
      <c r="AM36" s="42"/>
      <c r="AN36" s="41"/>
      <c r="AO36" s="41"/>
      <c r="AP36" s="42"/>
      <c r="AQ36" s="41"/>
      <c r="AR36" s="41"/>
      <c r="AS36" s="42"/>
      <c r="AT36" s="41">
        <v>80</v>
      </c>
      <c r="AU36" s="43">
        <f t="shared" si="9"/>
        <v>90</v>
      </c>
      <c r="AV36" s="44">
        <f t="shared" si="10"/>
        <v>90</v>
      </c>
      <c r="AW36" s="45"/>
      <c r="AX36" s="41"/>
      <c r="AY36" s="41"/>
      <c r="AZ36" s="42">
        <v>90</v>
      </c>
      <c r="BA36" s="41"/>
      <c r="BB36" s="41"/>
      <c r="BC36" s="42">
        <v>90</v>
      </c>
      <c r="BD36" s="41"/>
      <c r="BE36" s="41"/>
      <c r="BF36" s="42"/>
      <c r="BG36" s="41"/>
      <c r="BH36" s="41"/>
      <c r="BI36" s="42"/>
      <c r="BJ36" s="41"/>
      <c r="BK36" s="41"/>
      <c r="BL36" s="42"/>
      <c r="BM36" s="42">
        <f t="shared" si="11"/>
        <v>90</v>
      </c>
      <c r="BN36" s="42">
        <f t="shared" si="12"/>
        <v>90</v>
      </c>
      <c r="BO36" s="42" t="str">
        <f t="shared" si="13"/>
        <v/>
      </c>
      <c r="BP36" s="42" t="str">
        <f t="shared" si="14"/>
        <v/>
      </c>
      <c r="BQ36" s="42" t="str">
        <f t="shared" si="15"/>
        <v/>
      </c>
      <c r="BR36" s="42">
        <f t="shared" si="16"/>
        <v>90</v>
      </c>
      <c r="BS36" s="41"/>
      <c r="BT36" s="41"/>
      <c r="BU36" s="42">
        <v>90</v>
      </c>
      <c r="BV36" s="41"/>
      <c r="BW36" s="41"/>
      <c r="BX36" s="42"/>
      <c r="BY36" s="41"/>
      <c r="BZ36" s="41"/>
      <c r="CA36" s="42"/>
      <c r="CB36" s="41"/>
      <c r="CC36" s="41"/>
      <c r="CD36" s="42"/>
      <c r="CE36" s="41"/>
      <c r="CF36" s="41"/>
      <c r="CG36" s="42"/>
      <c r="CH36" s="42">
        <f t="shared" si="17"/>
        <v>90</v>
      </c>
      <c r="CI36" s="42" t="str">
        <f t="shared" si="18"/>
        <v/>
      </c>
      <c r="CJ36" s="42" t="str">
        <f t="shared" si="19"/>
        <v/>
      </c>
      <c r="CK36" s="42" t="str">
        <f t="shared" si="20"/>
        <v/>
      </c>
      <c r="CL36" s="42" t="str">
        <f t="shared" si="21"/>
        <v/>
      </c>
      <c r="CM36" s="43">
        <f t="shared" si="22"/>
        <v>90</v>
      </c>
      <c r="CN36" s="44">
        <f t="shared" si="23"/>
        <v>90</v>
      </c>
      <c r="CO36" s="45"/>
      <c r="CP36" s="52">
        <v>4</v>
      </c>
      <c r="CQ36" s="46" t="str">
        <f t="shared" si="24"/>
        <v xml:space="preserve">Memiliki kemampuan pemahaman Kaidah Pencacahan, Peluang Kejadian, </v>
      </c>
      <c r="CR36" s="45"/>
      <c r="CS36" s="52">
        <v>4</v>
      </c>
      <c r="CT36" s="46" t="str">
        <f t="shared" si="25"/>
        <v xml:space="preserve">Memiliki keterampilan Kaidah Pencacahan, Peluang Kejadian, Peluang Kejadian Bersyarat, </v>
      </c>
    </row>
    <row r="37" spans="1:110" x14ac:dyDescent="0.25">
      <c r="A37" s="8">
        <v>27</v>
      </c>
      <c r="B37" s="8">
        <v>104219</v>
      </c>
      <c r="C37" s="8" t="s">
        <v>79</v>
      </c>
      <c r="E37" s="47">
        <f t="shared" si="0"/>
        <v>82</v>
      </c>
      <c r="F37" s="8" t="str">
        <f t="shared" si="1"/>
        <v>B</v>
      </c>
      <c r="G37" s="8" t="str">
        <f t="shared" si="2"/>
        <v xml:space="preserve">Memiliki kemampuan pemahaman Kaidah Pencacahan, Peluang Kejadian, </v>
      </c>
      <c r="H37" s="47">
        <f t="shared" si="3"/>
        <v>90</v>
      </c>
      <c r="I37" s="8" t="str">
        <f t="shared" si="4"/>
        <v>B</v>
      </c>
      <c r="J37" s="8" t="str">
        <f t="shared" si="5"/>
        <v xml:space="preserve">Memiliki keterampilan Kaidah Pencacahan, Peluang Kejadian, Peluang Kejadian Bersyarat, </v>
      </c>
      <c r="K37" s="13"/>
      <c r="L37" s="41">
        <f t="shared" si="6"/>
        <v>87</v>
      </c>
      <c r="M37" s="41">
        <f t="shared" si="7"/>
        <v>60</v>
      </c>
      <c r="O37" s="52">
        <v>79</v>
      </c>
      <c r="P37" s="41"/>
      <c r="Q37" s="42">
        <v>95</v>
      </c>
      <c r="R37" s="52">
        <v>79</v>
      </c>
      <c r="S37" s="52"/>
      <c r="T37" s="42">
        <v>95</v>
      </c>
      <c r="U37" s="41"/>
      <c r="V37" s="41"/>
      <c r="W37" s="42"/>
      <c r="X37" s="41"/>
      <c r="Y37" s="41"/>
      <c r="Z37" s="42"/>
      <c r="AA37" s="41"/>
      <c r="AB37" s="41"/>
      <c r="AC37" s="42"/>
      <c r="AD37" s="42">
        <f t="shared" si="8"/>
        <v>87</v>
      </c>
      <c r="AE37" s="41"/>
      <c r="AF37" s="41"/>
      <c r="AG37" s="42"/>
      <c r="AH37" s="41"/>
      <c r="AI37" s="41"/>
      <c r="AJ37" s="42"/>
      <c r="AK37" s="41"/>
      <c r="AL37" s="41"/>
      <c r="AM37" s="42"/>
      <c r="AN37" s="41"/>
      <c r="AO37" s="41"/>
      <c r="AP37" s="42"/>
      <c r="AQ37" s="41"/>
      <c r="AR37" s="41"/>
      <c r="AS37" s="42"/>
      <c r="AT37" s="41">
        <v>60</v>
      </c>
      <c r="AU37" s="43">
        <f t="shared" si="9"/>
        <v>81.599999999999994</v>
      </c>
      <c r="AV37" s="44">
        <f t="shared" si="10"/>
        <v>82</v>
      </c>
      <c r="AW37" s="45"/>
      <c r="AX37" s="41"/>
      <c r="AY37" s="41"/>
      <c r="AZ37" s="42">
        <v>90</v>
      </c>
      <c r="BA37" s="41"/>
      <c r="BB37" s="41"/>
      <c r="BC37" s="42">
        <v>90</v>
      </c>
      <c r="BD37" s="41"/>
      <c r="BE37" s="41"/>
      <c r="BF37" s="42"/>
      <c r="BG37" s="41"/>
      <c r="BH37" s="41"/>
      <c r="BI37" s="42"/>
      <c r="BJ37" s="41"/>
      <c r="BK37" s="41"/>
      <c r="BL37" s="42"/>
      <c r="BM37" s="42">
        <f t="shared" si="11"/>
        <v>90</v>
      </c>
      <c r="BN37" s="42">
        <f t="shared" si="12"/>
        <v>90</v>
      </c>
      <c r="BO37" s="42" t="str">
        <f t="shared" si="13"/>
        <v/>
      </c>
      <c r="BP37" s="42" t="str">
        <f t="shared" si="14"/>
        <v/>
      </c>
      <c r="BQ37" s="42" t="str">
        <f t="shared" si="15"/>
        <v/>
      </c>
      <c r="BR37" s="42">
        <f t="shared" si="16"/>
        <v>90</v>
      </c>
      <c r="BS37" s="41"/>
      <c r="BT37" s="41"/>
      <c r="BU37" s="42">
        <v>90</v>
      </c>
      <c r="BV37" s="41"/>
      <c r="BW37" s="41"/>
      <c r="BX37" s="42"/>
      <c r="BY37" s="41"/>
      <c r="BZ37" s="41"/>
      <c r="CA37" s="42"/>
      <c r="CB37" s="41"/>
      <c r="CC37" s="41"/>
      <c r="CD37" s="42"/>
      <c r="CE37" s="41"/>
      <c r="CF37" s="41"/>
      <c r="CG37" s="42"/>
      <c r="CH37" s="42">
        <f t="shared" si="17"/>
        <v>90</v>
      </c>
      <c r="CI37" s="42" t="str">
        <f t="shared" si="18"/>
        <v/>
      </c>
      <c r="CJ37" s="42" t="str">
        <f t="shared" si="19"/>
        <v/>
      </c>
      <c r="CK37" s="42" t="str">
        <f t="shared" si="20"/>
        <v/>
      </c>
      <c r="CL37" s="42" t="str">
        <f t="shared" si="21"/>
        <v/>
      </c>
      <c r="CM37" s="43">
        <f t="shared" si="22"/>
        <v>90</v>
      </c>
      <c r="CN37" s="44">
        <f t="shared" si="23"/>
        <v>90</v>
      </c>
      <c r="CO37" s="45"/>
      <c r="CP37" s="52">
        <v>4</v>
      </c>
      <c r="CQ37" s="46" t="str">
        <f t="shared" si="24"/>
        <v xml:space="preserve">Memiliki kemampuan pemahaman Kaidah Pencacahan, Peluang Kejadian, </v>
      </c>
      <c r="CR37" s="45"/>
      <c r="CS37" s="52">
        <v>4</v>
      </c>
      <c r="CT37" s="46" t="str">
        <f t="shared" si="25"/>
        <v xml:space="preserve">Memiliki keterampilan Kaidah Pencacahan, Peluang Kejadian, Peluang Kejadian Bersyarat, </v>
      </c>
    </row>
    <row r="38" spans="1:110" x14ac:dyDescent="0.25">
      <c r="A38" s="8">
        <v>28</v>
      </c>
      <c r="B38" s="8">
        <v>103154</v>
      </c>
      <c r="C38" s="8" t="s">
        <v>80</v>
      </c>
      <c r="E38" s="47">
        <f t="shared" si="0"/>
        <v>91</v>
      </c>
      <c r="F38" s="8" t="str">
        <f t="shared" si="1"/>
        <v>A</v>
      </c>
      <c r="G38" s="8" t="str">
        <f t="shared" si="2"/>
        <v xml:space="preserve">Memiliki kemampuan pemahaman Kaidah Pencacahan, Peluang Kejadian, </v>
      </c>
      <c r="H38" s="47">
        <f t="shared" si="3"/>
        <v>90</v>
      </c>
      <c r="I38" s="8" t="str">
        <f t="shared" si="4"/>
        <v>B</v>
      </c>
      <c r="J38" s="8" t="str">
        <f t="shared" si="5"/>
        <v xml:space="preserve">Memiliki keterampilan Kaidah Pencacahan, Peluang Kejadian, Peluang Kejadian Bersyarat, </v>
      </c>
      <c r="K38" s="13"/>
      <c r="L38" s="41">
        <f t="shared" si="6"/>
        <v>93</v>
      </c>
      <c r="M38" s="41">
        <f t="shared" si="7"/>
        <v>85</v>
      </c>
      <c r="O38" s="52">
        <v>90</v>
      </c>
      <c r="P38" s="41"/>
      <c r="Q38" s="42">
        <v>95</v>
      </c>
      <c r="R38" s="52">
        <v>90</v>
      </c>
      <c r="S38" s="52"/>
      <c r="T38" s="42">
        <v>95</v>
      </c>
      <c r="U38" s="41"/>
      <c r="V38" s="41"/>
      <c r="W38" s="42"/>
      <c r="X38" s="41"/>
      <c r="Y38" s="41"/>
      <c r="Z38" s="42"/>
      <c r="AA38" s="41"/>
      <c r="AB38" s="41"/>
      <c r="AC38" s="42"/>
      <c r="AD38" s="42">
        <f t="shared" si="8"/>
        <v>93</v>
      </c>
      <c r="AE38" s="41"/>
      <c r="AF38" s="41"/>
      <c r="AG38" s="42"/>
      <c r="AH38" s="41"/>
      <c r="AI38" s="41"/>
      <c r="AJ38" s="42"/>
      <c r="AK38" s="41"/>
      <c r="AL38" s="41"/>
      <c r="AM38" s="42"/>
      <c r="AN38" s="41"/>
      <c r="AO38" s="41"/>
      <c r="AP38" s="42"/>
      <c r="AQ38" s="41"/>
      <c r="AR38" s="41"/>
      <c r="AS38" s="42"/>
      <c r="AT38" s="41">
        <v>85</v>
      </c>
      <c r="AU38" s="43">
        <f t="shared" si="9"/>
        <v>91</v>
      </c>
      <c r="AV38" s="44">
        <f t="shared" si="10"/>
        <v>91</v>
      </c>
      <c r="AW38" s="45"/>
      <c r="AX38" s="41"/>
      <c r="AY38" s="41"/>
      <c r="AZ38" s="42">
        <v>90</v>
      </c>
      <c r="BA38" s="41"/>
      <c r="BB38" s="41"/>
      <c r="BC38" s="42">
        <v>90</v>
      </c>
      <c r="BD38" s="41"/>
      <c r="BE38" s="41"/>
      <c r="BF38" s="42"/>
      <c r="BG38" s="41"/>
      <c r="BH38" s="41"/>
      <c r="BI38" s="42"/>
      <c r="BJ38" s="41"/>
      <c r="BK38" s="41"/>
      <c r="BL38" s="42"/>
      <c r="BM38" s="42">
        <f t="shared" si="11"/>
        <v>90</v>
      </c>
      <c r="BN38" s="42">
        <f t="shared" si="12"/>
        <v>90</v>
      </c>
      <c r="BO38" s="42" t="str">
        <f t="shared" si="13"/>
        <v/>
      </c>
      <c r="BP38" s="42" t="str">
        <f t="shared" si="14"/>
        <v/>
      </c>
      <c r="BQ38" s="42" t="str">
        <f t="shared" si="15"/>
        <v/>
      </c>
      <c r="BR38" s="42">
        <f t="shared" si="16"/>
        <v>90</v>
      </c>
      <c r="BS38" s="41"/>
      <c r="BT38" s="41"/>
      <c r="BU38" s="42">
        <v>90</v>
      </c>
      <c r="BV38" s="41"/>
      <c r="BW38" s="41"/>
      <c r="BX38" s="42"/>
      <c r="BY38" s="41"/>
      <c r="BZ38" s="41"/>
      <c r="CA38" s="42"/>
      <c r="CB38" s="41"/>
      <c r="CC38" s="41"/>
      <c r="CD38" s="42"/>
      <c r="CE38" s="41"/>
      <c r="CF38" s="41"/>
      <c r="CG38" s="42"/>
      <c r="CH38" s="42">
        <f t="shared" si="17"/>
        <v>90</v>
      </c>
      <c r="CI38" s="42" t="str">
        <f t="shared" si="18"/>
        <v/>
      </c>
      <c r="CJ38" s="42" t="str">
        <f t="shared" si="19"/>
        <v/>
      </c>
      <c r="CK38" s="42" t="str">
        <f t="shared" si="20"/>
        <v/>
      </c>
      <c r="CL38" s="42" t="str">
        <f t="shared" si="21"/>
        <v/>
      </c>
      <c r="CM38" s="43">
        <f t="shared" si="22"/>
        <v>90</v>
      </c>
      <c r="CN38" s="44">
        <f t="shared" si="23"/>
        <v>90</v>
      </c>
      <c r="CO38" s="45"/>
      <c r="CP38" s="52">
        <v>4</v>
      </c>
      <c r="CQ38" s="46" t="str">
        <f t="shared" si="24"/>
        <v xml:space="preserve">Memiliki kemampuan pemahaman Kaidah Pencacahan, Peluang Kejadian, </v>
      </c>
      <c r="CR38" s="45"/>
      <c r="CS38" s="52">
        <v>4</v>
      </c>
      <c r="CT38" s="46" t="str">
        <f t="shared" si="25"/>
        <v xml:space="preserve">Memiliki keterampilan Kaidah Pencacahan, Peluang Kejadian, Peluang Kejadian Bersyarat, </v>
      </c>
    </row>
    <row r="39" spans="1:110" x14ac:dyDescent="0.25">
      <c r="A39" s="8">
        <v>29</v>
      </c>
      <c r="B39" s="8">
        <v>104264</v>
      </c>
      <c r="C39" s="8" t="s">
        <v>81</v>
      </c>
      <c r="E39" s="47">
        <f t="shared" si="0"/>
        <v>91</v>
      </c>
      <c r="F39" s="8" t="str">
        <f t="shared" si="1"/>
        <v>A</v>
      </c>
      <c r="G39" s="8" t="str">
        <f t="shared" si="2"/>
        <v xml:space="preserve">Memiliki kemampuan pemahaman Kaidah Pencacahan, Peluang Kejadian, </v>
      </c>
      <c r="H39" s="47">
        <f t="shared" si="3"/>
        <v>90</v>
      </c>
      <c r="I39" s="8" t="str">
        <f t="shared" si="4"/>
        <v>B</v>
      </c>
      <c r="J39" s="8" t="str">
        <f t="shared" si="5"/>
        <v xml:space="preserve">Memiliki keterampilan Kaidah Pencacahan, Peluang Kejadian, Peluang Kejadian Bersyarat, </v>
      </c>
      <c r="K39" s="13"/>
      <c r="L39" s="41">
        <f t="shared" si="6"/>
        <v>93</v>
      </c>
      <c r="M39" s="41">
        <f t="shared" si="7"/>
        <v>85</v>
      </c>
      <c r="O39" s="52">
        <v>90</v>
      </c>
      <c r="P39" s="41"/>
      <c r="Q39" s="42">
        <v>95</v>
      </c>
      <c r="R39" s="52">
        <v>90</v>
      </c>
      <c r="S39" s="52"/>
      <c r="T39" s="42">
        <v>95</v>
      </c>
      <c r="U39" s="41"/>
      <c r="V39" s="41"/>
      <c r="W39" s="42"/>
      <c r="X39" s="41"/>
      <c r="Y39" s="41"/>
      <c r="Z39" s="42"/>
      <c r="AA39" s="41"/>
      <c r="AB39" s="41"/>
      <c r="AC39" s="42"/>
      <c r="AD39" s="42">
        <f t="shared" si="8"/>
        <v>93</v>
      </c>
      <c r="AE39" s="41"/>
      <c r="AF39" s="41"/>
      <c r="AG39" s="42"/>
      <c r="AH39" s="41"/>
      <c r="AI39" s="41"/>
      <c r="AJ39" s="42"/>
      <c r="AK39" s="41"/>
      <c r="AL39" s="41"/>
      <c r="AM39" s="42"/>
      <c r="AN39" s="41"/>
      <c r="AO39" s="41"/>
      <c r="AP39" s="42"/>
      <c r="AQ39" s="41"/>
      <c r="AR39" s="41"/>
      <c r="AS39" s="42"/>
      <c r="AT39" s="41">
        <v>85</v>
      </c>
      <c r="AU39" s="43">
        <f t="shared" si="9"/>
        <v>91</v>
      </c>
      <c r="AV39" s="44">
        <f t="shared" si="10"/>
        <v>91</v>
      </c>
      <c r="AW39" s="45"/>
      <c r="AX39" s="41"/>
      <c r="AY39" s="41"/>
      <c r="AZ39" s="42">
        <v>90</v>
      </c>
      <c r="BA39" s="41"/>
      <c r="BB39" s="41"/>
      <c r="BC39" s="42">
        <v>90</v>
      </c>
      <c r="BD39" s="41"/>
      <c r="BE39" s="41"/>
      <c r="BF39" s="42"/>
      <c r="BG39" s="41"/>
      <c r="BH39" s="41"/>
      <c r="BI39" s="42"/>
      <c r="BJ39" s="41"/>
      <c r="BK39" s="41"/>
      <c r="BL39" s="42"/>
      <c r="BM39" s="42">
        <f t="shared" si="11"/>
        <v>90</v>
      </c>
      <c r="BN39" s="42">
        <f t="shared" si="12"/>
        <v>90</v>
      </c>
      <c r="BO39" s="42" t="str">
        <f t="shared" si="13"/>
        <v/>
      </c>
      <c r="BP39" s="42" t="str">
        <f t="shared" si="14"/>
        <v/>
      </c>
      <c r="BQ39" s="42" t="str">
        <f t="shared" si="15"/>
        <v/>
      </c>
      <c r="BR39" s="42">
        <f t="shared" si="16"/>
        <v>90</v>
      </c>
      <c r="BS39" s="41"/>
      <c r="BT39" s="41"/>
      <c r="BU39" s="42">
        <v>90</v>
      </c>
      <c r="BV39" s="41"/>
      <c r="BW39" s="41"/>
      <c r="BX39" s="42"/>
      <c r="BY39" s="41"/>
      <c r="BZ39" s="41"/>
      <c r="CA39" s="42"/>
      <c r="CB39" s="41"/>
      <c r="CC39" s="41"/>
      <c r="CD39" s="42"/>
      <c r="CE39" s="41"/>
      <c r="CF39" s="41"/>
      <c r="CG39" s="42"/>
      <c r="CH39" s="42">
        <f t="shared" si="17"/>
        <v>90</v>
      </c>
      <c r="CI39" s="42" t="str">
        <f t="shared" si="18"/>
        <v/>
      </c>
      <c r="CJ39" s="42" t="str">
        <f t="shared" si="19"/>
        <v/>
      </c>
      <c r="CK39" s="42" t="str">
        <f t="shared" si="20"/>
        <v/>
      </c>
      <c r="CL39" s="42" t="str">
        <f t="shared" si="21"/>
        <v/>
      </c>
      <c r="CM39" s="43">
        <f t="shared" si="22"/>
        <v>90</v>
      </c>
      <c r="CN39" s="44">
        <f t="shared" si="23"/>
        <v>90</v>
      </c>
      <c r="CO39" s="45"/>
      <c r="CP39" s="52">
        <v>4</v>
      </c>
      <c r="CQ39" s="46" t="str">
        <f t="shared" si="24"/>
        <v xml:space="preserve">Memiliki kemampuan pemahaman Kaidah Pencacahan, Peluang Kejadian, </v>
      </c>
      <c r="CR39" s="45"/>
      <c r="CS39" s="52">
        <v>4</v>
      </c>
      <c r="CT39" s="46" t="str">
        <f t="shared" si="25"/>
        <v xml:space="preserve">Memiliki keterampilan Kaidah Pencacahan, Peluang Kejadian, Peluang Kejadian Bersyarat, </v>
      </c>
    </row>
    <row r="40" spans="1:110" x14ac:dyDescent="0.25">
      <c r="A40" s="8">
        <v>30</v>
      </c>
      <c r="B40" s="8">
        <v>103169</v>
      </c>
      <c r="C40" s="8" t="s">
        <v>82</v>
      </c>
      <c r="E40" s="47">
        <f t="shared" si="0"/>
        <v>86</v>
      </c>
      <c r="F40" s="8" t="str">
        <f t="shared" si="1"/>
        <v>B</v>
      </c>
      <c r="G40" s="8" t="str">
        <f t="shared" si="2"/>
        <v xml:space="preserve">Memiliki kemampuan pemahaman Kaidah Pencacahan, Peluang Kejadian, </v>
      </c>
      <c r="H40" s="47">
        <f t="shared" si="3"/>
        <v>90</v>
      </c>
      <c r="I40" s="8" t="str">
        <f t="shared" si="4"/>
        <v>B</v>
      </c>
      <c r="J40" s="8" t="str">
        <f t="shared" si="5"/>
        <v xml:space="preserve">Memiliki keterampilan Kaidah Pencacahan, Peluang Kejadian, Peluang Kejadian Bersyarat, </v>
      </c>
      <c r="K40" s="13"/>
      <c r="L40" s="41">
        <f t="shared" si="6"/>
        <v>93</v>
      </c>
      <c r="M40" s="41">
        <f t="shared" si="7"/>
        <v>60</v>
      </c>
      <c r="O40" s="52">
        <v>90</v>
      </c>
      <c r="P40" s="41"/>
      <c r="Q40" s="42">
        <v>95</v>
      </c>
      <c r="R40" s="52">
        <v>90</v>
      </c>
      <c r="S40" s="52"/>
      <c r="T40" s="42">
        <v>95</v>
      </c>
      <c r="U40" s="41"/>
      <c r="V40" s="41"/>
      <c r="W40" s="42"/>
      <c r="X40" s="41"/>
      <c r="Y40" s="41"/>
      <c r="Z40" s="42"/>
      <c r="AA40" s="41"/>
      <c r="AB40" s="41"/>
      <c r="AC40" s="42"/>
      <c r="AD40" s="42">
        <f t="shared" si="8"/>
        <v>93</v>
      </c>
      <c r="AE40" s="41"/>
      <c r="AF40" s="41"/>
      <c r="AG40" s="42"/>
      <c r="AH40" s="41"/>
      <c r="AI40" s="41"/>
      <c r="AJ40" s="42"/>
      <c r="AK40" s="41"/>
      <c r="AL40" s="41"/>
      <c r="AM40" s="42"/>
      <c r="AN40" s="41"/>
      <c r="AO40" s="41"/>
      <c r="AP40" s="42"/>
      <c r="AQ40" s="41"/>
      <c r="AR40" s="41"/>
      <c r="AS40" s="42"/>
      <c r="AT40" s="41">
        <v>60</v>
      </c>
      <c r="AU40" s="43">
        <f t="shared" si="9"/>
        <v>86</v>
      </c>
      <c r="AV40" s="44">
        <f t="shared" si="10"/>
        <v>86</v>
      </c>
      <c r="AW40" s="45"/>
      <c r="AX40" s="41"/>
      <c r="AY40" s="41"/>
      <c r="AZ40" s="42">
        <v>90</v>
      </c>
      <c r="BA40" s="41"/>
      <c r="BB40" s="41"/>
      <c r="BC40" s="42">
        <v>90</v>
      </c>
      <c r="BD40" s="41"/>
      <c r="BE40" s="41"/>
      <c r="BF40" s="42"/>
      <c r="BG40" s="41"/>
      <c r="BH40" s="41"/>
      <c r="BI40" s="42"/>
      <c r="BJ40" s="41"/>
      <c r="BK40" s="41"/>
      <c r="BL40" s="42"/>
      <c r="BM40" s="42">
        <f t="shared" si="11"/>
        <v>90</v>
      </c>
      <c r="BN40" s="42">
        <f t="shared" si="12"/>
        <v>90</v>
      </c>
      <c r="BO40" s="42" t="str">
        <f t="shared" si="13"/>
        <v/>
      </c>
      <c r="BP40" s="42" t="str">
        <f t="shared" si="14"/>
        <v/>
      </c>
      <c r="BQ40" s="42" t="str">
        <f t="shared" si="15"/>
        <v/>
      </c>
      <c r="BR40" s="42">
        <f t="shared" si="16"/>
        <v>90</v>
      </c>
      <c r="BS40" s="41"/>
      <c r="BT40" s="41"/>
      <c r="BU40" s="42">
        <v>90</v>
      </c>
      <c r="BV40" s="41"/>
      <c r="BW40" s="41"/>
      <c r="BX40" s="42"/>
      <c r="BY40" s="41"/>
      <c r="BZ40" s="41"/>
      <c r="CA40" s="42"/>
      <c r="CB40" s="41"/>
      <c r="CC40" s="41"/>
      <c r="CD40" s="42"/>
      <c r="CE40" s="41"/>
      <c r="CF40" s="41"/>
      <c r="CG40" s="42"/>
      <c r="CH40" s="42">
        <f t="shared" si="17"/>
        <v>90</v>
      </c>
      <c r="CI40" s="42" t="str">
        <f t="shared" si="18"/>
        <v/>
      </c>
      <c r="CJ40" s="42" t="str">
        <f t="shared" si="19"/>
        <v/>
      </c>
      <c r="CK40" s="42" t="str">
        <f t="shared" si="20"/>
        <v/>
      </c>
      <c r="CL40" s="42" t="str">
        <f t="shared" si="21"/>
        <v/>
      </c>
      <c r="CM40" s="43">
        <f t="shared" si="22"/>
        <v>90</v>
      </c>
      <c r="CN40" s="44">
        <f t="shared" si="23"/>
        <v>90</v>
      </c>
      <c r="CO40" s="45"/>
      <c r="CP40" s="52">
        <v>4</v>
      </c>
      <c r="CQ40" s="46" t="str">
        <f t="shared" si="24"/>
        <v xml:space="preserve">Memiliki kemampuan pemahaman Kaidah Pencacahan, Peluang Kejadian, </v>
      </c>
      <c r="CR40" s="45"/>
      <c r="CS40" s="52">
        <v>4</v>
      </c>
      <c r="CT40" s="46" t="str">
        <f t="shared" si="25"/>
        <v xml:space="preserve">Memiliki keterampilan Kaidah Pencacahan, Peluang Kejadian, Peluang Kejadian Bersyarat, </v>
      </c>
    </row>
    <row r="41" spans="1:110" x14ac:dyDescent="0.25">
      <c r="A41" s="8">
        <v>31</v>
      </c>
      <c r="B41" s="8">
        <v>103184</v>
      </c>
      <c r="C41" s="8" t="s">
        <v>83</v>
      </c>
      <c r="E41" s="47">
        <f t="shared" si="0"/>
        <v>86</v>
      </c>
      <c r="F41" s="8" t="str">
        <f t="shared" si="1"/>
        <v>B</v>
      </c>
      <c r="G41" s="8" t="str">
        <f t="shared" si="2"/>
        <v xml:space="preserve">Memiliki kemampuan pemahaman Kaidah Pencacahan, Peluang Kejadian, </v>
      </c>
      <c r="H41" s="47">
        <f t="shared" si="3"/>
        <v>90</v>
      </c>
      <c r="I41" s="8" t="str">
        <f t="shared" si="4"/>
        <v>B</v>
      </c>
      <c r="J41" s="8" t="str">
        <f t="shared" si="5"/>
        <v xml:space="preserve">Memiliki keterampilan Kaidah Pencacahan, Peluang Kejadian, Peluang Kejadian Bersyarat, </v>
      </c>
      <c r="K41" s="13"/>
      <c r="L41" s="41">
        <f t="shared" si="6"/>
        <v>93</v>
      </c>
      <c r="M41" s="41">
        <f t="shared" si="7"/>
        <v>60</v>
      </c>
      <c r="O41" s="52">
        <v>90</v>
      </c>
      <c r="P41" s="41"/>
      <c r="Q41" s="42">
        <v>95</v>
      </c>
      <c r="R41" s="52">
        <v>90</v>
      </c>
      <c r="S41" s="52"/>
      <c r="T41" s="42">
        <v>95</v>
      </c>
      <c r="U41" s="41"/>
      <c r="V41" s="41"/>
      <c r="W41" s="42"/>
      <c r="X41" s="41"/>
      <c r="Y41" s="41"/>
      <c r="Z41" s="42"/>
      <c r="AA41" s="41"/>
      <c r="AB41" s="41"/>
      <c r="AC41" s="42"/>
      <c r="AD41" s="42">
        <f t="shared" si="8"/>
        <v>93</v>
      </c>
      <c r="AE41" s="41"/>
      <c r="AF41" s="41"/>
      <c r="AG41" s="42"/>
      <c r="AH41" s="41"/>
      <c r="AI41" s="41"/>
      <c r="AJ41" s="42"/>
      <c r="AK41" s="41"/>
      <c r="AL41" s="41"/>
      <c r="AM41" s="42"/>
      <c r="AN41" s="41"/>
      <c r="AO41" s="41"/>
      <c r="AP41" s="42"/>
      <c r="AQ41" s="41"/>
      <c r="AR41" s="41"/>
      <c r="AS41" s="42"/>
      <c r="AT41" s="41">
        <v>60</v>
      </c>
      <c r="AU41" s="43">
        <f t="shared" si="9"/>
        <v>86</v>
      </c>
      <c r="AV41" s="44">
        <f t="shared" si="10"/>
        <v>86</v>
      </c>
      <c r="AW41" s="45"/>
      <c r="AX41" s="41"/>
      <c r="AY41" s="41"/>
      <c r="AZ41" s="42">
        <v>90</v>
      </c>
      <c r="BA41" s="41"/>
      <c r="BB41" s="41"/>
      <c r="BC41" s="42">
        <v>90</v>
      </c>
      <c r="BD41" s="41"/>
      <c r="BE41" s="41"/>
      <c r="BF41" s="42"/>
      <c r="BG41" s="41"/>
      <c r="BH41" s="41"/>
      <c r="BI41" s="42"/>
      <c r="BJ41" s="41"/>
      <c r="BK41" s="41"/>
      <c r="BL41" s="42"/>
      <c r="BM41" s="42">
        <f t="shared" si="11"/>
        <v>90</v>
      </c>
      <c r="BN41" s="42">
        <f t="shared" si="12"/>
        <v>90</v>
      </c>
      <c r="BO41" s="42" t="str">
        <f t="shared" si="13"/>
        <v/>
      </c>
      <c r="BP41" s="42" t="str">
        <f t="shared" si="14"/>
        <v/>
      </c>
      <c r="BQ41" s="42" t="str">
        <f t="shared" si="15"/>
        <v/>
      </c>
      <c r="BR41" s="42">
        <f t="shared" si="16"/>
        <v>90</v>
      </c>
      <c r="BS41" s="41"/>
      <c r="BT41" s="41"/>
      <c r="BU41" s="42">
        <v>90</v>
      </c>
      <c r="BV41" s="41"/>
      <c r="BW41" s="41"/>
      <c r="BX41" s="42"/>
      <c r="BY41" s="41"/>
      <c r="BZ41" s="41"/>
      <c r="CA41" s="42"/>
      <c r="CB41" s="41"/>
      <c r="CC41" s="41"/>
      <c r="CD41" s="42"/>
      <c r="CE41" s="41"/>
      <c r="CF41" s="41"/>
      <c r="CG41" s="42"/>
      <c r="CH41" s="42">
        <f t="shared" si="17"/>
        <v>90</v>
      </c>
      <c r="CI41" s="42" t="str">
        <f t="shared" si="18"/>
        <v/>
      </c>
      <c r="CJ41" s="42" t="str">
        <f t="shared" si="19"/>
        <v/>
      </c>
      <c r="CK41" s="42" t="str">
        <f t="shared" si="20"/>
        <v/>
      </c>
      <c r="CL41" s="42" t="str">
        <f t="shared" si="21"/>
        <v/>
      </c>
      <c r="CM41" s="43">
        <f t="shared" si="22"/>
        <v>90</v>
      </c>
      <c r="CN41" s="44">
        <f t="shared" si="23"/>
        <v>90</v>
      </c>
      <c r="CO41" s="45"/>
      <c r="CP41" s="52">
        <v>4</v>
      </c>
      <c r="CQ41" s="46" t="str">
        <f t="shared" si="24"/>
        <v xml:space="preserve">Memiliki kemampuan pemahaman Kaidah Pencacahan, Peluang Kejadian, </v>
      </c>
      <c r="CR41" s="45"/>
      <c r="CS41" s="52">
        <v>4</v>
      </c>
      <c r="CT41" s="46" t="str">
        <f t="shared" si="25"/>
        <v xml:space="preserve">Memiliki keterampilan Kaidah Pencacahan, Peluang Kejadian, Peluang Kejadian Bersyarat, </v>
      </c>
    </row>
    <row r="42" spans="1:110" x14ac:dyDescent="0.25">
      <c r="A42" s="8">
        <v>32</v>
      </c>
      <c r="B42" s="8">
        <v>103199</v>
      </c>
      <c r="C42" s="8" t="s">
        <v>84</v>
      </c>
      <c r="E42" s="47">
        <f t="shared" si="0"/>
        <v>95</v>
      </c>
      <c r="F42" s="8" t="str">
        <f t="shared" si="1"/>
        <v>A</v>
      </c>
      <c r="G42" s="8" t="str">
        <f t="shared" si="2"/>
        <v xml:space="preserve">Memiliki kemampuan pemahaman Kaidah Pencacahan, Peluang Kejadian, </v>
      </c>
      <c r="H42" s="47">
        <f t="shared" si="3"/>
        <v>90</v>
      </c>
      <c r="I42" s="8" t="str">
        <f t="shared" si="4"/>
        <v>B</v>
      </c>
      <c r="J42" s="8" t="str">
        <f t="shared" si="5"/>
        <v xml:space="preserve">Memiliki keterampilan Kaidah Pencacahan, Peluang Kejadian, Peluang Kejadian Bersyarat, </v>
      </c>
      <c r="K42" s="13"/>
      <c r="L42" s="41">
        <f t="shared" si="6"/>
        <v>98</v>
      </c>
      <c r="M42" s="41">
        <f t="shared" si="7"/>
        <v>85</v>
      </c>
      <c r="O42" s="52">
        <v>100</v>
      </c>
      <c r="P42" s="41"/>
      <c r="Q42" s="42">
        <v>95</v>
      </c>
      <c r="R42" s="52">
        <v>100</v>
      </c>
      <c r="S42" s="52"/>
      <c r="T42" s="42">
        <v>95</v>
      </c>
      <c r="U42" s="41"/>
      <c r="V42" s="41"/>
      <c r="W42" s="42"/>
      <c r="X42" s="41"/>
      <c r="Y42" s="41"/>
      <c r="Z42" s="42"/>
      <c r="AA42" s="41"/>
      <c r="AB42" s="41"/>
      <c r="AC42" s="42"/>
      <c r="AD42" s="42">
        <f t="shared" si="8"/>
        <v>98</v>
      </c>
      <c r="AE42" s="41"/>
      <c r="AF42" s="41"/>
      <c r="AG42" s="42"/>
      <c r="AH42" s="41"/>
      <c r="AI42" s="41"/>
      <c r="AJ42" s="42"/>
      <c r="AK42" s="41"/>
      <c r="AL42" s="41"/>
      <c r="AM42" s="42"/>
      <c r="AN42" s="41"/>
      <c r="AO42" s="41"/>
      <c r="AP42" s="42"/>
      <c r="AQ42" s="41"/>
      <c r="AR42" s="41"/>
      <c r="AS42" s="42"/>
      <c r="AT42" s="41">
        <v>85</v>
      </c>
      <c r="AU42" s="43">
        <f t="shared" si="9"/>
        <v>95</v>
      </c>
      <c r="AV42" s="44">
        <f t="shared" si="10"/>
        <v>95</v>
      </c>
      <c r="AW42" s="45"/>
      <c r="AX42" s="41"/>
      <c r="AY42" s="41"/>
      <c r="AZ42" s="42">
        <v>90</v>
      </c>
      <c r="BA42" s="41"/>
      <c r="BB42" s="41"/>
      <c r="BC42" s="42">
        <v>90</v>
      </c>
      <c r="BD42" s="41"/>
      <c r="BE42" s="41"/>
      <c r="BF42" s="42"/>
      <c r="BG42" s="41"/>
      <c r="BH42" s="41"/>
      <c r="BI42" s="42"/>
      <c r="BJ42" s="41"/>
      <c r="BK42" s="41"/>
      <c r="BL42" s="42"/>
      <c r="BM42" s="42">
        <f t="shared" si="11"/>
        <v>90</v>
      </c>
      <c r="BN42" s="42">
        <f t="shared" si="12"/>
        <v>90</v>
      </c>
      <c r="BO42" s="42" t="str">
        <f t="shared" si="13"/>
        <v/>
      </c>
      <c r="BP42" s="42" t="str">
        <f t="shared" si="14"/>
        <v/>
      </c>
      <c r="BQ42" s="42" t="str">
        <f t="shared" si="15"/>
        <v/>
      </c>
      <c r="BR42" s="42">
        <f t="shared" si="16"/>
        <v>90</v>
      </c>
      <c r="BS42" s="41"/>
      <c r="BT42" s="41"/>
      <c r="BU42" s="42">
        <v>90</v>
      </c>
      <c r="BV42" s="41"/>
      <c r="BW42" s="41"/>
      <c r="BX42" s="42"/>
      <c r="BY42" s="41"/>
      <c r="BZ42" s="41"/>
      <c r="CA42" s="42"/>
      <c r="CB42" s="41"/>
      <c r="CC42" s="41"/>
      <c r="CD42" s="42"/>
      <c r="CE42" s="41"/>
      <c r="CF42" s="41"/>
      <c r="CG42" s="42"/>
      <c r="CH42" s="42">
        <f t="shared" si="17"/>
        <v>90</v>
      </c>
      <c r="CI42" s="42" t="str">
        <f t="shared" si="18"/>
        <v/>
      </c>
      <c r="CJ42" s="42" t="str">
        <f t="shared" si="19"/>
        <v/>
      </c>
      <c r="CK42" s="42" t="str">
        <f t="shared" si="20"/>
        <v/>
      </c>
      <c r="CL42" s="42" t="str">
        <f t="shared" si="21"/>
        <v/>
      </c>
      <c r="CM42" s="43">
        <f t="shared" si="22"/>
        <v>90</v>
      </c>
      <c r="CN42" s="44">
        <f t="shared" si="23"/>
        <v>90</v>
      </c>
      <c r="CO42" s="45"/>
      <c r="CP42" s="52">
        <v>4</v>
      </c>
      <c r="CQ42" s="46" t="str">
        <f t="shared" si="24"/>
        <v xml:space="preserve">Memiliki kemampuan pemahaman Kaidah Pencacahan, Peluang Kejadian, </v>
      </c>
      <c r="CR42" s="45"/>
      <c r="CS42" s="52">
        <v>4</v>
      </c>
      <c r="CT42" s="46" t="str">
        <f t="shared" si="25"/>
        <v xml:space="preserve">Memiliki keterampilan Kaidah Pencacahan, Peluang Kejadian, Peluang Kejadian Bersyarat, </v>
      </c>
    </row>
    <row r="43" spans="1:110" x14ac:dyDescent="0.25">
      <c r="A43" s="8">
        <v>33</v>
      </c>
      <c r="B43" s="8">
        <v>103214</v>
      </c>
      <c r="C43" s="8" t="s">
        <v>85</v>
      </c>
      <c r="E43" s="47">
        <f t="shared" ref="E43:E60" si="26">AV43</f>
        <v>96</v>
      </c>
      <c r="F43" s="8" t="str">
        <f t="shared" ref="F43:F60" si="27">IF(E43="","",IF(E43&lt;=69,"D",IF(E43&lt;=75,"C",IF(E43&lt;=90,"B",IF(E43&lt;=100,"A","E")))))</f>
        <v>A</v>
      </c>
      <c r="G43" s="8" t="str">
        <f t="shared" ref="G43:G60" si="28">CQ43</f>
        <v xml:space="preserve">Memiliki kemampuan pemahaman Kaidah Pencacahan, Peluang Kejadian, </v>
      </c>
      <c r="H43" s="47">
        <f t="shared" ref="H43:H60" si="29">CN43</f>
        <v>90</v>
      </c>
      <c r="I43" s="8" t="str">
        <f t="shared" ref="I43:I60" si="30">IF(H43="","",IF(H43&lt;=69,"D",IF(H43&lt;=75,"C",IF(H43&lt;=90,"B",IF(H43&lt;=100,"A","E")))))</f>
        <v>B</v>
      </c>
      <c r="J43" s="8" t="str">
        <f t="shared" ref="J43:J60" si="31">CT43</f>
        <v xml:space="preserve">Memiliki keterampilan Kaidah Pencacahan, Peluang Kejadian, Peluang Kejadian Bersyarat, </v>
      </c>
      <c r="K43" s="13"/>
      <c r="L43" s="41">
        <f t="shared" ref="L43:L60" si="32">AD43</f>
        <v>99</v>
      </c>
      <c r="M43" s="41">
        <f t="shared" ref="M43:M60" si="33">IF(COUNTBLANK(AT43:AT43),"",AT43)</f>
        <v>85</v>
      </c>
      <c r="O43" s="52">
        <v>100</v>
      </c>
      <c r="P43" s="41"/>
      <c r="Q43" s="42">
        <v>100</v>
      </c>
      <c r="R43" s="52">
        <v>100</v>
      </c>
      <c r="S43" s="52"/>
      <c r="T43" s="42">
        <v>95</v>
      </c>
      <c r="U43" s="41"/>
      <c r="V43" s="41"/>
      <c r="W43" s="42"/>
      <c r="X43" s="41"/>
      <c r="Y43" s="41"/>
      <c r="Z43" s="42"/>
      <c r="AA43" s="41"/>
      <c r="AB43" s="41"/>
      <c r="AC43" s="42"/>
      <c r="AD43" s="42">
        <f t="shared" ref="AD43:AD60" si="34">IF(AND(O43="",P43="",Q43=""),"",ROUND(AVERAGE(O43:AC43),0))</f>
        <v>99</v>
      </c>
      <c r="AE43" s="41"/>
      <c r="AF43" s="41"/>
      <c r="AG43" s="42"/>
      <c r="AH43" s="41"/>
      <c r="AI43" s="41"/>
      <c r="AJ43" s="42"/>
      <c r="AK43" s="41"/>
      <c r="AL43" s="41"/>
      <c r="AM43" s="42"/>
      <c r="AN43" s="41"/>
      <c r="AO43" s="41"/>
      <c r="AP43" s="42"/>
      <c r="AQ43" s="41"/>
      <c r="AR43" s="41"/>
      <c r="AS43" s="42"/>
      <c r="AT43" s="41">
        <v>85</v>
      </c>
      <c r="AU43" s="43">
        <f t="shared" ref="AU43:AU60" si="35">IF(AT43="","",AVERAGE(O43:AC43,AE43:AT43))</f>
        <v>96</v>
      </c>
      <c r="AV43" s="44">
        <f t="shared" ref="AV43:AV60" si="36">IF(AU43="","",ROUND(AU43,0))</f>
        <v>96</v>
      </c>
      <c r="AW43" s="45"/>
      <c r="AX43" s="41"/>
      <c r="AY43" s="41"/>
      <c r="AZ43" s="42">
        <v>90</v>
      </c>
      <c r="BA43" s="41"/>
      <c r="BB43" s="41"/>
      <c r="BC43" s="42">
        <v>90</v>
      </c>
      <c r="BD43" s="41"/>
      <c r="BE43" s="41"/>
      <c r="BF43" s="42"/>
      <c r="BG43" s="41"/>
      <c r="BH43" s="41"/>
      <c r="BI43" s="42"/>
      <c r="BJ43" s="41"/>
      <c r="BK43" s="41"/>
      <c r="BL43" s="42"/>
      <c r="BM43" s="42">
        <f t="shared" ref="BM43:BM60" si="37">IF(AND(AZ43="",AY43="",AX43=""),"",MAX(AX43:AZ43))</f>
        <v>90</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90</v>
      </c>
      <c r="BS43" s="41"/>
      <c r="BT43" s="41"/>
      <c r="BU43" s="42">
        <v>90</v>
      </c>
      <c r="BV43" s="41"/>
      <c r="BW43" s="41"/>
      <c r="BX43" s="42"/>
      <c r="BY43" s="41"/>
      <c r="BZ43" s="41"/>
      <c r="CA43" s="42"/>
      <c r="CB43" s="41"/>
      <c r="CC43" s="41"/>
      <c r="CD43" s="42"/>
      <c r="CE43" s="41"/>
      <c r="CF43" s="41"/>
      <c r="CG43" s="42"/>
      <c r="CH43" s="42">
        <f t="shared" ref="CH43:CH60" si="43">IF(AND(BU43="",BT43="",BS43=""),"",MAX(BS43:BU43))</f>
        <v>90</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90</v>
      </c>
      <c r="CN43" s="44">
        <f t="shared" ref="CN43:CN60" si="49">IF(CM43="","",ROUND(CM43,0))</f>
        <v>90</v>
      </c>
      <c r="CO43" s="45"/>
      <c r="CP43" s="52">
        <v>4</v>
      </c>
      <c r="CQ43" s="46" t="str">
        <f t="shared" ref="CQ43:CQ60" si="50">IF(CP43="","",VLOOKUP(CP43,$DE$9:$DF$20,2,0))</f>
        <v xml:space="preserve">Memiliki kemampuan pemahaman Kaidah Pencacahan, Peluang Kejadian, </v>
      </c>
      <c r="CR43" s="45"/>
      <c r="CS43" s="52">
        <v>4</v>
      </c>
      <c r="CT43" s="46" t="str">
        <f t="shared" ref="CT43:CT60" si="51">IF(CS43="","",VLOOKUP(CS43,$DE$22:$DF$33,2,0))</f>
        <v xml:space="preserve">Memiliki keterampilan Kaidah Pencacahan, Peluang Kejadian, Peluang Kejadian Bersyarat, </v>
      </c>
    </row>
    <row r="44" spans="1:110" x14ac:dyDescent="0.25">
      <c r="A44" s="8">
        <v>34</v>
      </c>
      <c r="B44" s="8">
        <v>103229</v>
      </c>
      <c r="C44" s="8" t="s">
        <v>86</v>
      </c>
      <c r="E44" s="47">
        <f t="shared" si="26"/>
        <v>84</v>
      </c>
      <c r="F44" s="8" t="str">
        <f t="shared" si="27"/>
        <v>B</v>
      </c>
      <c r="G44" s="8" t="str">
        <f t="shared" si="28"/>
        <v xml:space="preserve">Memiliki kemampuan pemahaman Kaidah Pencacahan, Peluang Kejadian, </v>
      </c>
      <c r="H44" s="47">
        <f t="shared" si="29"/>
        <v>90</v>
      </c>
      <c r="I44" s="8" t="str">
        <f t="shared" si="30"/>
        <v>B</v>
      </c>
      <c r="J44" s="8" t="str">
        <f t="shared" si="31"/>
        <v xml:space="preserve">Memiliki keterampilan Kaidah Pencacahan, Peluang Kejadian, Peluang Kejadian Bersyarat, </v>
      </c>
      <c r="K44" s="13"/>
      <c r="L44" s="41">
        <f t="shared" si="32"/>
        <v>90</v>
      </c>
      <c r="M44" s="41">
        <f t="shared" si="33"/>
        <v>60</v>
      </c>
      <c r="O44" s="52">
        <v>85</v>
      </c>
      <c r="P44" s="41"/>
      <c r="Q44" s="42">
        <v>95</v>
      </c>
      <c r="R44" s="52">
        <v>85</v>
      </c>
      <c r="S44" s="52"/>
      <c r="T44" s="42">
        <v>95</v>
      </c>
      <c r="U44" s="41"/>
      <c r="V44" s="41"/>
      <c r="W44" s="42"/>
      <c r="X44" s="41"/>
      <c r="Y44" s="41"/>
      <c r="Z44" s="42"/>
      <c r="AA44" s="41"/>
      <c r="AB44" s="41"/>
      <c r="AC44" s="42"/>
      <c r="AD44" s="42">
        <f t="shared" si="34"/>
        <v>90</v>
      </c>
      <c r="AE44" s="41"/>
      <c r="AF44" s="41"/>
      <c r="AG44" s="42"/>
      <c r="AH44" s="41"/>
      <c r="AI44" s="41"/>
      <c r="AJ44" s="42"/>
      <c r="AK44" s="41"/>
      <c r="AL44" s="41"/>
      <c r="AM44" s="42"/>
      <c r="AN44" s="41"/>
      <c r="AO44" s="41"/>
      <c r="AP44" s="42"/>
      <c r="AQ44" s="41"/>
      <c r="AR44" s="41"/>
      <c r="AS44" s="42"/>
      <c r="AT44" s="41">
        <v>60</v>
      </c>
      <c r="AU44" s="43">
        <f t="shared" si="35"/>
        <v>84</v>
      </c>
      <c r="AV44" s="44">
        <f t="shared" si="36"/>
        <v>84</v>
      </c>
      <c r="AW44" s="45"/>
      <c r="AX44" s="41"/>
      <c r="AY44" s="41"/>
      <c r="AZ44" s="42">
        <v>90</v>
      </c>
      <c r="BA44" s="41"/>
      <c r="BB44" s="41"/>
      <c r="BC44" s="42">
        <v>90</v>
      </c>
      <c r="BD44" s="41"/>
      <c r="BE44" s="41"/>
      <c r="BF44" s="42"/>
      <c r="BG44" s="41"/>
      <c r="BH44" s="41"/>
      <c r="BI44" s="42"/>
      <c r="BJ44" s="41"/>
      <c r="BK44" s="41"/>
      <c r="BL44" s="42"/>
      <c r="BM44" s="42">
        <f t="shared" si="37"/>
        <v>90</v>
      </c>
      <c r="BN44" s="42">
        <f t="shared" si="38"/>
        <v>90</v>
      </c>
      <c r="BO44" s="42" t="str">
        <f t="shared" si="39"/>
        <v/>
      </c>
      <c r="BP44" s="42" t="str">
        <f t="shared" si="40"/>
        <v/>
      </c>
      <c r="BQ44" s="42" t="str">
        <f t="shared" si="41"/>
        <v/>
      </c>
      <c r="BR44" s="42">
        <f t="shared" si="42"/>
        <v>90</v>
      </c>
      <c r="BS44" s="41"/>
      <c r="BT44" s="41"/>
      <c r="BU44" s="42">
        <v>90</v>
      </c>
      <c r="BV44" s="41"/>
      <c r="BW44" s="41"/>
      <c r="BX44" s="42"/>
      <c r="BY44" s="41"/>
      <c r="BZ44" s="41"/>
      <c r="CA44" s="42"/>
      <c r="CB44" s="41"/>
      <c r="CC44" s="41"/>
      <c r="CD44" s="42"/>
      <c r="CE44" s="41"/>
      <c r="CF44" s="41"/>
      <c r="CG44" s="42"/>
      <c r="CH44" s="42">
        <f t="shared" si="43"/>
        <v>90</v>
      </c>
      <c r="CI44" s="42" t="str">
        <f t="shared" si="44"/>
        <v/>
      </c>
      <c r="CJ44" s="42" t="str">
        <f t="shared" si="45"/>
        <v/>
      </c>
      <c r="CK44" s="42" t="str">
        <f t="shared" si="46"/>
        <v/>
      </c>
      <c r="CL44" s="42" t="str">
        <f t="shared" si="47"/>
        <v/>
      </c>
      <c r="CM44" s="43">
        <f t="shared" si="48"/>
        <v>90</v>
      </c>
      <c r="CN44" s="44">
        <f t="shared" si="49"/>
        <v>90</v>
      </c>
      <c r="CO44" s="45"/>
      <c r="CP44" s="52">
        <v>4</v>
      </c>
      <c r="CQ44" s="46" t="str">
        <f t="shared" si="50"/>
        <v xml:space="preserve">Memiliki kemampuan pemahaman Kaidah Pencacahan, Peluang Kejadian, </v>
      </c>
      <c r="CR44" s="45"/>
      <c r="CS44" s="52">
        <v>4</v>
      </c>
      <c r="CT44" s="46" t="str">
        <f t="shared" si="51"/>
        <v xml:space="preserve">Memiliki keterampilan Kaidah Pencacahan, Peluang Kejadian, Peluang Kejadian Bersyarat, </v>
      </c>
    </row>
    <row r="45" spans="1:110" x14ac:dyDescent="0.25">
      <c r="A45" s="8">
        <v>35</v>
      </c>
      <c r="B45" s="8">
        <v>103244</v>
      </c>
      <c r="C45" s="8" t="s">
        <v>87</v>
      </c>
      <c r="E45" s="47">
        <f t="shared" si="26"/>
        <v>82</v>
      </c>
      <c r="F45" s="8" t="str">
        <f t="shared" si="27"/>
        <v>B</v>
      </c>
      <c r="G45" s="8" t="str">
        <f t="shared" si="28"/>
        <v xml:space="preserve">Memiliki kemampuan pemahaman Kaidah Pencacahan, Peluang Kejadian, </v>
      </c>
      <c r="H45" s="47">
        <f t="shared" si="29"/>
        <v>90</v>
      </c>
      <c r="I45" s="8" t="str">
        <f t="shared" si="30"/>
        <v>B</v>
      </c>
      <c r="J45" s="8" t="str">
        <f t="shared" si="31"/>
        <v xml:space="preserve">Memiliki keterampilan Kaidah Pencacahan, Peluang Kejadian, Peluang Kejadian Bersyarat, </v>
      </c>
      <c r="K45" s="13"/>
      <c r="L45" s="41">
        <f t="shared" si="32"/>
        <v>88</v>
      </c>
      <c r="M45" s="41">
        <f t="shared" si="33"/>
        <v>60</v>
      </c>
      <c r="O45" s="52">
        <v>80</v>
      </c>
      <c r="P45" s="41"/>
      <c r="Q45" s="42">
        <v>95</v>
      </c>
      <c r="R45" s="52">
        <v>80</v>
      </c>
      <c r="S45" s="52"/>
      <c r="T45" s="42">
        <v>95</v>
      </c>
      <c r="U45" s="41"/>
      <c r="V45" s="41"/>
      <c r="W45" s="42"/>
      <c r="X45" s="41"/>
      <c r="Y45" s="41"/>
      <c r="Z45" s="42"/>
      <c r="AA45" s="41"/>
      <c r="AB45" s="41"/>
      <c r="AC45" s="42"/>
      <c r="AD45" s="42">
        <f t="shared" si="34"/>
        <v>88</v>
      </c>
      <c r="AE45" s="41"/>
      <c r="AF45" s="41"/>
      <c r="AG45" s="42"/>
      <c r="AH45" s="41"/>
      <c r="AI45" s="41"/>
      <c r="AJ45" s="42"/>
      <c r="AK45" s="41"/>
      <c r="AL45" s="41"/>
      <c r="AM45" s="42"/>
      <c r="AN45" s="41"/>
      <c r="AO45" s="41"/>
      <c r="AP45" s="42"/>
      <c r="AQ45" s="41"/>
      <c r="AR45" s="41"/>
      <c r="AS45" s="42"/>
      <c r="AT45" s="41">
        <v>60</v>
      </c>
      <c r="AU45" s="43">
        <f t="shared" si="35"/>
        <v>82</v>
      </c>
      <c r="AV45" s="44">
        <f t="shared" si="36"/>
        <v>82</v>
      </c>
      <c r="AW45" s="45"/>
      <c r="AX45" s="41"/>
      <c r="AY45" s="41"/>
      <c r="AZ45" s="42">
        <v>90</v>
      </c>
      <c r="BA45" s="41"/>
      <c r="BB45" s="41"/>
      <c r="BC45" s="42">
        <v>90</v>
      </c>
      <c r="BD45" s="41"/>
      <c r="BE45" s="41"/>
      <c r="BF45" s="42"/>
      <c r="BG45" s="41"/>
      <c r="BH45" s="41"/>
      <c r="BI45" s="42"/>
      <c r="BJ45" s="41"/>
      <c r="BK45" s="41"/>
      <c r="BL45" s="42"/>
      <c r="BM45" s="42">
        <f t="shared" si="37"/>
        <v>90</v>
      </c>
      <c r="BN45" s="42">
        <f t="shared" si="38"/>
        <v>90</v>
      </c>
      <c r="BO45" s="42" t="str">
        <f t="shared" si="39"/>
        <v/>
      </c>
      <c r="BP45" s="42" t="str">
        <f t="shared" si="40"/>
        <v/>
      </c>
      <c r="BQ45" s="42" t="str">
        <f t="shared" si="41"/>
        <v/>
      </c>
      <c r="BR45" s="42">
        <f t="shared" si="42"/>
        <v>90</v>
      </c>
      <c r="BS45" s="41"/>
      <c r="BT45" s="41"/>
      <c r="BU45" s="42">
        <v>90</v>
      </c>
      <c r="BV45" s="41"/>
      <c r="BW45" s="41"/>
      <c r="BX45" s="42"/>
      <c r="BY45" s="41"/>
      <c r="BZ45" s="41"/>
      <c r="CA45" s="42"/>
      <c r="CB45" s="41"/>
      <c r="CC45" s="41"/>
      <c r="CD45" s="42"/>
      <c r="CE45" s="41"/>
      <c r="CF45" s="41"/>
      <c r="CG45" s="42"/>
      <c r="CH45" s="42">
        <f t="shared" si="43"/>
        <v>90</v>
      </c>
      <c r="CI45" s="42" t="str">
        <f t="shared" si="44"/>
        <v/>
      </c>
      <c r="CJ45" s="42" t="str">
        <f t="shared" si="45"/>
        <v/>
      </c>
      <c r="CK45" s="42" t="str">
        <f t="shared" si="46"/>
        <v/>
      </c>
      <c r="CL45" s="42" t="str">
        <f t="shared" si="47"/>
        <v/>
      </c>
      <c r="CM45" s="43">
        <f t="shared" si="48"/>
        <v>90</v>
      </c>
      <c r="CN45" s="44">
        <f t="shared" si="49"/>
        <v>90</v>
      </c>
      <c r="CO45" s="45"/>
      <c r="CP45" s="52">
        <v>4</v>
      </c>
      <c r="CQ45" s="46" t="str">
        <f t="shared" si="50"/>
        <v xml:space="preserve">Memiliki kemampuan pemahaman Kaidah Pencacahan, Peluang Kejadian, </v>
      </c>
      <c r="CR45" s="45"/>
      <c r="CS45" s="52">
        <v>4</v>
      </c>
      <c r="CT45" s="46" t="str">
        <f t="shared" si="51"/>
        <v xml:space="preserve">Memiliki keterampilan Kaidah Pencacahan, Peluang Kejadian, Peluang Kejadian Bersyarat,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46">
    <cfRule type="cellIs" dxfId="11499" priority="155" operator="lessThan">
      <formula>$C$4</formula>
    </cfRule>
  </conditionalFormatting>
  <conditionalFormatting sqref="O47">
    <cfRule type="cellIs" dxfId="11498" priority="156" operator="lessThan">
      <formula>$C$4</formula>
    </cfRule>
  </conditionalFormatting>
  <conditionalFormatting sqref="O48">
    <cfRule type="cellIs" dxfId="11497" priority="157" operator="lessThan">
      <formula>$C$4</formula>
    </cfRule>
  </conditionalFormatting>
  <conditionalFormatting sqref="O49">
    <cfRule type="cellIs" dxfId="11496" priority="158" operator="lessThan">
      <formula>$C$4</formula>
    </cfRule>
  </conditionalFormatting>
  <conditionalFormatting sqref="O50">
    <cfRule type="cellIs" dxfId="11495" priority="159" operator="lessThan">
      <formula>$C$4</formula>
    </cfRule>
  </conditionalFormatting>
  <conditionalFormatting sqref="O51">
    <cfRule type="cellIs" dxfId="11494" priority="160" operator="lessThan">
      <formula>$C$4</formula>
    </cfRule>
  </conditionalFormatting>
  <conditionalFormatting sqref="O52">
    <cfRule type="cellIs" dxfId="11493" priority="161" operator="lessThan">
      <formula>$C$4</formula>
    </cfRule>
  </conditionalFormatting>
  <conditionalFormatting sqref="O53">
    <cfRule type="cellIs" dxfId="11492" priority="162" operator="lessThan">
      <formula>$C$4</formula>
    </cfRule>
  </conditionalFormatting>
  <conditionalFormatting sqref="O54">
    <cfRule type="cellIs" dxfId="11491" priority="163" operator="lessThan">
      <formula>$C$4</formula>
    </cfRule>
  </conditionalFormatting>
  <conditionalFormatting sqref="O55">
    <cfRule type="cellIs" dxfId="11490" priority="164" operator="lessThan">
      <formula>$C$4</formula>
    </cfRule>
  </conditionalFormatting>
  <conditionalFormatting sqref="O56">
    <cfRule type="cellIs" dxfId="11489" priority="165" operator="lessThan">
      <formula>$C$4</formula>
    </cfRule>
  </conditionalFormatting>
  <conditionalFormatting sqref="O57">
    <cfRule type="cellIs" dxfId="11488" priority="166" operator="lessThan">
      <formula>$C$4</formula>
    </cfRule>
  </conditionalFormatting>
  <conditionalFormatting sqref="O58">
    <cfRule type="cellIs" dxfId="11487" priority="167" operator="lessThan">
      <formula>$C$4</formula>
    </cfRule>
  </conditionalFormatting>
  <conditionalFormatting sqref="O59">
    <cfRule type="cellIs" dxfId="11486" priority="168" operator="lessThan">
      <formula>$C$4</formula>
    </cfRule>
  </conditionalFormatting>
  <conditionalFormatting sqref="O60">
    <cfRule type="cellIs" dxfId="11485" priority="169" operator="lessThan">
      <formula>$C$4</formula>
    </cfRule>
  </conditionalFormatting>
  <conditionalFormatting sqref="P11">
    <cfRule type="cellIs" dxfId="11484" priority="170" operator="lessThan">
      <formula>$C$4</formula>
    </cfRule>
  </conditionalFormatting>
  <conditionalFormatting sqref="P12">
    <cfRule type="cellIs" dxfId="11483" priority="171" operator="lessThan">
      <formula>$C$4</formula>
    </cfRule>
  </conditionalFormatting>
  <conditionalFormatting sqref="P13">
    <cfRule type="cellIs" dxfId="11482" priority="172" operator="lessThan">
      <formula>$C$4</formula>
    </cfRule>
  </conditionalFormatting>
  <conditionalFormatting sqref="P14">
    <cfRule type="cellIs" dxfId="11481" priority="173" operator="lessThan">
      <formula>$C$4</formula>
    </cfRule>
  </conditionalFormatting>
  <conditionalFormatting sqref="P15">
    <cfRule type="cellIs" dxfId="11480" priority="174" operator="lessThan">
      <formula>$C$4</formula>
    </cfRule>
  </conditionalFormatting>
  <conditionalFormatting sqref="P16">
    <cfRule type="cellIs" dxfId="11479" priority="175" operator="lessThan">
      <formula>$C$4</formula>
    </cfRule>
  </conditionalFormatting>
  <conditionalFormatting sqref="P17">
    <cfRule type="cellIs" dxfId="11478" priority="176" operator="lessThan">
      <formula>$C$4</formula>
    </cfRule>
  </conditionalFormatting>
  <conditionalFormatting sqref="P18">
    <cfRule type="cellIs" dxfId="11477" priority="177" operator="lessThan">
      <formula>$C$4</formula>
    </cfRule>
  </conditionalFormatting>
  <conditionalFormatting sqref="P19">
    <cfRule type="cellIs" dxfId="11476" priority="178" operator="lessThan">
      <formula>$C$4</formula>
    </cfRule>
  </conditionalFormatting>
  <conditionalFormatting sqref="P20">
    <cfRule type="cellIs" dxfId="11475" priority="179" operator="lessThan">
      <formula>$C$4</formula>
    </cfRule>
  </conditionalFormatting>
  <conditionalFormatting sqref="P21">
    <cfRule type="cellIs" dxfId="11474" priority="180" operator="lessThan">
      <formula>$C$4</formula>
    </cfRule>
  </conditionalFormatting>
  <conditionalFormatting sqref="P22">
    <cfRule type="cellIs" dxfId="11473" priority="181" operator="lessThan">
      <formula>$C$4</formula>
    </cfRule>
  </conditionalFormatting>
  <conditionalFormatting sqref="P23">
    <cfRule type="cellIs" dxfId="11472" priority="182" operator="lessThan">
      <formula>$C$4</formula>
    </cfRule>
  </conditionalFormatting>
  <conditionalFormatting sqref="P24">
    <cfRule type="cellIs" dxfId="11471" priority="183" operator="lessThan">
      <formula>$C$4</formula>
    </cfRule>
  </conditionalFormatting>
  <conditionalFormatting sqref="P25">
    <cfRule type="cellIs" dxfId="11470" priority="184" operator="lessThan">
      <formula>$C$4</formula>
    </cfRule>
  </conditionalFormatting>
  <conditionalFormatting sqref="P26">
    <cfRule type="cellIs" dxfId="11469" priority="185" operator="lessThan">
      <formula>$C$4</formula>
    </cfRule>
  </conditionalFormatting>
  <conditionalFormatting sqref="P27">
    <cfRule type="cellIs" dxfId="11468" priority="186" operator="lessThan">
      <formula>$C$4</formula>
    </cfRule>
  </conditionalFormatting>
  <conditionalFormatting sqref="P28">
    <cfRule type="cellIs" dxfId="11467" priority="187" operator="lessThan">
      <formula>$C$4</formula>
    </cfRule>
  </conditionalFormatting>
  <conditionalFormatting sqref="P29">
    <cfRule type="cellIs" dxfId="11466" priority="188" operator="lessThan">
      <formula>$C$4</formula>
    </cfRule>
  </conditionalFormatting>
  <conditionalFormatting sqref="P30">
    <cfRule type="cellIs" dxfId="11465" priority="189" operator="lessThan">
      <formula>$C$4</formula>
    </cfRule>
  </conditionalFormatting>
  <conditionalFormatting sqref="P31">
    <cfRule type="cellIs" dxfId="11464" priority="190" operator="lessThan">
      <formula>$C$4</formula>
    </cfRule>
  </conditionalFormatting>
  <conditionalFormatting sqref="P32">
    <cfRule type="cellIs" dxfId="11463" priority="191" operator="lessThan">
      <formula>$C$4</formula>
    </cfRule>
  </conditionalFormatting>
  <conditionalFormatting sqref="P33">
    <cfRule type="cellIs" dxfId="11462" priority="192" operator="lessThan">
      <formula>$C$4</formula>
    </cfRule>
  </conditionalFormatting>
  <conditionalFormatting sqref="P34">
    <cfRule type="cellIs" dxfId="11461" priority="193" operator="lessThan">
      <formula>$C$4</formula>
    </cfRule>
  </conditionalFormatting>
  <conditionalFormatting sqref="P35">
    <cfRule type="cellIs" dxfId="11460" priority="194" operator="lessThan">
      <formula>$C$4</formula>
    </cfRule>
  </conditionalFormatting>
  <conditionalFormatting sqref="P36">
    <cfRule type="cellIs" dxfId="11459" priority="195" operator="lessThan">
      <formula>$C$4</formula>
    </cfRule>
  </conditionalFormatting>
  <conditionalFormatting sqref="P37">
    <cfRule type="cellIs" dxfId="11458" priority="196" operator="lessThan">
      <formula>$C$4</formula>
    </cfRule>
  </conditionalFormatting>
  <conditionalFormatting sqref="P38">
    <cfRule type="cellIs" dxfId="11457" priority="197" operator="lessThan">
      <formula>$C$4</formula>
    </cfRule>
  </conditionalFormatting>
  <conditionalFormatting sqref="P39">
    <cfRule type="cellIs" dxfId="11456" priority="198" operator="lessThan">
      <formula>$C$4</formula>
    </cfRule>
  </conditionalFormatting>
  <conditionalFormatting sqref="P40">
    <cfRule type="cellIs" dxfId="11455" priority="199" operator="lessThan">
      <formula>$C$4</formula>
    </cfRule>
  </conditionalFormatting>
  <conditionalFormatting sqref="P41">
    <cfRule type="cellIs" dxfId="11454" priority="200" operator="lessThan">
      <formula>$C$4</formula>
    </cfRule>
  </conditionalFormatting>
  <conditionalFormatting sqref="P42">
    <cfRule type="cellIs" dxfId="11453" priority="201" operator="lessThan">
      <formula>$C$4</formula>
    </cfRule>
  </conditionalFormatting>
  <conditionalFormatting sqref="P43">
    <cfRule type="cellIs" dxfId="11452" priority="202" operator="lessThan">
      <formula>$C$4</formula>
    </cfRule>
  </conditionalFormatting>
  <conditionalFormatting sqref="P44">
    <cfRule type="cellIs" dxfId="11451" priority="203" operator="lessThan">
      <formula>$C$4</formula>
    </cfRule>
  </conditionalFormatting>
  <conditionalFormatting sqref="P45">
    <cfRule type="cellIs" dxfId="11450" priority="204" operator="lessThan">
      <formula>$C$4</formula>
    </cfRule>
  </conditionalFormatting>
  <conditionalFormatting sqref="P46">
    <cfRule type="cellIs" dxfId="11449" priority="205" operator="lessThan">
      <formula>$C$4</formula>
    </cfRule>
  </conditionalFormatting>
  <conditionalFormatting sqref="P47">
    <cfRule type="cellIs" dxfId="11448" priority="206" operator="lessThan">
      <formula>$C$4</formula>
    </cfRule>
  </conditionalFormatting>
  <conditionalFormatting sqref="P48">
    <cfRule type="cellIs" dxfId="11447" priority="207" operator="lessThan">
      <formula>$C$4</formula>
    </cfRule>
  </conditionalFormatting>
  <conditionalFormatting sqref="P49">
    <cfRule type="cellIs" dxfId="11446" priority="208" operator="lessThan">
      <formula>$C$4</formula>
    </cfRule>
  </conditionalFormatting>
  <conditionalFormatting sqref="P50">
    <cfRule type="cellIs" dxfId="11445" priority="209" operator="lessThan">
      <formula>$C$4</formula>
    </cfRule>
  </conditionalFormatting>
  <conditionalFormatting sqref="P51">
    <cfRule type="cellIs" dxfId="11444" priority="210" operator="lessThan">
      <formula>$C$4</formula>
    </cfRule>
  </conditionalFormatting>
  <conditionalFormatting sqref="P52">
    <cfRule type="cellIs" dxfId="11443" priority="211" operator="lessThan">
      <formula>$C$4</formula>
    </cfRule>
  </conditionalFormatting>
  <conditionalFormatting sqref="P53">
    <cfRule type="cellIs" dxfId="11442" priority="212" operator="lessThan">
      <formula>$C$4</formula>
    </cfRule>
  </conditionalFormatting>
  <conditionalFormatting sqref="P54">
    <cfRule type="cellIs" dxfId="11441" priority="213" operator="lessThan">
      <formula>$C$4</formula>
    </cfRule>
  </conditionalFormatting>
  <conditionalFormatting sqref="P55">
    <cfRule type="cellIs" dxfId="11440" priority="214" operator="lessThan">
      <formula>$C$4</formula>
    </cfRule>
  </conditionalFormatting>
  <conditionalFormatting sqref="P56">
    <cfRule type="cellIs" dxfId="11439" priority="215" operator="lessThan">
      <formula>$C$4</formula>
    </cfRule>
  </conditionalFormatting>
  <conditionalFormatting sqref="P57">
    <cfRule type="cellIs" dxfId="11438" priority="216" operator="lessThan">
      <formula>$C$4</formula>
    </cfRule>
  </conditionalFormatting>
  <conditionalFormatting sqref="P58">
    <cfRule type="cellIs" dxfId="11437" priority="217" operator="lessThan">
      <formula>$C$4</formula>
    </cfRule>
  </conditionalFormatting>
  <conditionalFormatting sqref="P59">
    <cfRule type="cellIs" dxfId="11436" priority="218" operator="lessThan">
      <formula>$C$4</formula>
    </cfRule>
  </conditionalFormatting>
  <conditionalFormatting sqref="P60">
    <cfRule type="cellIs" dxfId="11435" priority="219" operator="lessThan">
      <formula>$C$4</formula>
    </cfRule>
  </conditionalFormatting>
  <conditionalFormatting sqref="Q11 Q13 Q15 Q17 Q19 Q21 Q23 Q25 Q27 Q29 Q31 Q33 Q35 Q37 Q39 Q41 Q43 Q45">
    <cfRule type="cellIs" dxfId="11434" priority="220" operator="lessThan">
      <formula>$C$4</formula>
    </cfRule>
  </conditionalFormatting>
  <conditionalFormatting sqref="Q12 Q14 Q16 Q18 Q20 Q22 Q24 Q26 Q28 Q30 Q32 Q34 Q36 Q38 Q40 Q42 Q44">
    <cfRule type="cellIs" dxfId="11433" priority="221" operator="lessThan">
      <formula>$C$4</formula>
    </cfRule>
  </conditionalFormatting>
  <conditionalFormatting sqref="Q46">
    <cfRule type="cellIs" dxfId="11432" priority="255" operator="lessThan">
      <formula>$C$4</formula>
    </cfRule>
  </conditionalFormatting>
  <conditionalFormatting sqref="Q47">
    <cfRule type="cellIs" dxfId="11431" priority="256" operator="lessThan">
      <formula>$C$4</formula>
    </cfRule>
  </conditionalFormatting>
  <conditionalFormatting sqref="Q48">
    <cfRule type="cellIs" dxfId="11430" priority="257" operator="lessThan">
      <formula>$C$4</formula>
    </cfRule>
  </conditionalFormatting>
  <conditionalFormatting sqref="Q49">
    <cfRule type="cellIs" dxfId="11429" priority="258" operator="lessThan">
      <formula>$C$4</formula>
    </cfRule>
  </conditionalFormatting>
  <conditionalFormatting sqref="Q50">
    <cfRule type="cellIs" dxfId="11428" priority="259" operator="lessThan">
      <formula>$C$4</formula>
    </cfRule>
  </conditionalFormatting>
  <conditionalFormatting sqref="Q51">
    <cfRule type="cellIs" dxfId="11427" priority="260" operator="lessThan">
      <formula>$C$4</formula>
    </cfRule>
  </conditionalFormatting>
  <conditionalFormatting sqref="Q52">
    <cfRule type="cellIs" dxfId="11426" priority="261" operator="lessThan">
      <formula>$C$4</formula>
    </cfRule>
  </conditionalFormatting>
  <conditionalFormatting sqref="Q53">
    <cfRule type="cellIs" dxfId="11425" priority="262" operator="lessThan">
      <formula>$C$4</formula>
    </cfRule>
  </conditionalFormatting>
  <conditionalFormatting sqref="Q54">
    <cfRule type="cellIs" dxfId="11424" priority="263" operator="lessThan">
      <formula>$C$4</formula>
    </cfRule>
  </conditionalFormatting>
  <conditionalFormatting sqref="Q55">
    <cfRule type="cellIs" dxfId="11423" priority="264" operator="lessThan">
      <formula>$C$4</formula>
    </cfRule>
  </conditionalFormatting>
  <conditionalFormatting sqref="Q56">
    <cfRule type="cellIs" dxfId="11422" priority="265" operator="lessThan">
      <formula>$C$4</formula>
    </cfRule>
  </conditionalFormatting>
  <conditionalFormatting sqref="Q57">
    <cfRule type="cellIs" dxfId="11421" priority="266" operator="lessThan">
      <formula>$C$4</formula>
    </cfRule>
  </conditionalFormatting>
  <conditionalFormatting sqref="Q58">
    <cfRule type="cellIs" dxfId="11420" priority="267" operator="lessThan">
      <formula>$C$4</formula>
    </cfRule>
  </conditionalFormatting>
  <conditionalFormatting sqref="Q59">
    <cfRule type="cellIs" dxfId="11419" priority="268" operator="lessThan">
      <formula>$C$4</formula>
    </cfRule>
  </conditionalFormatting>
  <conditionalFormatting sqref="Q60">
    <cfRule type="cellIs" dxfId="11418" priority="269" operator="lessThan">
      <formula>$C$4</formula>
    </cfRule>
  </conditionalFormatting>
  <conditionalFormatting sqref="T46">
    <cfRule type="cellIs" dxfId="11417" priority="305" operator="lessThan">
      <formula>$C$4</formula>
    </cfRule>
  </conditionalFormatting>
  <conditionalFormatting sqref="T47">
    <cfRule type="cellIs" dxfId="11416" priority="306" operator="lessThan">
      <formula>$C$4</formula>
    </cfRule>
  </conditionalFormatting>
  <conditionalFormatting sqref="T48">
    <cfRule type="cellIs" dxfId="11415" priority="307" operator="lessThan">
      <formula>$C$4</formula>
    </cfRule>
  </conditionalFormatting>
  <conditionalFormatting sqref="T49">
    <cfRule type="cellIs" dxfId="11414" priority="308" operator="lessThan">
      <formula>$C$4</formula>
    </cfRule>
  </conditionalFormatting>
  <conditionalFormatting sqref="T50">
    <cfRule type="cellIs" dxfId="11413" priority="309" operator="lessThan">
      <formula>$C$4</formula>
    </cfRule>
  </conditionalFormatting>
  <conditionalFormatting sqref="T51">
    <cfRule type="cellIs" dxfId="11412" priority="310" operator="lessThan">
      <formula>$C$4</formula>
    </cfRule>
  </conditionalFormatting>
  <conditionalFormatting sqref="T52">
    <cfRule type="cellIs" dxfId="11411" priority="311" operator="lessThan">
      <formula>$C$4</formula>
    </cfRule>
  </conditionalFormatting>
  <conditionalFormatting sqref="T53">
    <cfRule type="cellIs" dxfId="11410" priority="312" operator="lessThan">
      <formula>$C$4</formula>
    </cfRule>
  </conditionalFormatting>
  <conditionalFormatting sqref="T54">
    <cfRule type="cellIs" dxfId="11409" priority="313" operator="lessThan">
      <formula>$C$4</formula>
    </cfRule>
  </conditionalFormatting>
  <conditionalFormatting sqref="T55">
    <cfRule type="cellIs" dxfId="11408" priority="314" operator="lessThan">
      <formula>$C$4</formula>
    </cfRule>
  </conditionalFormatting>
  <conditionalFormatting sqref="T56">
    <cfRule type="cellIs" dxfId="11407" priority="315" operator="lessThan">
      <formula>$C$4</formula>
    </cfRule>
  </conditionalFormatting>
  <conditionalFormatting sqref="T57">
    <cfRule type="cellIs" dxfId="11406" priority="316" operator="lessThan">
      <formula>$C$4</formula>
    </cfRule>
  </conditionalFormatting>
  <conditionalFormatting sqref="T58">
    <cfRule type="cellIs" dxfId="11405" priority="317" operator="lessThan">
      <formula>$C$4</formula>
    </cfRule>
  </conditionalFormatting>
  <conditionalFormatting sqref="T59">
    <cfRule type="cellIs" dxfId="11404" priority="318" operator="lessThan">
      <formula>$C$4</formula>
    </cfRule>
  </conditionalFormatting>
  <conditionalFormatting sqref="T60">
    <cfRule type="cellIs" dxfId="11403" priority="319" operator="lessThan">
      <formula>$C$4</formula>
    </cfRule>
  </conditionalFormatting>
  <conditionalFormatting sqref="W11">
    <cfRule type="cellIs" dxfId="11402" priority="320" operator="lessThan">
      <formula>$C$4</formula>
    </cfRule>
  </conditionalFormatting>
  <conditionalFormatting sqref="W12">
    <cfRule type="cellIs" dxfId="11401" priority="321" operator="lessThan">
      <formula>$C$4</formula>
    </cfRule>
  </conditionalFormatting>
  <conditionalFormatting sqref="W13">
    <cfRule type="cellIs" dxfId="11400" priority="322" operator="lessThan">
      <formula>$C$4</formula>
    </cfRule>
  </conditionalFormatting>
  <conditionalFormatting sqref="W14">
    <cfRule type="cellIs" dxfId="11399" priority="323" operator="lessThan">
      <formula>$C$4</formula>
    </cfRule>
  </conditionalFormatting>
  <conditionalFormatting sqref="W15">
    <cfRule type="cellIs" dxfId="11398" priority="324" operator="lessThan">
      <formula>$C$4</formula>
    </cfRule>
  </conditionalFormatting>
  <conditionalFormatting sqref="W16">
    <cfRule type="cellIs" dxfId="11397" priority="325" operator="lessThan">
      <formula>$C$4</formula>
    </cfRule>
  </conditionalFormatting>
  <conditionalFormatting sqref="W17">
    <cfRule type="cellIs" dxfId="11396" priority="326" operator="lessThan">
      <formula>$C$4</formula>
    </cfRule>
  </conditionalFormatting>
  <conditionalFormatting sqref="W18">
    <cfRule type="cellIs" dxfId="11395" priority="327" operator="lessThan">
      <formula>$C$4</formula>
    </cfRule>
  </conditionalFormatting>
  <conditionalFormatting sqref="W19">
    <cfRule type="cellIs" dxfId="11394" priority="328" operator="lessThan">
      <formula>$C$4</formula>
    </cfRule>
  </conditionalFormatting>
  <conditionalFormatting sqref="W20">
    <cfRule type="cellIs" dxfId="11393" priority="329" operator="lessThan">
      <formula>$C$4</formula>
    </cfRule>
  </conditionalFormatting>
  <conditionalFormatting sqref="W21">
    <cfRule type="cellIs" dxfId="11392" priority="330" operator="lessThan">
      <formula>$C$4</formula>
    </cfRule>
  </conditionalFormatting>
  <conditionalFormatting sqref="W22">
    <cfRule type="cellIs" dxfId="11391" priority="331" operator="lessThan">
      <formula>$C$4</formula>
    </cfRule>
  </conditionalFormatting>
  <conditionalFormatting sqref="W23">
    <cfRule type="cellIs" dxfId="11390" priority="332" operator="lessThan">
      <formula>$C$4</formula>
    </cfRule>
  </conditionalFormatting>
  <conditionalFormatting sqref="W24">
    <cfRule type="cellIs" dxfId="11389" priority="333" operator="lessThan">
      <formula>$C$4</formula>
    </cfRule>
  </conditionalFormatting>
  <conditionalFormatting sqref="W25">
    <cfRule type="cellIs" dxfId="11388" priority="334" operator="lessThan">
      <formula>$C$4</formula>
    </cfRule>
  </conditionalFormatting>
  <conditionalFormatting sqref="W26">
    <cfRule type="cellIs" dxfId="11387" priority="335" operator="lessThan">
      <formula>$C$4</formula>
    </cfRule>
  </conditionalFormatting>
  <conditionalFormatting sqref="W27">
    <cfRule type="cellIs" dxfId="11386" priority="336" operator="lessThan">
      <formula>$C$4</formula>
    </cfRule>
  </conditionalFormatting>
  <conditionalFormatting sqref="W28">
    <cfRule type="cellIs" dxfId="11385" priority="337" operator="lessThan">
      <formula>$C$4</formula>
    </cfRule>
  </conditionalFormatting>
  <conditionalFormatting sqref="W29">
    <cfRule type="cellIs" dxfId="11384" priority="338" operator="lessThan">
      <formula>$C$4</formula>
    </cfRule>
  </conditionalFormatting>
  <conditionalFormatting sqref="W30">
    <cfRule type="cellIs" dxfId="11383" priority="339" operator="lessThan">
      <formula>$C$4</formula>
    </cfRule>
  </conditionalFormatting>
  <conditionalFormatting sqref="W31">
    <cfRule type="cellIs" dxfId="11382" priority="340" operator="lessThan">
      <formula>$C$4</formula>
    </cfRule>
  </conditionalFormatting>
  <conditionalFormatting sqref="W32">
    <cfRule type="cellIs" dxfId="11381" priority="341" operator="lessThan">
      <formula>$C$4</formula>
    </cfRule>
  </conditionalFormatting>
  <conditionalFormatting sqref="W33">
    <cfRule type="cellIs" dxfId="11380" priority="342" operator="lessThan">
      <formula>$C$4</formula>
    </cfRule>
  </conditionalFormatting>
  <conditionalFormatting sqref="W34">
    <cfRule type="cellIs" dxfId="11379" priority="343" operator="lessThan">
      <formula>$C$4</formula>
    </cfRule>
  </conditionalFormatting>
  <conditionalFormatting sqref="W35">
    <cfRule type="cellIs" dxfId="11378" priority="344" operator="lessThan">
      <formula>$C$4</formula>
    </cfRule>
  </conditionalFormatting>
  <conditionalFormatting sqref="W36">
    <cfRule type="cellIs" dxfId="11377" priority="345" operator="lessThan">
      <formula>$C$4</formula>
    </cfRule>
  </conditionalFormatting>
  <conditionalFormatting sqref="W37">
    <cfRule type="cellIs" dxfId="11376" priority="346" operator="lessThan">
      <formula>$C$4</formula>
    </cfRule>
  </conditionalFormatting>
  <conditionalFormatting sqref="W38">
    <cfRule type="cellIs" dxfId="11375" priority="347" operator="lessThan">
      <formula>$C$4</formula>
    </cfRule>
  </conditionalFormatting>
  <conditionalFormatting sqref="W39">
    <cfRule type="cellIs" dxfId="11374" priority="348" operator="lessThan">
      <formula>$C$4</formula>
    </cfRule>
  </conditionalFormatting>
  <conditionalFormatting sqref="W40">
    <cfRule type="cellIs" dxfId="11373" priority="349" operator="lessThan">
      <formula>$C$4</formula>
    </cfRule>
  </conditionalFormatting>
  <conditionalFormatting sqref="W41">
    <cfRule type="cellIs" dxfId="11372" priority="350" operator="lessThan">
      <formula>$C$4</formula>
    </cfRule>
  </conditionalFormatting>
  <conditionalFormatting sqref="W42">
    <cfRule type="cellIs" dxfId="11371" priority="351" operator="lessThan">
      <formula>$C$4</formula>
    </cfRule>
  </conditionalFormatting>
  <conditionalFormatting sqref="W43">
    <cfRule type="cellIs" dxfId="11370" priority="352" operator="lessThan">
      <formula>$C$4</formula>
    </cfRule>
  </conditionalFormatting>
  <conditionalFormatting sqref="W44">
    <cfRule type="cellIs" dxfId="11369" priority="353" operator="lessThan">
      <formula>$C$4</formula>
    </cfRule>
  </conditionalFormatting>
  <conditionalFormatting sqref="W45">
    <cfRule type="cellIs" dxfId="11368" priority="354" operator="lessThan">
      <formula>$C$4</formula>
    </cfRule>
  </conditionalFormatting>
  <conditionalFormatting sqref="W46">
    <cfRule type="cellIs" dxfId="11367" priority="355" operator="lessThan">
      <formula>$C$4</formula>
    </cfRule>
  </conditionalFormatting>
  <conditionalFormatting sqref="W47">
    <cfRule type="cellIs" dxfId="11366" priority="356" operator="lessThan">
      <formula>$C$4</formula>
    </cfRule>
  </conditionalFormatting>
  <conditionalFormatting sqref="W48">
    <cfRule type="cellIs" dxfId="11365" priority="357" operator="lessThan">
      <formula>$C$4</formula>
    </cfRule>
  </conditionalFormatting>
  <conditionalFormatting sqref="W49">
    <cfRule type="cellIs" dxfId="11364" priority="358" operator="lessThan">
      <formula>$C$4</formula>
    </cfRule>
  </conditionalFormatting>
  <conditionalFormatting sqref="W50">
    <cfRule type="cellIs" dxfId="11363" priority="359" operator="lessThan">
      <formula>$C$4</formula>
    </cfRule>
  </conditionalFormatting>
  <conditionalFormatting sqref="W51">
    <cfRule type="cellIs" dxfId="11362" priority="360" operator="lessThan">
      <formula>$C$4</formula>
    </cfRule>
  </conditionalFormatting>
  <conditionalFormatting sqref="W52">
    <cfRule type="cellIs" dxfId="11361" priority="361" operator="lessThan">
      <formula>$C$4</formula>
    </cfRule>
  </conditionalFormatting>
  <conditionalFormatting sqref="W53">
    <cfRule type="cellIs" dxfId="11360" priority="362" operator="lessThan">
      <formula>$C$4</formula>
    </cfRule>
  </conditionalFormatting>
  <conditionalFormatting sqref="W54">
    <cfRule type="cellIs" dxfId="11359" priority="363" operator="lessThan">
      <formula>$C$4</formula>
    </cfRule>
  </conditionalFormatting>
  <conditionalFormatting sqref="W55">
    <cfRule type="cellIs" dxfId="11358" priority="364" operator="lessThan">
      <formula>$C$4</formula>
    </cfRule>
  </conditionalFormatting>
  <conditionalFormatting sqref="W56">
    <cfRule type="cellIs" dxfId="11357" priority="365" operator="lessThan">
      <formula>$C$4</formula>
    </cfRule>
  </conditionalFormatting>
  <conditionalFormatting sqref="W57">
    <cfRule type="cellIs" dxfId="11356" priority="366" operator="lessThan">
      <formula>$C$4</formula>
    </cfRule>
  </conditionalFormatting>
  <conditionalFormatting sqref="W58">
    <cfRule type="cellIs" dxfId="11355" priority="367" operator="lessThan">
      <formula>$C$4</formula>
    </cfRule>
  </conditionalFormatting>
  <conditionalFormatting sqref="W59">
    <cfRule type="cellIs" dxfId="11354" priority="368" operator="lessThan">
      <formula>$C$4</formula>
    </cfRule>
  </conditionalFormatting>
  <conditionalFormatting sqref="W60">
    <cfRule type="cellIs" dxfId="11353" priority="369" operator="lessThan">
      <formula>$C$4</formula>
    </cfRule>
  </conditionalFormatting>
  <conditionalFormatting sqref="X11">
    <cfRule type="cellIs" dxfId="11352" priority="370" operator="lessThan">
      <formula>$C$4</formula>
    </cfRule>
  </conditionalFormatting>
  <conditionalFormatting sqref="X12">
    <cfRule type="cellIs" dxfId="11351" priority="371" operator="lessThan">
      <formula>$C$4</formula>
    </cfRule>
  </conditionalFormatting>
  <conditionalFormatting sqref="X13">
    <cfRule type="cellIs" dxfId="11350" priority="372" operator="lessThan">
      <formula>$C$4</formula>
    </cfRule>
  </conditionalFormatting>
  <conditionalFormatting sqref="X14">
    <cfRule type="cellIs" dxfId="11349" priority="373" operator="lessThan">
      <formula>$C$4</formula>
    </cfRule>
  </conditionalFormatting>
  <conditionalFormatting sqref="X15">
    <cfRule type="cellIs" dxfId="11348" priority="374" operator="lessThan">
      <formula>$C$4</formula>
    </cfRule>
  </conditionalFormatting>
  <conditionalFormatting sqref="X16">
    <cfRule type="cellIs" dxfId="11347" priority="375" operator="lessThan">
      <formula>$C$4</formula>
    </cfRule>
  </conditionalFormatting>
  <conditionalFormatting sqref="X17">
    <cfRule type="cellIs" dxfId="11346" priority="376" operator="lessThan">
      <formula>$C$4</formula>
    </cfRule>
  </conditionalFormatting>
  <conditionalFormatting sqref="X18">
    <cfRule type="cellIs" dxfId="11345" priority="377" operator="lessThan">
      <formula>$C$4</formula>
    </cfRule>
  </conditionalFormatting>
  <conditionalFormatting sqref="X19">
    <cfRule type="cellIs" dxfId="11344" priority="378" operator="lessThan">
      <formula>$C$4</formula>
    </cfRule>
  </conditionalFormatting>
  <conditionalFormatting sqref="X20">
    <cfRule type="cellIs" dxfId="11343" priority="379" operator="lessThan">
      <formula>$C$4</formula>
    </cfRule>
  </conditionalFormatting>
  <conditionalFormatting sqref="X21">
    <cfRule type="cellIs" dxfId="11342" priority="380" operator="lessThan">
      <formula>$C$4</formula>
    </cfRule>
  </conditionalFormatting>
  <conditionalFormatting sqref="X22">
    <cfRule type="cellIs" dxfId="11341" priority="381" operator="lessThan">
      <formula>$C$4</formula>
    </cfRule>
  </conditionalFormatting>
  <conditionalFormatting sqref="X23">
    <cfRule type="cellIs" dxfId="11340" priority="382" operator="lessThan">
      <formula>$C$4</formula>
    </cfRule>
  </conditionalFormatting>
  <conditionalFormatting sqref="X24">
    <cfRule type="cellIs" dxfId="11339" priority="383" operator="lessThan">
      <formula>$C$4</formula>
    </cfRule>
  </conditionalFormatting>
  <conditionalFormatting sqref="X25">
    <cfRule type="cellIs" dxfId="11338" priority="384" operator="lessThan">
      <formula>$C$4</formula>
    </cfRule>
  </conditionalFormatting>
  <conditionalFormatting sqref="X26">
    <cfRule type="cellIs" dxfId="11337" priority="385" operator="lessThan">
      <formula>$C$4</formula>
    </cfRule>
  </conditionalFormatting>
  <conditionalFormatting sqref="X27">
    <cfRule type="cellIs" dxfId="11336" priority="386" operator="lessThan">
      <formula>$C$4</formula>
    </cfRule>
  </conditionalFormatting>
  <conditionalFormatting sqref="X28">
    <cfRule type="cellIs" dxfId="11335" priority="387" operator="lessThan">
      <formula>$C$4</formula>
    </cfRule>
  </conditionalFormatting>
  <conditionalFormatting sqref="X29">
    <cfRule type="cellIs" dxfId="11334" priority="388" operator="lessThan">
      <formula>$C$4</formula>
    </cfRule>
  </conditionalFormatting>
  <conditionalFormatting sqref="X30">
    <cfRule type="cellIs" dxfId="11333" priority="389" operator="lessThan">
      <formula>$C$4</formula>
    </cfRule>
  </conditionalFormatting>
  <conditionalFormatting sqref="X31">
    <cfRule type="cellIs" dxfId="11332" priority="390" operator="lessThan">
      <formula>$C$4</formula>
    </cfRule>
  </conditionalFormatting>
  <conditionalFormatting sqref="X32">
    <cfRule type="cellIs" dxfId="11331" priority="391" operator="lessThan">
      <formula>$C$4</formula>
    </cfRule>
  </conditionalFormatting>
  <conditionalFormatting sqref="X33">
    <cfRule type="cellIs" dxfId="11330" priority="392" operator="lessThan">
      <formula>$C$4</formula>
    </cfRule>
  </conditionalFormatting>
  <conditionalFormatting sqref="X34">
    <cfRule type="cellIs" dxfId="11329" priority="393" operator="lessThan">
      <formula>$C$4</formula>
    </cfRule>
  </conditionalFormatting>
  <conditionalFormatting sqref="X35">
    <cfRule type="cellIs" dxfId="11328" priority="394" operator="lessThan">
      <formula>$C$4</formula>
    </cfRule>
  </conditionalFormatting>
  <conditionalFormatting sqref="X36">
    <cfRule type="cellIs" dxfId="11327" priority="395" operator="lessThan">
      <formula>$C$4</formula>
    </cfRule>
  </conditionalFormatting>
  <conditionalFormatting sqref="X37">
    <cfRule type="cellIs" dxfId="11326" priority="396" operator="lessThan">
      <formula>$C$4</formula>
    </cfRule>
  </conditionalFormatting>
  <conditionalFormatting sqref="X38">
    <cfRule type="cellIs" dxfId="11325" priority="397" operator="lessThan">
      <formula>$C$4</formula>
    </cfRule>
  </conditionalFormatting>
  <conditionalFormatting sqref="X39">
    <cfRule type="cellIs" dxfId="11324" priority="398" operator="lessThan">
      <formula>$C$4</formula>
    </cfRule>
  </conditionalFormatting>
  <conditionalFormatting sqref="X40">
    <cfRule type="cellIs" dxfId="11323" priority="399" operator="lessThan">
      <formula>$C$4</formula>
    </cfRule>
  </conditionalFormatting>
  <conditionalFormatting sqref="X41">
    <cfRule type="cellIs" dxfId="11322" priority="400" operator="lessThan">
      <formula>$C$4</formula>
    </cfRule>
  </conditionalFormatting>
  <conditionalFormatting sqref="X42">
    <cfRule type="cellIs" dxfId="11321" priority="401" operator="lessThan">
      <formula>$C$4</formula>
    </cfRule>
  </conditionalFormatting>
  <conditionalFormatting sqref="X43">
    <cfRule type="cellIs" dxfId="11320" priority="402" operator="lessThan">
      <formula>$C$4</formula>
    </cfRule>
  </conditionalFormatting>
  <conditionalFormatting sqref="X44">
    <cfRule type="cellIs" dxfId="11319" priority="403" operator="lessThan">
      <formula>$C$4</formula>
    </cfRule>
  </conditionalFormatting>
  <conditionalFormatting sqref="X45">
    <cfRule type="cellIs" dxfId="11318" priority="404" operator="lessThan">
      <formula>$C$4</formula>
    </cfRule>
  </conditionalFormatting>
  <conditionalFormatting sqref="X46">
    <cfRule type="cellIs" dxfId="11317" priority="405" operator="lessThan">
      <formula>$C$4</formula>
    </cfRule>
  </conditionalFormatting>
  <conditionalFormatting sqref="X47">
    <cfRule type="cellIs" dxfId="11316" priority="406" operator="lessThan">
      <formula>$C$4</formula>
    </cfRule>
  </conditionalFormatting>
  <conditionalFormatting sqref="X48">
    <cfRule type="cellIs" dxfId="11315" priority="407" operator="lessThan">
      <formula>$C$4</formula>
    </cfRule>
  </conditionalFormatting>
  <conditionalFormatting sqref="X49">
    <cfRule type="cellIs" dxfId="11314" priority="408" operator="lessThan">
      <formula>$C$4</formula>
    </cfRule>
  </conditionalFormatting>
  <conditionalFormatting sqref="X50">
    <cfRule type="cellIs" dxfId="11313" priority="409" operator="lessThan">
      <formula>$C$4</formula>
    </cfRule>
  </conditionalFormatting>
  <conditionalFormatting sqref="X51">
    <cfRule type="cellIs" dxfId="11312" priority="410" operator="lessThan">
      <formula>$C$4</formula>
    </cfRule>
  </conditionalFormatting>
  <conditionalFormatting sqref="X52">
    <cfRule type="cellIs" dxfId="11311" priority="411" operator="lessThan">
      <formula>$C$4</formula>
    </cfRule>
  </conditionalFormatting>
  <conditionalFormatting sqref="X53">
    <cfRule type="cellIs" dxfId="11310" priority="412" operator="lessThan">
      <formula>$C$4</formula>
    </cfRule>
  </conditionalFormatting>
  <conditionalFormatting sqref="X54">
    <cfRule type="cellIs" dxfId="11309" priority="413" operator="lessThan">
      <formula>$C$4</formula>
    </cfRule>
  </conditionalFormatting>
  <conditionalFormatting sqref="X55">
    <cfRule type="cellIs" dxfId="11308" priority="414" operator="lessThan">
      <formula>$C$4</formula>
    </cfRule>
  </conditionalFormatting>
  <conditionalFormatting sqref="X56">
    <cfRule type="cellIs" dxfId="11307" priority="415" operator="lessThan">
      <formula>$C$4</formula>
    </cfRule>
  </conditionalFormatting>
  <conditionalFormatting sqref="X57">
    <cfRule type="cellIs" dxfId="11306" priority="416" operator="lessThan">
      <formula>$C$4</formula>
    </cfRule>
  </conditionalFormatting>
  <conditionalFormatting sqref="X58">
    <cfRule type="cellIs" dxfId="11305" priority="417" operator="lessThan">
      <formula>$C$4</formula>
    </cfRule>
  </conditionalFormatting>
  <conditionalFormatting sqref="X59">
    <cfRule type="cellIs" dxfId="11304" priority="418" operator="lessThan">
      <formula>$C$4</formula>
    </cfRule>
  </conditionalFormatting>
  <conditionalFormatting sqref="X60">
    <cfRule type="cellIs" dxfId="11303" priority="419" operator="lessThan">
      <formula>$C$4</formula>
    </cfRule>
  </conditionalFormatting>
  <conditionalFormatting sqref="Y11">
    <cfRule type="cellIs" dxfId="11302" priority="420" operator="lessThan">
      <formula>$C$4</formula>
    </cfRule>
  </conditionalFormatting>
  <conditionalFormatting sqref="Y12">
    <cfRule type="cellIs" dxfId="11301" priority="421" operator="lessThan">
      <formula>$C$4</formula>
    </cfRule>
  </conditionalFormatting>
  <conditionalFormatting sqref="Y13">
    <cfRule type="cellIs" dxfId="11300" priority="422" operator="lessThan">
      <formula>$C$4</formula>
    </cfRule>
  </conditionalFormatting>
  <conditionalFormatting sqref="Y14">
    <cfRule type="cellIs" dxfId="11299" priority="423" operator="lessThan">
      <formula>$C$4</formula>
    </cfRule>
  </conditionalFormatting>
  <conditionalFormatting sqref="Y15">
    <cfRule type="cellIs" dxfId="11298" priority="424" operator="lessThan">
      <formula>$C$4</formula>
    </cfRule>
  </conditionalFormatting>
  <conditionalFormatting sqref="Y16">
    <cfRule type="cellIs" dxfId="11297" priority="425" operator="lessThan">
      <formula>$C$4</formula>
    </cfRule>
  </conditionalFormatting>
  <conditionalFormatting sqref="Y17">
    <cfRule type="cellIs" dxfId="11296" priority="426" operator="lessThan">
      <formula>$C$4</formula>
    </cfRule>
  </conditionalFormatting>
  <conditionalFormatting sqref="Y18">
    <cfRule type="cellIs" dxfId="11295" priority="427" operator="lessThan">
      <formula>$C$4</formula>
    </cfRule>
  </conditionalFormatting>
  <conditionalFormatting sqref="Y19">
    <cfRule type="cellIs" dxfId="11294" priority="428" operator="lessThan">
      <formula>$C$4</formula>
    </cfRule>
  </conditionalFormatting>
  <conditionalFormatting sqref="Y20">
    <cfRule type="cellIs" dxfId="11293" priority="429" operator="lessThan">
      <formula>$C$4</formula>
    </cfRule>
  </conditionalFormatting>
  <conditionalFormatting sqref="Y21">
    <cfRule type="cellIs" dxfId="11292" priority="430" operator="lessThan">
      <formula>$C$4</formula>
    </cfRule>
  </conditionalFormatting>
  <conditionalFormatting sqref="Y22">
    <cfRule type="cellIs" dxfId="11291" priority="431" operator="lessThan">
      <formula>$C$4</formula>
    </cfRule>
  </conditionalFormatting>
  <conditionalFormatting sqref="Y23">
    <cfRule type="cellIs" dxfId="11290" priority="432" operator="lessThan">
      <formula>$C$4</formula>
    </cfRule>
  </conditionalFormatting>
  <conditionalFormatting sqref="Y24">
    <cfRule type="cellIs" dxfId="11289" priority="433" operator="lessThan">
      <formula>$C$4</formula>
    </cfRule>
  </conditionalFormatting>
  <conditionalFormatting sqref="Y25">
    <cfRule type="cellIs" dxfId="11288" priority="434" operator="lessThan">
      <formula>$C$4</formula>
    </cfRule>
  </conditionalFormatting>
  <conditionalFormatting sqref="Y26">
    <cfRule type="cellIs" dxfId="11287" priority="435" operator="lessThan">
      <formula>$C$4</formula>
    </cfRule>
  </conditionalFormatting>
  <conditionalFormatting sqref="Y27">
    <cfRule type="cellIs" dxfId="11286" priority="436" operator="lessThan">
      <formula>$C$4</formula>
    </cfRule>
  </conditionalFormatting>
  <conditionalFormatting sqref="Y28">
    <cfRule type="cellIs" dxfId="11285" priority="437" operator="lessThan">
      <formula>$C$4</formula>
    </cfRule>
  </conditionalFormatting>
  <conditionalFormatting sqref="Y29">
    <cfRule type="cellIs" dxfId="11284" priority="438" operator="lessThan">
      <formula>$C$4</formula>
    </cfRule>
  </conditionalFormatting>
  <conditionalFormatting sqref="Y30">
    <cfRule type="cellIs" dxfId="11283" priority="439" operator="lessThan">
      <formula>$C$4</formula>
    </cfRule>
  </conditionalFormatting>
  <conditionalFormatting sqref="Y31">
    <cfRule type="cellIs" dxfId="11282" priority="440" operator="lessThan">
      <formula>$C$4</formula>
    </cfRule>
  </conditionalFormatting>
  <conditionalFormatting sqref="Y32">
    <cfRule type="cellIs" dxfId="11281" priority="441" operator="lessThan">
      <formula>$C$4</formula>
    </cfRule>
  </conditionalFormatting>
  <conditionalFormatting sqref="Y33">
    <cfRule type="cellIs" dxfId="11280" priority="442" operator="lessThan">
      <formula>$C$4</formula>
    </cfRule>
  </conditionalFormatting>
  <conditionalFormatting sqref="Y34">
    <cfRule type="cellIs" dxfId="11279" priority="443" operator="lessThan">
      <formula>$C$4</formula>
    </cfRule>
  </conditionalFormatting>
  <conditionalFormatting sqref="Y35">
    <cfRule type="cellIs" dxfId="11278" priority="444" operator="lessThan">
      <formula>$C$4</formula>
    </cfRule>
  </conditionalFormatting>
  <conditionalFormatting sqref="Y36">
    <cfRule type="cellIs" dxfId="11277" priority="445" operator="lessThan">
      <formula>$C$4</formula>
    </cfRule>
  </conditionalFormatting>
  <conditionalFormatting sqref="Y37">
    <cfRule type="cellIs" dxfId="11276" priority="446" operator="lessThan">
      <formula>$C$4</formula>
    </cfRule>
  </conditionalFormatting>
  <conditionalFormatting sqref="Y38">
    <cfRule type="cellIs" dxfId="11275" priority="447" operator="lessThan">
      <formula>$C$4</formula>
    </cfRule>
  </conditionalFormatting>
  <conditionalFormatting sqref="Y39">
    <cfRule type="cellIs" dxfId="11274" priority="448" operator="lessThan">
      <formula>$C$4</formula>
    </cfRule>
  </conditionalFormatting>
  <conditionalFormatting sqref="Y40">
    <cfRule type="cellIs" dxfId="11273" priority="449" operator="lessThan">
      <formula>$C$4</formula>
    </cfRule>
  </conditionalFormatting>
  <conditionalFormatting sqref="Y41">
    <cfRule type="cellIs" dxfId="11272" priority="450" operator="lessThan">
      <formula>$C$4</formula>
    </cfRule>
  </conditionalFormatting>
  <conditionalFormatting sqref="Y42">
    <cfRule type="cellIs" dxfId="11271" priority="451" operator="lessThan">
      <formula>$C$4</formula>
    </cfRule>
  </conditionalFormatting>
  <conditionalFormatting sqref="Y43">
    <cfRule type="cellIs" dxfId="11270" priority="452" operator="lessThan">
      <formula>$C$4</formula>
    </cfRule>
  </conditionalFormatting>
  <conditionalFormatting sqref="Y44">
    <cfRule type="cellIs" dxfId="11269" priority="453" operator="lessThan">
      <formula>$C$4</formula>
    </cfRule>
  </conditionalFormatting>
  <conditionalFormatting sqref="Y45">
    <cfRule type="cellIs" dxfId="11268" priority="454" operator="lessThan">
      <formula>$C$4</formula>
    </cfRule>
  </conditionalFormatting>
  <conditionalFormatting sqref="Y46">
    <cfRule type="cellIs" dxfId="11267" priority="455" operator="lessThan">
      <formula>$C$4</formula>
    </cfRule>
  </conditionalFormatting>
  <conditionalFormatting sqref="Y47">
    <cfRule type="cellIs" dxfId="11266" priority="456" operator="lessThan">
      <formula>$C$4</formula>
    </cfRule>
  </conditionalFormatting>
  <conditionalFormatting sqref="Y48">
    <cfRule type="cellIs" dxfId="11265" priority="457" operator="lessThan">
      <formula>$C$4</formula>
    </cfRule>
  </conditionalFormatting>
  <conditionalFormatting sqref="Y49">
    <cfRule type="cellIs" dxfId="11264" priority="458" operator="lessThan">
      <formula>$C$4</formula>
    </cfRule>
  </conditionalFormatting>
  <conditionalFormatting sqref="Y50">
    <cfRule type="cellIs" dxfId="11263" priority="459" operator="lessThan">
      <formula>$C$4</formula>
    </cfRule>
  </conditionalFormatting>
  <conditionalFormatting sqref="Y51">
    <cfRule type="cellIs" dxfId="11262" priority="460" operator="lessThan">
      <formula>$C$4</formula>
    </cfRule>
  </conditionalFormatting>
  <conditionalFormatting sqref="Y52">
    <cfRule type="cellIs" dxfId="11261" priority="461" operator="lessThan">
      <formula>$C$4</formula>
    </cfRule>
  </conditionalFormatting>
  <conditionalFormatting sqref="Y53">
    <cfRule type="cellIs" dxfId="11260" priority="462" operator="lessThan">
      <formula>$C$4</formula>
    </cfRule>
  </conditionalFormatting>
  <conditionalFormatting sqref="Y54">
    <cfRule type="cellIs" dxfId="11259" priority="463" operator="lessThan">
      <formula>$C$4</formula>
    </cfRule>
  </conditionalFormatting>
  <conditionalFormatting sqref="Y55">
    <cfRule type="cellIs" dxfId="11258" priority="464" operator="lessThan">
      <formula>$C$4</formula>
    </cfRule>
  </conditionalFormatting>
  <conditionalFormatting sqref="Y56">
    <cfRule type="cellIs" dxfId="11257" priority="465" operator="lessThan">
      <formula>$C$4</formula>
    </cfRule>
  </conditionalFormatting>
  <conditionalFormatting sqref="Y57">
    <cfRule type="cellIs" dxfId="11256" priority="466" operator="lessThan">
      <formula>$C$4</formula>
    </cfRule>
  </conditionalFormatting>
  <conditionalFormatting sqref="Y58">
    <cfRule type="cellIs" dxfId="11255" priority="467" operator="lessThan">
      <formula>$C$4</formula>
    </cfRule>
  </conditionalFormatting>
  <conditionalFormatting sqref="Y59">
    <cfRule type="cellIs" dxfId="11254" priority="468" operator="lessThan">
      <formula>$C$4</formula>
    </cfRule>
  </conditionalFormatting>
  <conditionalFormatting sqref="Y60">
    <cfRule type="cellIs" dxfId="11253" priority="469" operator="lessThan">
      <formula>$C$4</formula>
    </cfRule>
  </conditionalFormatting>
  <conditionalFormatting sqref="Z11">
    <cfRule type="cellIs" dxfId="11252" priority="470" operator="lessThan">
      <formula>$C$4</formula>
    </cfRule>
  </conditionalFormatting>
  <conditionalFormatting sqref="Z12">
    <cfRule type="cellIs" dxfId="11251" priority="471" operator="lessThan">
      <formula>$C$4</formula>
    </cfRule>
  </conditionalFormatting>
  <conditionalFormatting sqref="Z13">
    <cfRule type="cellIs" dxfId="11250" priority="472" operator="lessThan">
      <formula>$C$4</formula>
    </cfRule>
  </conditionalFormatting>
  <conditionalFormatting sqref="Z14">
    <cfRule type="cellIs" dxfId="11249" priority="473" operator="lessThan">
      <formula>$C$4</formula>
    </cfRule>
  </conditionalFormatting>
  <conditionalFormatting sqref="Z15">
    <cfRule type="cellIs" dxfId="11248" priority="474" operator="lessThan">
      <formula>$C$4</formula>
    </cfRule>
  </conditionalFormatting>
  <conditionalFormatting sqref="Z16">
    <cfRule type="cellIs" dxfId="11247" priority="475" operator="lessThan">
      <formula>$C$4</formula>
    </cfRule>
  </conditionalFormatting>
  <conditionalFormatting sqref="Z17">
    <cfRule type="cellIs" dxfId="11246" priority="476" operator="lessThan">
      <formula>$C$4</formula>
    </cfRule>
  </conditionalFormatting>
  <conditionalFormatting sqref="Z18">
    <cfRule type="cellIs" dxfId="11245" priority="477" operator="lessThan">
      <formula>$C$4</formula>
    </cfRule>
  </conditionalFormatting>
  <conditionalFormatting sqref="Z19">
    <cfRule type="cellIs" dxfId="11244" priority="478" operator="lessThan">
      <formula>$C$4</formula>
    </cfRule>
  </conditionalFormatting>
  <conditionalFormatting sqref="Z20">
    <cfRule type="cellIs" dxfId="11243" priority="479" operator="lessThan">
      <formula>$C$4</formula>
    </cfRule>
  </conditionalFormatting>
  <conditionalFormatting sqref="Z21">
    <cfRule type="cellIs" dxfId="11242" priority="480" operator="lessThan">
      <formula>$C$4</formula>
    </cfRule>
  </conditionalFormatting>
  <conditionalFormatting sqref="Z22">
    <cfRule type="cellIs" dxfId="11241" priority="481" operator="lessThan">
      <formula>$C$4</formula>
    </cfRule>
  </conditionalFormatting>
  <conditionalFormatting sqref="Z23">
    <cfRule type="cellIs" dxfId="11240" priority="482" operator="lessThan">
      <formula>$C$4</formula>
    </cfRule>
  </conditionalFormatting>
  <conditionalFormatting sqref="Z24">
    <cfRule type="cellIs" dxfId="11239" priority="483" operator="lessThan">
      <formula>$C$4</formula>
    </cfRule>
  </conditionalFormatting>
  <conditionalFormatting sqref="Z25">
    <cfRule type="cellIs" dxfId="11238" priority="484" operator="lessThan">
      <formula>$C$4</formula>
    </cfRule>
  </conditionalFormatting>
  <conditionalFormatting sqref="Z26">
    <cfRule type="cellIs" dxfId="11237" priority="485" operator="lessThan">
      <formula>$C$4</formula>
    </cfRule>
  </conditionalFormatting>
  <conditionalFormatting sqref="Z27">
    <cfRule type="cellIs" dxfId="11236" priority="486" operator="lessThan">
      <formula>$C$4</formula>
    </cfRule>
  </conditionalFormatting>
  <conditionalFormatting sqref="Z28">
    <cfRule type="cellIs" dxfId="11235" priority="487" operator="lessThan">
      <formula>$C$4</formula>
    </cfRule>
  </conditionalFormatting>
  <conditionalFormatting sqref="Z29">
    <cfRule type="cellIs" dxfId="11234" priority="488" operator="lessThan">
      <formula>$C$4</formula>
    </cfRule>
  </conditionalFormatting>
  <conditionalFormatting sqref="Z30">
    <cfRule type="cellIs" dxfId="11233" priority="489" operator="lessThan">
      <formula>$C$4</formula>
    </cfRule>
  </conditionalFormatting>
  <conditionalFormatting sqref="Z31">
    <cfRule type="cellIs" dxfId="11232" priority="490" operator="lessThan">
      <formula>$C$4</formula>
    </cfRule>
  </conditionalFormatting>
  <conditionalFormatting sqref="Z32">
    <cfRule type="cellIs" dxfId="11231" priority="491" operator="lessThan">
      <formula>$C$4</formula>
    </cfRule>
  </conditionalFormatting>
  <conditionalFormatting sqref="Z33">
    <cfRule type="cellIs" dxfId="11230" priority="492" operator="lessThan">
      <formula>$C$4</formula>
    </cfRule>
  </conditionalFormatting>
  <conditionalFormatting sqref="Z34">
    <cfRule type="cellIs" dxfId="11229" priority="493" operator="lessThan">
      <formula>$C$4</formula>
    </cfRule>
  </conditionalFormatting>
  <conditionalFormatting sqref="Z35">
    <cfRule type="cellIs" dxfId="11228" priority="494" operator="lessThan">
      <formula>$C$4</formula>
    </cfRule>
  </conditionalFormatting>
  <conditionalFormatting sqref="Z36">
    <cfRule type="cellIs" dxfId="11227" priority="495" operator="lessThan">
      <formula>$C$4</formula>
    </cfRule>
  </conditionalFormatting>
  <conditionalFormatting sqref="Z37">
    <cfRule type="cellIs" dxfId="11226" priority="496" operator="lessThan">
      <formula>$C$4</formula>
    </cfRule>
  </conditionalFormatting>
  <conditionalFormatting sqref="Z38">
    <cfRule type="cellIs" dxfId="11225" priority="497" operator="lessThan">
      <formula>$C$4</formula>
    </cfRule>
  </conditionalFormatting>
  <conditionalFormatting sqref="Z39">
    <cfRule type="cellIs" dxfId="11224" priority="498" operator="lessThan">
      <formula>$C$4</formula>
    </cfRule>
  </conditionalFormatting>
  <conditionalFormatting sqref="Z40">
    <cfRule type="cellIs" dxfId="11223" priority="499" operator="lessThan">
      <formula>$C$4</formula>
    </cfRule>
  </conditionalFormatting>
  <conditionalFormatting sqref="Z41">
    <cfRule type="cellIs" dxfId="11222" priority="500" operator="lessThan">
      <formula>$C$4</formula>
    </cfRule>
  </conditionalFormatting>
  <conditionalFormatting sqref="Z42">
    <cfRule type="cellIs" dxfId="11221" priority="501" operator="lessThan">
      <formula>$C$4</formula>
    </cfRule>
  </conditionalFormatting>
  <conditionalFormatting sqref="Z43">
    <cfRule type="cellIs" dxfId="11220" priority="502" operator="lessThan">
      <formula>$C$4</formula>
    </cfRule>
  </conditionalFormatting>
  <conditionalFormatting sqref="Z44">
    <cfRule type="cellIs" dxfId="11219" priority="503" operator="lessThan">
      <formula>$C$4</formula>
    </cfRule>
  </conditionalFormatting>
  <conditionalFormatting sqref="Z45">
    <cfRule type="cellIs" dxfId="11218" priority="504" operator="lessThan">
      <formula>$C$4</formula>
    </cfRule>
  </conditionalFormatting>
  <conditionalFormatting sqref="Z46">
    <cfRule type="cellIs" dxfId="11217" priority="505" operator="lessThan">
      <formula>$C$4</formula>
    </cfRule>
  </conditionalFormatting>
  <conditionalFormatting sqref="Z47">
    <cfRule type="cellIs" dxfId="11216" priority="506" operator="lessThan">
      <formula>$C$4</formula>
    </cfRule>
  </conditionalFormatting>
  <conditionalFormatting sqref="Z48">
    <cfRule type="cellIs" dxfId="11215" priority="507" operator="lessThan">
      <formula>$C$4</formula>
    </cfRule>
  </conditionalFormatting>
  <conditionalFormatting sqref="Z49">
    <cfRule type="cellIs" dxfId="11214" priority="508" operator="lessThan">
      <formula>$C$4</formula>
    </cfRule>
  </conditionalFormatting>
  <conditionalFormatting sqref="Z50">
    <cfRule type="cellIs" dxfId="11213" priority="509" operator="lessThan">
      <formula>$C$4</formula>
    </cfRule>
  </conditionalFormatting>
  <conditionalFormatting sqref="Z51">
    <cfRule type="cellIs" dxfId="11212" priority="510" operator="lessThan">
      <formula>$C$4</formula>
    </cfRule>
  </conditionalFormatting>
  <conditionalFormatting sqref="Z52">
    <cfRule type="cellIs" dxfId="11211" priority="511" operator="lessThan">
      <formula>$C$4</formula>
    </cfRule>
  </conditionalFormatting>
  <conditionalFormatting sqref="Z53">
    <cfRule type="cellIs" dxfId="11210" priority="512" operator="lessThan">
      <formula>$C$4</formula>
    </cfRule>
  </conditionalFormatting>
  <conditionalFormatting sqref="Z54">
    <cfRule type="cellIs" dxfId="11209" priority="513" operator="lessThan">
      <formula>$C$4</formula>
    </cfRule>
  </conditionalFormatting>
  <conditionalFormatting sqref="Z55">
    <cfRule type="cellIs" dxfId="11208" priority="514" operator="lessThan">
      <formula>$C$4</formula>
    </cfRule>
  </conditionalFormatting>
  <conditionalFormatting sqref="Z56">
    <cfRule type="cellIs" dxfId="11207" priority="515" operator="lessThan">
      <formula>$C$4</formula>
    </cfRule>
  </conditionalFormatting>
  <conditionalFormatting sqref="Z57">
    <cfRule type="cellIs" dxfId="11206" priority="516" operator="lessThan">
      <formula>$C$4</formula>
    </cfRule>
  </conditionalFormatting>
  <conditionalFormatting sqref="Z58">
    <cfRule type="cellIs" dxfId="11205" priority="517" operator="lessThan">
      <formula>$C$4</formula>
    </cfRule>
  </conditionalFormatting>
  <conditionalFormatting sqref="Z59">
    <cfRule type="cellIs" dxfId="11204" priority="518" operator="lessThan">
      <formula>$C$4</formula>
    </cfRule>
  </conditionalFormatting>
  <conditionalFormatting sqref="Z60">
    <cfRule type="cellIs" dxfId="11203" priority="519" operator="lessThan">
      <formula>$C$4</formula>
    </cfRule>
  </conditionalFormatting>
  <conditionalFormatting sqref="AA11">
    <cfRule type="cellIs" dxfId="11202" priority="520" operator="lessThan">
      <formula>$C$4</formula>
    </cfRule>
  </conditionalFormatting>
  <conditionalFormatting sqref="AA12">
    <cfRule type="cellIs" dxfId="11201" priority="521" operator="lessThan">
      <formula>$C$4</formula>
    </cfRule>
  </conditionalFormatting>
  <conditionalFormatting sqref="AA13">
    <cfRule type="cellIs" dxfId="11200" priority="522" operator="lessThan">
      <formula>$C$4</formula>
    </cfRule>
  </conditionalFormatting>
  <conditionalFormatting sqref="AA14">
    <cfRule type="cellIs" dxfId="11199" priority="523" operator="lessThan">
      <formula>$C$4</formula>
    </cfRule>
  </conditionalFormatting>
  <conditionalFormatting sqref="AA15">
    <cfRule type="cellIs" dxfId="11198" priority="524" operator="lessThan">
      <formula>$C$4</formula>
    </cfRule>
  </conditionalFormatting>
  <conditionalFormatting sqref="AA16">
    <cfRule type="cellIs" dxfId="11197" priority="525" operator="lessThan">
      <formula>$C$4</formula>
    </cfRule>
  </conditionalFormatting>
  <conditionalFormatting sqref="AA17">
    <cfRule type="cellIs" dxfId="11196" priority="526" operator="lessThan">
      <formula>$C$4</formula>
    </cfRule>
  </conditionalFormatting>
  <conditionalFormatting sqref="AA18">
    <cfRule type="cellIs" dxfId="11195" priority="527" operator="lessThan">
      <formula>$C$4</formula>
    </cfRule>
  </conditionalFormatting>
  <conditionalFormatting sqref="AA19">
    <cfRule type="cellIs" dxfId="11194" priority="528" operator="lessThan">
      <formula>$C$4</formula>
    </cfRule>
  </conditionalFormatting>
  <conditionalFormatting sqref="AA20">
    <cfRule type="cellIs" dxfId="11193" priority="529" operator="lessThan">
      <formula>$C$4</formula>
    </cfRule>
  </conditionalFormatting>
  <conditionalFormatting sqref="AA21">
    <cfRule type="cellIs" dxfId="11192" priority="530" operator="lessThan">
      <formula>$C$4</formula>
    </cfRule>
  </conditionalFormatting>
  <conditionalFormatting sqref="AA22">
    <cfRule type="cellIs" dxfId="11191" priority="531" operator="lessThan">
      <formula>$C$4</formula>
    </cfRule>
  </conditionalFormatting>
  <conditionalFormatting sqref="AA23">
    <cfRule type="cellIs" dxfId="11190" priority="532" operator="lessThan">
      <formula>$C$4</formula>
    </cfRule>
  </conditionalFormatting>
  <conditionalFormatting sqref="AA24">
    <cfRule type="cellIs" dxfId="11189" priority="533" operator="lessThan">
      <formula>$C$4</formula>
    </cfRule>
  </conditionalFormatting>
  <conditionalFormatting sqref="AA25">
    <cfRule type="cellIs" dxfId="11188" priority="534" operator="lessThan">
      <formula>$C$4</formula>
    </cfRule>
  </conditionalFormatting>
  <conditionalFormatting sqref="AA26">
    <cfRule type="cellIs" dxfId="11187" priority="535" operator="lessThan">
      <formula>$C$4</formula>
    </cfRule>
  </conditionalFormatting>
  <conditionalFormatting sqref="AA27">
    <cfRule type="cellIs" dxfId="11186" priority="536" operator="lessThan">
      <formula>$C$4</formula>
    </cfRule>
  </conditionalFormatting>
  <conditionalFormatting sqref="AA28">
    <cfRule type="cellIs" dxfId="11185" priority="537" operator="lessThan">
      <formula>$C$4</formula>
    </cfRule>
  </conditionalFormatting>
  <conditionalFormatting sqref="AA29">
    <cfRule type="cellIs" dxfId="11184" priority="538" operator="lessThan">
      <formula>$C$4</formula>
    </cfRule>
  </conditionalFormatting>
  <conditionalFormatting sqref="AA30">
    <cfRule type="cellIs" dxfId="11183" priority="539" operator="lessThan">
      <formula>$C$4</formula>
    </cfRule>
  </conditionalFormatting>
  <conditionalFormatting sqref="AA31">
    <cfRule type="cellIs" dxfId="11182" priority="540" operator="lessThan">
      <formula>$C$4</formula>
    </cfRule>
  </conditionalFormatting>
  <conditionalFormatting sqref="AA32">
    <cfRule type="cellIs" dxfId="11181" priority="541" operator="lessThan">
      <formula>$C$4</formula>
    </cfRule>
  </conditionalFormatting>
  <conditionalFormatting sqref="AA33">
    <cfRule type="cellIs" dxfId="11180" priority="542" operator="lessThan">
      <formula>$C$4</formula>
    </cfRule>
  </conditionalFormatting>
  <conditionalFormatting sqref="AA34">
    <cfRule type="cellIs" dxfId="11179" priority="543" operator="lessThan">
      <formula>$C$4</formula>
    </cfRule>
  </conditionalFormatting>
  <conditionalFormatting sqref="AA35">
    <cfRule type="cellIs" dxfId="11178" priority="544" operator="lessThan">
      <formula>$C$4</formula>
    </cfRule>
  </conditionalFormatting>
  <conditionalFormatting sqref="AA36">
    <cfRule type="cellIs" dxfId="11177" priority="545" operator="lessThan">
      <formula>$C$4</formula>
    </cfRule>
  </conditionalFormatting>
  <conditionalFormatting sqref="AA37">
    <cfRule type="cellIs" dxfId="11176" priority="546" operator="lessThan">
      <formula>$C$4</formula>
    </cfRule>
  </conditionalFormatting>
  <conditionalFormatting sqref="AA38">
    <cfRule type="cellIs" dxfId="11175" priority="547" operator="lessThan">
      <formula>$C$4</formula>
    </cfRule>
  </conditionalFormatting>
  <conditionalFormatting sqref="AA39">
    <cfRule type="cellIs" dxfId="11174" priority="548" operator="lessThan">
      <formula>$C$4</formula>
    </cfRule>
  </conditionalFormatting>
  <conditionalFormatting sqref="AA40">
    <cfRule type="cellIs" dxfId="11173" priority="549" operator="lessThan">
      <formula>$C$4</formula>
    </cfRule>
  </conditionalFormatting>
  <conditionalFormatting sqref="AA41">
    <cfRule type="cellIs" dxfId="11172" priority="550" operator="lessThan">
      <formula>$C$4</formula>
    </cfRule>
  </conditionalFormatting>
  <conditionalFormatting sqref="AA42">
    <cfRule type="cellIs" dxfId="11171" priority="551" operator="lessThan">
      <formula>$C$4</formula>
    </cfRule>
  </conditionalFormatting>
  <conditionalFormatting sqref="AA43">
    <cfRule type="cellIs" dxfId="11170" priority="552" operator="lessThan">
      <formula>$C$4</formula>
    </cfRule>
  </conditionalFormatting>
  <conditionalFormatting sqref="AA44">
    <cfRule type="cellIs" dxfId="11169" priority="553" operator="lessThan">
      <formula>$C$4</formula>
    </cfRule>
  </conditionalFormatting>
  <conditionalFormatting sqref="AA45">
    <cfRule type="cellIs" dxfId="11168" priority="554" operator="lessThan">
      <formula>$C$4</formula>
    </cfRule>
  </conditionalFormatting>
  <conditionalFormatting sqref="AA46">
    <cfRule type="cellIs" dxfId="11167" priority="555" operator="lessThan">
      <formula>$C$4</formula>
    </cfRule>
  </conditionalFormatting>
  <conditionalFormatting sqref="AA47">
    <cfRule type="cellIs" dxfId="11166" priority="556" operator="lessThan">
      <formula>$C$4</formula>
    </cfRule>
  </conditionalFormatting>
  <conditionalFormatting sqref="AA48">
    <cfRule type="cellIs" dxfId="11165" priority="557" operator="lessThan">
      <formula>$C$4</formula>
    </cfRule>
  </conditionalFormatting>
  <conditionalFormatting sqref="AA49">
    <cfRule type="cellIs" dxfId="11164" priority="558" operator="lessThan">
      <formula>$C$4</formula>
    </cfRule>
  </conditionalFormatting>
  <conditionalFormatting sqref="AA50">
    <cfRule type="cellIs" dxfId="11163" priority="559" operator="lessThan">
      <formula>$C$4</formula>
    </cfRule>
  </conditionalFormatting>
  <conditionalFormatting sqref="AA51">
    <cfRule type="cellIs" dxfId="11162" priority="560" operator="lessThan">
      <formula>$C$4</formula>
    </cfRule>
  </conditionalFormatting>
  <conditionalFormatting sqref="AA52">
    <cfRule type="cellIs" dxfId="11161" priority="561" operator="lessThan">
      <formula>$C$4</formula>
    </cfRule>
  </conditionalFormatting>
  <conditionalFormatting sqref="AA53">
    <cfRule type="cellIs" dxfId="11160" priority="562" operator="lessThan">
      <formula>$C$4</formula>
    </cfRule>
  </conditionalFormatting>
  <conditionalFormatting sqref="AA54">
    <cfRule type="cellIs" dxfId="11159" priority="563" operator="lessThan">
      <formula>$C$4</formula>
    </cfRule>
  </conditionalFormatting>
  <conditionalFormatting sqref="AA55">
    <cfRule type="cellIs" dxfId="11158" priority="564" operator="lessThan">
      <formula>$C$4</formula>
    </cfRule>
  </conditionalFormatting>
  <conditionalFormatting sqref="AA56">
    <cfRule type="cellIs" dxfId="11157" priority="565" operator="lessThan">
      <formula>$C$4</formula>
    </cfRule>
  </conditionalFormatting>
  <conditionalFormatting sqref="AA57">
    <cfRule type="cellIs" dxfId="11156" priority="566" operator="lessThan">
      <formula>$C$4</formula>
    </cfRule>
  </conditionalFormatting>
  <conditionalFormatting sqref="AA58">
    <cfRule type="cellIs" dxfId="11155" priority="567" operator="lessThan">
      <formula>$C$4</formula>
    </cfRule>
  </conditionalFormatting>
  <conditionalFormatting sqref="AA59">
    <cfRule type="cellIs" dxfId="11154" priority="568" operator="lessThan">
      <formula>$C$4</formula>
    </cfRule>
  </conditionalFormatting>
  <conditionalFormatting sqref="AA60">
    <cfRule type="cellIs" dxfId="11153" priority="569" operator="lessThan">
      <formula>$C$4</formula>
    </cfRule>
  </conditionalFormatting>
  <conditionalFormatting sqref="AB11">
    <cfRule type="cellIs" dxfId="11152" priority="570" operator="lessThan">
      <formula>$C$4</formula>
    </cfRule>
  </conditionalFormatting>
  <conditionalFormatting sqref="AB12">
    <cfRule type="cellIs" dxfId="11151" priority="571" operator="lessThan">
      <formula>$C$4</formula>
    </cfRule>
  </conditionalFormatting>
  <conditionalFormatting sqref="AB13">
    <cfRule type="cellIs" dxfId="11150" priority="572" operator="lessThan">
      <formula>$C$4</formula>
    </cfRule>
  </conditionalFormatting>
  <conditionalFormatting sqref="AB14">
    <cfRule type="cellIs" dxfId="11149" priority="573" operator="lessThan">
      <formula>$C$4</formula>
    </cfRule>
  </conditionalFormatting>
  <conditionalFormatting sqref="AB15">
    <cfRule type="cellIs" dxfId="11148" priority="574" operator="lessThan">
      <formula>$C$4</formula>
    </cfRule>
  </conditionalFormatting>
  <conditionalFormatting sqref="AB16">
    <cfRule type="cellIs" dxfId="11147" priority="575" operator="lessThan">
      <formula>$C$4</formula>
    </cfRule>
  </conditionalFormatting>
  <conditionalFormatting sqref="AB17">
    <cfRule type="cellIs" dxfId="11146" priority="576" operator="lessThan">
      <formula>$C$4</formula>
    </cfRule>
  </conditionalFormatting>
  <conditionalFormatting sqref="AB18">
    <cfRule type="cellIs" dxfId="11145" priority="577" operator="lessThan">
      <formula>$C$4</formula>
    </cfRule>
  </conditionalFormatting>
  <conditionalFormatting sqref="AB19">
    <cfRule type="cellIs" dxfId="11144" priority="578" operator="lessThan">
      <formula>$C$4</formula>
    </cfRule>
  </conditionalFormatting>
  <conditionalFormatting sqref="AB20">
    <cfRule type="cellIs" dxfId="11143" priority="579" operator="lessThan">
      <formula>$C$4</formula>
    </cfRule>
  </conditionalFormatting>
  <conditionalFormatting sqref="AB21">
    <cfRule type="cellIs" dxfId="11142" priority="580" operator="lessThan">
      <formula>$C$4</formula>
    </cfRule>
  </conditionalFormatting>
  <conditionalFormatting sqref="AB22">
    <cfRule type="cellIs" dxfId="11141" priority="581" operator="lessThan">
      <formula>$C$4</formula>
    </cfRule>
  </conditionalFormatting>
  <conditionalFormatting sqref="AB23">
    <cfRule type="cellIs" dxfId="11140" priority="582" operator="lessThan">
      <formula>$C$4</formula>
    </cfRule>
  </conditionalFormatting>
  <conditionalFormatting sqref="AB24">
    <cfRule type="cellIs" dxfId="11139" priority="583" operator="lessThan">
      <formula>$C$4</formula>
    </cfRule>
  </conditionalFormatting>
  <conditionalFormatting sqref="AB25">
    <cfRule type="cellIs" dxfId="11138" priority="584" operator="lessThan">
      <formula>$C$4</formula>
    </cfRule>
  </conditionalFormatting>
  <conditionalFormatting sqref="AB26">
    <cfRule type="cellIs" dxfId="11137" priority="585" operator="lessThan">
      <formula>$C$4</formula>
    </cfRule>
  </conditionalFormatting>
  <conditionalFormatting sqref="AB27">
    <cfRule type="cellIs" dxfId="11136" priority="586" operator="lessThan">
      <formula>$C$4</formula>
    </cfRule>
  </conditionalFormatting>
  <conditionalFormatting sqref="AB28">
    <cfRule type="cellIs" dxfId="11135" priority="587" operator="lessThan">
      <formula>$C$4</formula>
    </cfRule>
  </conditionalFormatting>
  <conditionalFormatting sqref="AB29">
    <cfRule type="cellIs" dxfId="11134" priority="588" operator="lessThan">
      <formula>$C$4</formula>
    </cfRule>
  </conditionalFormatting>
  <conditionalFormatting sqref="AB30">
    <cfRule type="cellIs" dxfId="11133" priority="589" operator="lessThan">
      <formula>$C$4</formula>
    </cfRule>
  </conditionalFormatting>
  <conditionalFormatting sqref="AB31">
    <cfRule type="cellIs" dxfId="11132" priority="590" operator="lessThan">
      <formula>$C$4</formula>
    </cfRule>
  </conditionalFormatting>
  <conditionalFormatting sqref="AB32">
    <cfRule type="cellIs" dxfId="11131" priority="591" operator="lessThan">
      <formula>$C$4</formula>
    </cfRule>
  </conditionalFormatting>
  <conditionalFormatting sqref="AB33">
    <cfRule type="cellIs" dxfId="11130" priority="592" operator="lessThan">
      <formula>$C$4</formula>
    </cfRule>
  </conditionalFormatting>
  <conditionalFormatting sqref="AB34">
    <cfRule type="cellIs" dxfId="11129" priority="593" operator="lessThan">
      <formula>$C$4</formula>
    </cfRule>
  </conditionalFormatting>
  <conditionalFormatting sqref="AB35">
    <cfRule type="cellIs" dxfId="11128" priority="594" operator="lessThan">
      <formula>$C$4</formula>
    </cfRule>
  </conditionalFormatting>
  <conditionalFormatting sqref="AB36">
    <cfRule type="cellIs" dxfId="11127" priority="595" operator="lessThan">
      <formula>$C$4</formula>
    </cfRule>
  </conditionalFormatting>
  <conditionalFormatting sqref="AB37">
    <cfRule type="cellIs" dxfId="11126" priority="596" operator="lessThan">
      <formula>$C$4</formula>
    </cfRule>
  </conditionalFormatting>
  <conditionalFormatting sqref="AB38">
    <cfRule type="cellIs" dxfId="11125" priority="597" operator="lessThan">
      <formula>$C$4</formula>
    </cfRule>
  </conditionalFormatting>
  <conditionalFormatting sqref="AB39">
    <cfRule type="cellIs" dxfId="11124" priority="598" operator="lessThan">
      <formula>$C$4</formula>
    </cfRule>
  </conditionalFormatting>
  <conditionalFormatting sqref="AB40">
    <cfRule type="cellIs" dxfId="11123" priority="599" operator="lessThan">
      <formula>$C$4</formula>
    </cfRule>
  </conditionalFormatting>
  <conditionalFormatting sqref="AB41">
    <cfRule type="cellIs" dxfId="11122" priority="600" operator="lessThan">
      <formula>$C$4</formula>
    </cfRule>
  </conditionalFormatting>
  <conditionalFormatting sqref="AB42">
    <cfRule type="cellIs" dxfId="11121" priority="601" operator="lessThan">
      <formula>$C$4</formula>
    </cfRule>
  </conditionalFormatting>
  <conditionalFormatting sqref="AB43">
    <cfRule type="cellIs" dxfId="11120" priority="602" operator="lessThan">
      <formula>$C$4</formula>
    </cfRule>
  </conditionalFormatting>
  <conditionalFormatting sqref="AB44">
    <cfRule type="cellIs" dxfId="11119" priority="603" operator="lessThan">
      <formula>$C$4</formula>
    </cfRule>
  </conditionalFormatting>
  <conditionalFormatting sqref="AB45">
    <cfRule type="cellIs" dxfId="11118" priority="604" operator="lessThan">
      <formula>$C$4</formula>
    </cfRule>
  </conditionalFormatting>
  <conditionalFormatting sqref="AB46">
    <cfRule type="cellIs" dxfId="11117" priority="605" operator="lessThan">
      <formula>$C$4</formula>
    </cfRule>
  </conditionalFormatting>
  <conditionalFormatting sqref="AB47">
    <cfRule type="cellIs" dxfId="11116" priority="606" operator="lessThan">
      <formula>$C$4</formula>
    </cfRule>
  </conditionalFormatting>
  <conditionalFormatting sqref="AB48">
    <cfRule type="cellIs" dxfId="11115" priority="607" operator="lessThan">
      <formula>$C$4</formula>
    </cfRule>
  </conditionalFormatting>
  <conditionalFormatting sqref="AB49">
    <cfRule type="cellIs" dxfId="11114" priority="608" operator="lessThan">
      <formula>$C$4</formula>
    </cfRule>
  </conditionalFormatting>
  <conditionalFormatting sqref="AB50">
    <cfRule type="cellIs" dxfId="11113" priority="609" operator="lessThan">
      <formula>$C$4</formula>
    </cfRule>
  </conditionalFormatting>
  <conditionalFormatting sqref="AB51">
    <cfRule type="cellIs" dxfId="11112" priority="610" operator="lessThan">
      <formula>$C$4</formula>
    </cfRule>
  </conditionalFormatting>
  <conditionalFormatting sqref="AB52">
    <cfRule type="cellIs" dxfId="11111" priority="611" operator="lessThan">
      <formula>$C$4</formula>
    </cfRule>
  </conditionalFormatting>
  <conditionalFormatting sqref="AB53">
    <cfRule type="cellIs" dxfId="11110" priority="612" operator="lessThan">
      <formula>$C$4</formula>
    </cfRule>
  </conditionalFormatting>
  <conditionalFormatting sqref="AB54">
    <cfRule type="cellIs" dxfId="11109" priority="613" operator="lessThan">
      <formula>$C$4</formula>
    </cfRule>
  </conditionalFormatting>
  <conditionalFormatting sqref="AB55">
    <cfRule type="cellIs" dxfId="11108" priority="614" operator="lessThan">
      <formula>$C$4</formula>
    </cfRule>
  </conditionalFormatting>
  <conditionalFormatting sqref="AB56">
    <cfRule type="cellIs" dxfId="11107" priority="615" operator="lessThan">
      <formula>$C$4</formula>
    </cfRule>
  </conditionalFormatting>
  <conditionalFormatting sqref="AB57">
    <cfRule type="cellIs" dxfId="11106" priority="616" operator="lessThan">
      <formula>$C$4</formula>
    </cfRule>
  </conditionalFormatting>
  <conditionalFormatting sqref="AB58">
    <cfRule type="cellIs" dxfId="11105" priority="617" operator="lessThan">
      <formula>$C$4</formula>
    </cfRule>
  </conditionalFormatting>
  <conditionalFormatting sqref="AB59">
    <cfRule type="cellIs" dxfId="11104" priority="618" operator="lessThan">
      <formula>$C$4</formula>
    </cfRule>
  </conditionalFormatting>
  <conditionalFormatting sqref="AB60">
    <cfRule type="cellIs" dxfId="11103" priority="619" operator="lessThan">
      <formula>$C$4</formula>
    </cfRule>
  </conditionalFormatting>
  <conditionalFormatting sqref="AC11">
    <cfRule type="cellIs" dxfId="11102" priority="620" operator="lessThan">
      <formula>$C$4</formula>
    </cfRule>
  </conditionalFormatting>
  <conditionalFormatting sqref="AC12">
    <cfRule type="cellIs" dxfId="11101" priority="621" operator="lessThan">
      <formula>$C$4</formula>
    </cfRule>
  </conditionalFormatting>
  <conditionalFormatting sqref="AC13">
    <cfRule type="cellIs" dxfId="11100" priority="622" operator="lessThan">
      <formula>$C$4</formula>
    </cfRule>
  </conditionalFormatting>
  <conditionalFormatting sqref="AC14">
    <cfRule type="cellIs" dxfId="11099" priority="623" operator="lessThan">
      <formula>$C$4</formula>
    </cfRule>
  </conditionalFormatting>
  <conditionalFormatting sqref="AC15">
    <cfRule type="cellIs" dxfId="11098" priority="624" operator="lessThan">
      <formula>$C$4</formula>
    </cfRule>
  </conditionalFormatting>
  <conditionalFormatting sqref="AC16">
    <cfRule type="cellIs" dxfId="11097" priority="625" operator="lessThan">
      <formula>$C$4</formula>
    </cfRule>
  </conditionalFormatting>
  <conditionalFormatting sqref="AC17">
    <cfRule type="cellIs" dxfId="11096" priority="626" operator="lessThan">
      <formula>$C$4</formula>
    </cfRule>
  </conditionalFormatting>
  <conditionalFormatting sqref="AC18">
    <cfRule type="cellIs" dxfId="11095" priority="627" operator="lessThan">
      <formula>$C$4</formula>
    </cfRule>
  </conditionalFormatting>
  <conditionalFormatting sqref="AC19">
    <cfRule type="cellIs" dxfId="11094" priority="628" operator="lessThan">
      <formula>$C$4</formula>
    </cfRule>
  </conditionalFormatting>
  <conditionalFormatting sqref="AC20">
    <cfRule type="cellIs" dxfId="11093" priority="629" operator="lessThan">
      <formula>$C$4</formula>
    </cfRule>
  </conditionalFormatting>
  <conditionalFormatting sqref="AC21">
    <cfRule type="cellIs" dxfId="11092" priority="630" operator="lessThan">
      <formula>$C$4</formula>
    </cfRule>
  </conditionalFormatting>
  <conditionalFormatting sqref="AC22">
    <cfRule type="cellIs" dxfId="11091" priority="631" operator="lessThan">
      <formula>$C$4</formula>
    </cfRule>
  </conditionalFormatting>
  <conditionalFormatting sqref="AC23">
    <cfRule type="cellIs" dxfId="11090" priority="632" operator="lessThan">
      <formula>$C$4</formula>
    </cfRule>
  </conditionalFormatting>
  <conditionalFormatting sqref="AC24">
    <cfRule type="cellIs" dxfId="11089" priority="633" operator="lessThan">
      <formula>$C$4</formula>
    </cfRule>
  </conditionalFormatting>
  <conditionalFormatting sqref="AC25">
    <cfRule type="cellIs" dxfId="11088" priority="634" operator="lessThan">
      <formula>$C$4</formula>
    </cfRule>
  </conditionalFormatting>
  <conditionalFormatting sqref="AC26">
    <cfRule type="cellIs" dxfId="11087" priority="635" operator="lessThan">
      <formula>$C$4</formula>
    </cfRule>
  </conditionalFormatting>
  <conditionalFormatting sqref="AC27">
    <cfRule type="cellIs" dxfId="11086" priority="636" operator="lessThan">
      <formula>$C$4</formula>
    </cfRule>
  </conditionalFormatting>
  <conditionalFormatting sqref="AC28">
    <cfRule type="cellIs" dxfId="11085" priority="637" operator="lessThan">
      <formula>$C$4</formula>
    </cfRule>
  </conditionalFormatting>
  <conditionalFormatting sqref="AC29">
    <cfRule type="cellIs" dxfId="11084" priority="638" operator="lessThan">
      <formula>$C$4</formula>
    </cfRule>
  </conditionalFormatting>
  <conditionalFormatting sqref="AC30">
    <cfRule type="cellIs" dxfId="11083" priority="639" operator="lessThan">
      <formula>$C$4</formula>
    </cfRule>
  </conditionalFormatting>
  <conditionalFormatting sqref="AC31">
    <cfRule type="cellIs" dxfId="11082" priority="640" operator="lessThan">
      <formula>$C$4</formula>
    </cfRule>
  </conditionalFormatting>
  <conditionalFormatting sqref="AC32">
    <cfRule type="cellIs" dxfId="11081" priority="641" operator="lessThan">
      <formula>$C$4</formula>
    </cfRule>
  </conditionalFormatting>
  <conditionalFormatting sqref="AC33">
    <cfRule type="cellIs" dxfId="11080" priority="642" operator="lessThan">
      <formula>$C$4</formula>
    </cfRule>
  </conditionalFormatting>
  <conditionalFormatting sqref="AC34">
    <cfRule type="cellIs" dxfId="11079" priority="643" operator="lessThan">
      <formula>$C$4</formula>
    </cfRule>
  </conditionalFormatting>
  <conditionalFormatting sqref="AC35">
    <cfRule type="cellIs" dxfId="11078" priority="644" operator="lessThan">
      <formula>$C$4</formula>
    </cfRule>
  </conditionalFormatting>
  <conditionalFormatting sqref="AC36">
    <cfRule type="cellIs" dxfId="11077" priority="645" operator="lessThan">
      <formula>$C$4</formula>
    </cfRule>
  </conditionalFormatting>
  <conditionalFormatting sqref="AC37">
    <cfRule type="cellIs" dxfId="11076" priority="646" operator="lessThan">
      <formula>$C$4</formula>
    </cfRule>
  </conditionalFormatting>
  <conditionalFormatting sqref="AC38">
    <cfRule type="cellIs" dxfId="11075" priority="647" operator="lessThan">
      <formula>$C$4</formula>
    </cfRule>
  </conditionalFormatting>
  <conditionalFormatting sqref="AC39">
    <cfRule type="cellIs" dxfId="11074" priority="648" operator="lessThan">
      <formula>$C$4</formula>
    </cfRule>
  </conditionalFormatting>
  <conditionalFormatting sqref="AC40">
    <cfRule type="cellIs" dxfId="11073" priority="649" operator="lessThan">
      <formula>$C$4</formula>
    </cfRule>
  </conditionalFormatting>
  <conditionalFormatting sqref="AC41">
    <cfRule type="cellIs" dxfId="11072" priority="650" operator="lessThan">
      <formula>$C$4</formula>
    </cfRule>
  </conditionalFormatting>
  <conditionalFormatting sqref="AC42">
    <cfRule type="cellIs" dxfId="11071" priority="651" operator="lessThan">
      <formula>$C$4</formula>
    </cfRule>
  </conditionalFormatting>
  <conditionalFormatting sqref="AC43">
    <cfRule type="cellIs" dxfId="11070" priority="652" operator="lessThan">
      <formula>$C$4</formula>
    </cfRule>
  </conditionalFormatting>
  <conditionalFormatting sqref="AC44">
    <cfRule type="cellIs" dxfId="11069" priority="653" operator="lessThan">
      <formula>$C$4</formula>
    </cfRule>
  </conditionalFormatting>
  <conditionalFormatting sqref="AC45">
    <cfRule type="cellIs" dxfId="11068" priority="654" operator="lessThan">
      <formula>$C$4</formula>
    </cfRule>
  </conditionalFormatting>
  <conditionalFormatting sqref="AC46">
    <cfRule type="cellIs" dxfId="11067" priority="655" operator="lessThan">
      <formula>$C$4</formula>
    </cfRule>
  </conditionalFormatting>
  <conditionalFormatting sqref="AC47">
    <cfRule type="cellIs" dxfId="11066" priority="656" operator="lessThan">
      <formula>$C$4</formula>
    </cfRule>
  </conditionalFormatting>
  <conditionalFormatting sqref="AC48">
    <cfRule type="cellIs" dxfId="11065" priority="657" operator="lessThan">
      <formula>$C$4</formula>
    </cfRule>
  </conditionalFormatting>
  <conditionalFormatting sqref="AC49">
    <cfRule type="cellIs" dxfId="11064" priority="658" operator="lessThan">
      <formula>$C$4</formula>
    </cfRule>
  </conditionalFormatting>
  <conditionalFormatting sqref="AC50">
    <cfRule type="cellIs" dxfId="11063" priority="659" operator="lessThan">
      <formula>$C$4</formula>
    </cfRule>
  </conditionalFormatting>
  <conditionalFormatting sqref="AC51">
    <cfRule type="cellIs" dxfId="11062" priority="660" operator="lessThan">
      <formula>$C$4</formula>
    </cfRule>
  </conditionalFormatting>
  <conditionalFormatting sqref="AC52">
    <cfRule type="cellIs" dxfId="11061" priority="661" operator="lessThan">
      <formula>$C$4</formula>
    </cfRule>
  </conditionalFormatting>
  <conditionalFormatting sqref="AC53">
    <cfRule type="cellIs" dxfId="11060" priority="662" operator="lessThan">
      <formula>$C$4</formula>
    </cfRule>
  </conditionalFormatting>
  <conditionalFormatting sqref="AC54">
    <cfRule type="cellIs" dxfId="11059" priority="663" operator="lessThan">
      <formula>$C$4</formula>
    </cfRule>
  </conditionalFormatting>
  <conditionalFormatting sqref="AC55">
    <cfRule type="cellIs" dxfId="11058" priority="664" operator="lessThan">
      <formula>$C$4</formula>
    </cfRule>
  </conditionalFormatting>
  <conditionalFormatting sqref="AC56">
    <cfRule type="cellIs" dxfId="11057" priority="665" operator="lessThan">
      <formula>$C$4</formula>
    </cfRule>
  </conditionalFormatting>
  <conditionalFormatting sqref="AC57">
    <cfRule type="cellIs" dxfId="11056" priority="666" operator="lessThan">
      <formula>$C$4</formula>
    </cfRule>
  </conditionalFormatting>
  <conditionalFormatting sqref="AC58">
    <cfRule type="cellIs" dxfId="11055" priority="667" operator="lessThan">
      <formula>$C$4</formula>
    </cfRule>
  </conditionalFormatting>
  <conditionalFormatting sqref="AC59">
    <cfRule type="cellIs" dxfId="11054" priority="668" operator="lessThan">
      <formula>$C$4</formula>
    </cfRule>
  </conditionalFormatting>
  <conditionalFormatting sqref="AC60">
    <cfRule type="cellIs" dxfId="11053" priority="669" operator="lessThan">
      <formula>$C$4</formula>
    </cfRule>
  </conditionalFormatting>
  <conditionalFormatting sqref="AD11">
    <cfRule type="cellIs" dxfId="11052" priority="670" operator="lessThan">
      <formula>$C$4</formula>
    </cfRule>
  </conditionalFormatting>
  <conditionalFormatting sqref="AD12">
    <cfRule type="cellIs" dxfId="11051" priority="671" operator="lessThan">
      <formula>$C$4</formula>
    </cfRule>
  </conditionalFormatting>
  <conditionalFormatting sqref="AD13">
    <cfRule type="cellIs" dxfId="11050" priority="672" operator="lessThan">
      <formula>$C$4</formula>
    </cfRule>
  </conditionalFormatting>
  <conditionalFormatting sqref="AD14">
    <cfRule type="cellIs" dxfId="11049" priority="673" operator="lessThan">
      <formula>$C$4</formula>
    </cfRule>
  </conditionalFormatting>
  <conditionalFormatting sqref="AD15">
    <cfRule type="cellIs" dxfId="11048" priority="674" operator="lessThan">
      <formula>$C$4</formula>
    </cfRule>
  </conditionalFormatting>
  <conditionalFormatting sqref="AD16">
    <cfRule type="cellIs" dxfId="11047" priority="675" operator="lessThan">
      <formula>$C$4</formula>
    </cfRule>
  </conditionalFormatting>
  <conditionalFormatting sqref="AD17">
    <cfRule type="cellIs" dxfId="11046" priority="676" operator="lessThan">
      <formula>$C$4</formula>
    </cfRule>
  </conditionalFormatting>
  <conditionalFormatting sqref="AD18">
    <cfRule type="cellIs" dxfId="11045" priority="677" operator="lessThan">
      <formula>$C$4</formula>
    </cfRule>
  </conditionalFormatting>
  <conditionalFormatting sqref="AD19">
    <cfRule type="cellIs" dxfId="11044" priority="678" operator="lessThan">
      <formula>$C$4</formula>
    </cfRule>
  </conditionalFormatting>
  <conditionalFormatting sqref="AD20">
    <cfRule type="cellIs" dxfId="11043" priority="679" operator="lessThan">
      <formula>$C$4</formula>
    </cfRule>
  </conditionalFormatting>
  <conditionalFormatting sqref="AD21">
    <cfRule type="cellIs" dxfId="11042" priority="680" operator="lessThan">
      <formula>$C$4</formula>
    </cfRule>
  </conditionalFormatting>
  <conditionalFormatting sqref="AD22">
    <cfRule type="cellIs" dxfId="11041" priority="681" operator="lessThan">
      <formula>$C$4</formula>
    </cfRule>
  </conditionalFormatting>
  <conditionalFormatting sqref="AD23">
    <cfRule type="cellIs" dxfId="11040" priority="682" operator="lessThan">
      <formula>$C$4</formula>
    </cfRule>
  </conditionalFormatting>
  <conditionalFormatting sqref="AD24">
    <cfRule type="cellIs" dxfId="11039" priority="683" operator="lessThan">
      <formula>$C$4</formula>
    </cfRule>
  </conditionalFormatting>
  <conditionalFormatting sqref="AD25">
    <cfRule type="cellIs" dxfId="11038" priority="684" operator="lessThan">
      <formula>$C$4</formula>
    </cfRule>
  </conditionalFormatting>
  <conditionalFormatting sqref="AD26">
    <cfRule type="cellIs" dxfId="11037" priority="685" operator="lessThan">
      <formula>$C$4</formula>
    </cfRule>
  </conditionalFormatting>
  <conditionalFormatting sqref="AD27">
    <cfRule type="cellIs" dxfId="11036" priority="686" operator="lessThan">
      <formula>$C$4</formula>
    </cfRule>
  </conditionalFormatting>
  <conditionalFormatting sqref="AD28">
    <cfRule type="cellIs" dxfId="11035" priority="687" operator="lessThan">
      <formula>$C$4</formula>
    </cfRule>
  </conditionalFormatting>
  <conditionalFormatting sqref="AD29">
    <cfRule type="cellIs" dxfId="11034" priority="688" operator="lessThan">
      <formula>$C$4</formula>
    </cfRule>
  </conditionalFormatting>
  <conditionalFormatting sqref="AD30">
    <cfRule type="cellIs" dxfId="11033" priority="689" operator="lessThan">
      <formula>$C$4</formula>
    </cfRule>
  </conditionalFormatting>
  <conditionalFormatting sqref="AD31">
    <cfRule type="cellIs" dxfId="11032" priority="690" operator="lessThan">
      <formula>$C$4</formula>
    </cfRule>
  </conditionalFormatting>
  <conditionalFormatting sqref="AD32">
    <cfRule type="cellIs" dxfId="11031" priority="691" operator="lessThan">
      <formula>$C$4</formula>
    </cfRule>
  </conditionalFormatting>
  <conditionalFormatting sqref="AD33">
    <cfRule type="cellIs" dxfId="11030" priority="692" operator="lessThan">
      <formula>$C$4</formula>
    </cfRule>
  </conditionalFormatting>
  <conditionalFormatting sqref="AD34">
    <cfRule type="cellIs" dxfId="11029" priority="693" operator="lessThan">
      <formula>$C$4</formula>
    </cfRule>
  </conditionalFormatting>
  <conditionalFormatting sqref="AD35">
    <cfRule type="cellIs" dxfId="11028" priority="694" operator="lessThan">
      <formula>$C$4</formula>
    </cfRule>
  </conditionalFormatting>
  <conditionalFormatting sqref="AD36">
    <cfRule type="cellIs" dxfId="11027" priority="695" operator="lessThan">
      <formula>$C$4</formula>
    </cfRule>
  </conditionalFormatting>
  <conditionalFormatting sqref="AD37">
    <cfRule type="cellIs" dxfId="11026" priority="696" operator="lessThan">
      <formula>$C$4</formula>
    </cfRule>
  </conditionalFormatting>
  <conditionalFormatting sqref="AD38">
    <cfRule type="cellIs" dxfId="11025" priority="697" operator="lessThan">
      <formula>$C$4</formula>
    </cfRule>
  </conditionalFormatting>
  <conditionalFormatting sqref="AD39">
    <cfRule type="cellIs" dxfId="11024" priority="698" operator="lessThan">
      <formula>$C$4</formula>
    </cfRule>
  </conditionalFormatting>
  <conditionalFormatting sqref="AD40">
    <cfRule type="cellIs" dxfId="11023" priority="699" operator="lessThan">
      <formula>$C$4</formula>
    </cfRule>
  </conditionalFormatting>
  <conditionalFormatting sqref="AD41">
    <cfRule type="cellIs" dxfId="11022" priority="700" operator="lessThan">
      <formula>$C$4</formula>
    </cfRule>
  </conditionalFormatting>
  <conditionalFormatting sqref="AD42">
    <cfRule type="cellIs" dxfId="11021" priority="701" operator="lessThan">
      <formula>$C$4</formula>
    </cfRule>
  </conditionalFormatting>
  <conditionalFormatting sqref="AD43">
    <cfRule type="cellIs" dxfId="11020" priority="702" operator="lessThan">
      <formula>$C$4</formula>
    </cfRule>
  </conditionalFormatting>
  <conditionalFormatting sqref="AD44">
    <cfRule type="cellIs" dxfId="11019" priority="703" operator="lessThan">
      <formula>$C$4</formula>
    </cfRule>
  </conditionalFormatting>
  <conditionalFormatting sqref="AD45">
    <cfRule type="cellIs" dxfId="11018" priority="704" operator="lessThan">
      <formula>$C$4</formula>
    </cfRule>
  </conditionalFormatting>
  <conditionalFormatting sqref="AD46">
    <cfRule type="cellIs" dxfId="11017" priority="705" operator="lessThan">
      <formula>$C$4</formula>
    </cfRule>
  </conditionalFormatting>
  <conditionalFormatting sqref="AD47">
    <cfRule type="cellIs" dxfId="11016" priority="706" operator="lessThan">
      <formula>$C$4</formula>
    </cfRule>
  </conditionalFormatting>
  <conditionalFormatting sqref="AD48">
    <cfRule type="cellIs" dxfId="11015" priority="707" operator="lessThan">
      <formula>$C$4</formula>
    </cfRule>
  </conditionalFormatting>
  <conditionalFormatting sqref="AD49">
    <cfRule type="cellIs" dxfId="11014" priority="708" operator="lessThan">
      <formula>$C$4</formula>
    </cfRule>
  </conditionalFormatting>
  <conditionalFormatting sqref="AD50">
    <cfRule type="cellIs" dxfId="11013" priority="709" operator="lessThan">
      <formula>$C$4</formula>
    </cfRule>
  </conditionalFormatting>
  <conditionalFormatting sqref="AD51">
    <cfRule type="cellIs" dxfId="11012" priority="710" operator="lessThan">
      <formula>$C$4</formula>
    </cfRule>
  </conditionalFormatting>
  <conditionalFormatting sqref="AD52">
    <cfRule type="cellIs" dxfId="11011" priority="711" operator="lessThan">
      <formula>$C$4</formula>
    </cfRule>
  </conditionalFormatting>
  <conditionalFormatting sqref="AD53">
    <cfRule type="cellIs" dxfId="11010" priority="712" operator="lessThan">
      <formula>$C$4</formula>
    </cfRule>
  </conditionalFormatting>
  <conditionalFormatting sqref="AD54">
    <cfRule type="cellIs" dxfId="11009" priority="713" operator="lessThan">
      <formula>$C$4</formula>
    </cfRule>
  </conditionalFormatting>
  <conditionalFormatting sqref="AD55">
    <cfRule type="cellIs" dxfId="11008" priority="714" operator="lessThan">
      <formula>$C$4</formula>
    </cfRule>
  </conditionalFormatting>
  <conditionalFormatting sqref="AD56">
    <cfRule type="cellIs" dxfId="11007" priority="715" operator="lessThan">
      <formula>$C$4</formula>
    </cfRule>
  </conditionalFormatting>
  <conditionalFormatting sqref="AD57">
    <cfRule type="cellIs" dxfId="11006" priority="716" operator="lessThan">
      <formula>$C$4</formula>
    </cfRule>
  </conditionalFormatting>
  <conditionalFormatting sqref="AD58">
    <cfRule type="cellIs" dxfId="11005" priority="717" operator="lessThan">
      <formula>$C$4</formula>
    </cfRule>
  </conditionalFormatting>
  <conditionalFormatting sqref="AD59">
    <cfRule type="cellIs" dxfId="11004" priority="718" operator="lessThan">
      <formula>$C$4</formula>
    </cfRule>
  </conditionalFormatting>
  <conditionalFormatting sqref="AD60">
    <cfRule type="cellIs" dxfId="11003" priority="719" operator="lessThan">
      <formula>$C$4</formula>
    </cfRule>
  </conditionalFormatting>
  <conditionalFormatting sqref="AE11">
    <cfRule type="cellIs" dxfId="11002" priority="720" operator="lessThan">
      <formula>$C$4</formula>
    </cfRule>
  </conditionalFormatting>
  <conditionalFormatting sqref="AE12">
    <cfRule type="cellIs" dxfId="11001" priority="721" operator="lessThan">
      <formula>$C$4</formula>
    </cfRule>
  </conditionalFormatting>
  <conditionalFormatting sqref="AE13">
    <cfRule type="cellIs" dxfId="11000" priority="722" operator="lessThan">
      <formula>$C$4</formula>
    </cfRule>
  </conditionalFormatting>
  <conditionalFormatting sqref="AE14">
    <cfRule type="cellIs" dxfId="10999" priority="723" operator="lessThan">
      <formula>$C$4</formula>
    </cfRule>
  </conditionalFormatting>
  <conditionalFormatting sqref="AE15">
    <cfRule type="cellIs" dxfId="10998" priority="724" operator="lessThan">
      <formula>$C$4</formula>
    </cfRule>
  </conditionalFormatting>
  <conditionalFormatting sqref="AE16">
    <cfRule type="cellIs" dxfId="10997" priority="725" operator="lessThan">
      <formula>$C$4</formula>
    </cfRule>
  </conditionalFormatting>
  <conditionalFormatting sqref="AE17">
    <cfRule type="cellIs" dxfId="10996" priority="726" operator="lessThan">
      <formula>$C$4</formula>
    </cfRule>
  </conditionalFormatting>
  <conditionalFormatting sqref="AE18">
    <cfRule type="cellIs" dxfId="10995" priority="727" operator="lessThan">
      <formula>$C$4</formula>
    </cfRule>
  </conditionalFormatting>
  <conditionalFormatting sqref="AE19">
    <cfRule type="cellIs" dxfId="10994" priority="728" operator="lessThan">
      <formula>$C$4</formula>
    </cfRule>
  </conditionalFormatting>
  <conditionalFormatting sqref="AE20">
    <cfRule type="cellIs" dxfId="10993" priority="729" operator="lessThan">
      <formula>$C$4</formula>
    </cfRule>
  </conditionalFormatting>
  <conditionalFormatting sqref="AE21">
    <cfRule type="cellIs" dxfId="10992" priority="730" operator="lessThan">
      <formula>$C$4</formula>
    </cfRule>
  </conditionalFormatting>
  <conditionalFormatting sqref="AE22">
    <cfRule type="cellIs" dxfId="10991" priority="731" operator="lessThan">
      <formula>$C$4</formula>
    </cfRule>
  </conditionalFormatting>
  <conditionalFormatting sqref="AE23">
    <cfRule type="cellIs" dxfId="10990" priority="732" operator="lessThan">
      <formula>$C$4</formula>
    </cfRule>
  </conditionalFormatting>
  <conditionalFormatting sqref="AE24">
    <cfRule type="cellIs" dxfId="10989" priority="733" operator="lessThan">
      <formula>$C$4</formula>
    </cfRule>
  </conditionalFormatting>
  <conditionalFormatting sqref="AE25">
    <cfRule type="cellIs" dxfId="10988" priority="734" operator="lessThan">
      <formula>$C$4</formula>
    </cfRule>
  </conditionalFormatting>
  <conditionalFormatting sqref="AE26">
    <cfRule type="cellIs" dxfId="10987" priority="735" operator="lessThan">
      <formula>$C$4</formula>
    </cfRule>
  </conditionalFormatting>
  <conditionalFormatting sqref="AE27">
    <cfRule type="cellIs" dxfId="10986" priority="736" operator="lessThan">
      <formula>$C$4</formula>
    </cfRule>
  </conditionalFormatting>
  <conditionalFormatting sqref="AE28">
    <cfRule type="cellIs" dxfId="10985" priority="737" operator="lessThan">
      <formula>$C$4</formula>
    </cfRule>
  </conditionalFormatting>
  <conditionalFormatting sqref="AE29">
    <cfRule type="cellIs" dxfId="10984" priority="738" operator="lessThan">
      <formula>$C$4</formula>
    </cfRule>
  </conditionalFormatting>
  <conditionalFormatting sqref="AE30">
    <cfRule type="cellIs" dxfId="10983" priority="739" operator="lessThan">
      <formula>$C$4</formula>
    </cfRule>
  </conditionalFormatting>
  <conditionalFormatting sqref="AE31">
    <cfRule type="cellIs" dxfId="10982" priority="740" operator="lessThan">
      <formula>$C$4</formula>
    </cfRule>
  </conditionalFormatting>
  <conditionalFormatting sqref="AE32">
    <cfRule type="cellIs" dxfId="10981" priority="741" operator="lessThan">
      <formula>$C$4</formula>
    </cfRule>
  </conditionalFormatting>
  <conditionalFormatting sqref="AE33">
    <cfRule type="cellIs" dxfId="10980" priority="742" operator="lessThan">
      <formula>$C$4</formula>
    </cfRule>
  </conditionalFormatting>
  <conditionalFormatting sqref="AE34">
    <cfRule type="cellIs" dxfId="10979" priority="743" operator="lessThan">
      <formula>$C$4</formula>
    </cfRule>
  </conditionalFormatting>
  <conditionalFormatting sqref="AE35">
    <cfRule type="cellIs" dxfId="10978" priority="744" operator="lessThan">
      <formula>$C$4</formula>
    </cfRule>
  </conditionalFormatting>
  <conditionalFormatting sqref="AE36">
    <cfRule type="cellIs" dxfId="10977" priority="745" operator="lessThan">
      <formula>$C$4</formula>
    </cfRule>
  </conditionalFormatting>
  <conditionalFormatting sqref="AE37">
    <cfRule type="cellIs" dxfId="10976" priority="746" operator="lessThan">
      <formula>$C$4</formula>
    </cfRule>
  </conditionalFormatting>
  <conditionalFormatting sqref="AE38">
    <cfRule type="cellIs" dxfId="10975" priority="747" operator="lessThan">
      <formula>$C$4</formula>
    </cfRule>
  </conditionalFormatting>
  <conditionalFormatting sqref="AE39">
    <cfRule type="cellIs" dxfId="10974" priority="748" operator="lessThan">
      <formula>$C$4</formula>
    </cfRule>
  </conditionalFormatting>
  <conditionalFormatting sqref="AE40">
    <cfRule type="cellIs" dxfId="10973" priority="749" operator="lessThan">
      <formula>$C$4</formula>
    </cfRule>
  </conditionalFormatting>
  <conditionalFormatting sqref="AE41">
    <cfRule type="cellIs" dxfId="10972" priority="750" operator="lessThan">
      <formula>$C$4</formula>
    </cfRule>
  </conditionalFormatting>
  <conditionalFormatting sqref="AE42">
    <cfRule type="cellIs" dxfId="10971" priority="751" operator="lessThan">
      <formula>$C$4</formula>
    </cfRule>
  </conditionalFormatting>
  <conditionalFormatting sqref="AE43">
    <cfRule type="cellIs" dxfId="10970" priority="752" operator="lessThan">
      <formula>$C$4</formula>
    </cfRule>
  </conditionalFormatting>
  <conditionalFormatting sqref="AE44">
    <cfRule type="cellIs" dxfId="10969" priority="753" operator="lessThan">
      <formula>$C$4</formula>
    </cfRule>
  </conditionalFormatting>
  <conditionalFormatting sqref="AE45">
    <cfRule type="cellIs" dxfId="10968" priority="754" operator="lessThan">
      <formula>$C$4</formula>
    </cfRule>
  </conditionalFormatting>
  <conditionalFormatting sqref="AE46">
    <cfRule type="cellIs" dxfId="10967" priority="755" operator="lessThan">
      <formula>$C$4</formula>
    </cfRule>
  </conditionalFormatting>
  <conditionalFormatting sqref="AE47">
    <cfRule type="cellIs" dxfId="10966" priority="756" operator="lessThan">
      <formula>$C$4</formula>
    </cfRule>
  </conditionalFormatting>
  <conditionalFormatting sqref="AE48">
    <cfRule type="cellIs" dxfId="10965" priority="757" operator="lessThan">
      <formula>$C$4</formula>
    </cfRule>
  </conditionalFormatting>
  <conditionalFormatting sqref="AE49">
    <cfRule type="cellIs" dxfId="10964" priority="758" operator="lessThan">
      <formula>$C$4</formula>
    </cfRule>
  </conditionalFormatting>
  <conditionalFormatting sqref="AE50">
    <cfRule type="cellIs" dxfId="10963" priority="759" operator="lessThan">
      <formula>$C$4</formula>
    </cfRule>
  </conditionalFormatting>
  <conditionalFormatting sqref="AE51">
    <cfRule type="cellIs" dxfId="10962" priority="760" operator="lessThan">
      <formula>$C$4</formula>
    </cfRule>
  </conditionalFormatting>
  <conditionalFormatting sqref="AE52">
    <cfRule type="cellIs" dxfId="10961" priority="761" operator="lessThan">
      <formula>$C$4</formula>
    </cfRule>
  </conditionalFormatting>
  <conditionalFormatting sqref="AE53">
    <cfRule type="cellIs" dxfId="10960" priority="762" operator="lessThan">
      <formula>$C$4</formula>
    </cfRule>
  </conditionalFormatting>
  <conditionalFormatting sqref="AE54">
    <cfRule type="cellIs" dxfId="10959" priority="763" operator="lessThan">
      <formula>$C$4</formula>
    </cfRule>
  </conditionalFormatting>
  <conditionalFormatting sqref="AE55">
    <cfRule type="cellIs" dxfId="10958" priority="764" operator="lessThan">
      <formula>$C$4</formula>
    </cfRule>
  </conditionalFormatting>
  <conditionalFormatting sqref="AE56">
    <cfRule type="cellIs" dxfId="10957" priority="765" operator="lessThan">
      <formula>$C$4</formula>
    </cfRule>
  </conditionalFormatting>
  <conditionalFormatting sqref="AE57">
    <cfRule type="cellIs" dxfId="10956" priority="766" operator="lessThan">
      <formula>$C$4</formula>
    </cfRule>
  </conditionalFormatting>
  <conditionalFormatting sqref="AE58">
    <cfRule type="cellIs" dxfId="10955" priority="767" operator="lessThan">
      <formula>$C$4</formula>
    </cfRule>
  </conditionalFormatting>
  <conditionalFormatting sqref="AE59">
    <cfRule type="cellIs" dxfId="10954" priority="768" operator="lessThan">
      <formula>$C$4</formula>
    </cfRule>
  </conditionalFormatting>
  <conditionalFormatting sqref="AE60">
    <cfRule type="cellIs" dxfId="10953" priority="769" operator="lessThan">
      <formula>$C$4</formula>
    </cfRule>
  </conditionalFormatting>
  <conditionalFormatting sqref="AF11">
    <cfRule type="cellIs" dxfId="10952" priority="770" operator="lessThan">
      <formula>$C$4</formula>
    </cfRule>
  </conditionalFormatting>
  <conditionalFormatting sqref="AF12">
    <cfRule type="cellIs" dxfId="10951" priority="771" operator="lessThan">
      <formula>$C$4</formula>
    </cfRule>
  </conditionalFormatting>
  <conditionalFormatting sqref="AF13">
    <cfRule type="cellIs" dxfId="10950" priority="772" operator="lessThan">
      <formula>$C$4</formula>
    </cfRule>
  </conditionalFormatting>
  <conditionalFormatting sqref="AF14">
    <cfRule type="cellIs" dxfId="10949" priority="773" operator="lessThan">
      <formula>$C$4</formula>
    </cfRule>
  </conditionalFormatting>
  <conditionalFormatting sqref="AF15">
    <cfRule type="cellIs" dxfId="10948" priority="774" operator="lessThan">
      <formula>$C$4</formula>
    </cfRule>
  </conditionalFormatting>
  <conditionalFormatting sqref="AF16">
    <cfRule type="cellIs" dxfId="10947" priority="775" operator="lessThan">
      <formula>$C$4</formula>
    </cfRule>
  </conditionalFormatting>
  <conditionalFormatting sqref="AF17">
    <cfRule type="cellIs" dxfId="10946" priority="776" operator="lessThan">
      <formula>$C$4</formula>
    </cfRule>
  </conditionalFormatting>
  <conditionalFormatting sqref="AF18">
    <cfRule type="cellIs" dxfId="10945" priority="777" operator="lessThan">
      <formula>$C$4</formula>
    </cfRule>
  </conditionalFormatting>
  <conditionalFormatting sqref="AF19">
    <cfRule type="cellIs" dxfId="10944" priority="778" operator="lessThan">
      <formula>$C$4</formula>
    </cfRule>
  </conditionalFormatting>
  <conditionalFormatting sqref="AF20">
    <cfRule type="cellIs" dxfId="10943" priority="779" operator="lessThan">
      <formula>$C$4</formula>
    </cfRule>
  </conditionalFormatting>
  <conditionalFormatting sqref="AF21">
    <cfRule type="cellIs" dxfId="10942" priority="780" operator="lessThan">
      <formula>$C$4</formula>
    </cfRule>
  </conditionalFormatting>
  <conditionalFormatting sqref="AF22">
    <cfRule type="cellIs" dxfId="10941" priority="781" operator="lessThan">
      <formula>$C$4</formula>
    </cfRule>
  </conditionalFormatting>
  <conditionalFormatting sqref="AF23">
    <cfRule type="cellIs" dxfId="10940" priority="782" operator="lessThan">
      <formula>$C$4</formula>
    </cfRule>
  </conditionalFormatting>
  <conditionalFormatting sqref="AF24">
    <cfRule type="cellIs" dxfId="10939" priority="783" operator="lessThan">
      <formula>$C$4</formula>
    </cfRule>
  </conditionalFormatting>
  <conditionalFormatting sqref="AF25">
    <cfRule type="cellIs" dxfId="10938" priority="784" operator="lessThan">
      <formula>$C$4</formula>
    </cfRule>
  </conditionalFormatting>
  <conditionalFormatting sqref="AF26">
    <cfRule type="cellIs" dxfId="10937" priority="785" operator="lessThan">
      <formula>$C$4</formula>
    </cfRule>
  </conditionalFormatting>
  <conditionalFormatting sqref="AF27">
    <cfRule type="cellIs" dxfId="10936" priority="786" operator="lessThan">
      <formula>$C$4</formula>
    </cfRule>
  </conditionalFormatting>
  <conditionalFormatting sqref="AF28">
    <cfRule type="cellIs" dxfId="10935" priority="787" operator="lessThan">
      <formula>$C$4</formula>
    </cfRule>
  </conditionalFormatting>
  <conditionalFormatting sqref="AF29">
    <cfRule type="cellIs" dxfId="10934" priority="788" operator="lessThan">
      <formula>$C$4</formula>
    </cfRule>
  </conditionalFormatting>
  <conditionalFormatting sqref="AF30">
    <cfRule type="cellIs" dxfId="10933" priority="789" operator="lessThan">
      <formula>$C$4</formula>
    </cfRule>
  </conditionalFormatting>
  <conditionalFormatting sqref="AF31">
    <cfRule type="cellIs" dxfId="10932" priority="790" operator="lessThan">
      <formula>$C$4</formula>
    </cfRule>
  </conditionalFormatting>
  <conditionalFormatting sqref="AF32">
    <cfRule type="cellIs" dxfId="10931" priority="791" operator="lessThan">
      <formula>$C$4</formula>
    </cfRule>
  </conditionalFormatting>
  <conditionalFormatting sqref="AF33">
    <cfRule type="cellIs" dxfId="10930" priority="792" operator="lessThan">
      <formula>$C$4</formula>
    </cfRule>
  </conditionalFormatting>
  <conditionalFormatting sqref="AF34">
    <cfRule type="cellIs" dxfId="10929" priority="793" operator="lessThan">
      <formula>$C$4</formula>
    </cfRule>
  </conditionalFormatting>
  <conditionalFormatting sqref="AF35">
    <cfRule type="cellIs" dxfId="10928" priority="794" operator="lessThan">
      <formula>$C$4</formula>
    </cfRule>
  </conditionalFormatting>
  <conditionalFormatting sqref="AF36">
    <cfRule type="cellIs" dxfId="10927" priority="795" operator="lessThan">
      <formula>$C$4</formula>
    </cfRule>
  </conditionalFormatting>
  <conditionalFormatting sqref="AF37">
    <cfRule type="cellIs" dxfId="10926" priority="796" operator="lessThan">
      <formula>$C$4</formula>
    </cfRule>
  </conditionalFormatting>
  <conditionalFormatting sqref="AF38">
    <cfRule type="cellIs" dxfId="10925" priority="797" operator="lessThan">
      <formula>$C$4</formula>
    </cfRule>
  </conditionalFormatting>
  <conditionalFormatting sqref="AF39">
    <cfRule type="cellIs" dxfId="10924" priority="798" operator="lessThan">
      <formula>$C$4</formula>
    </cfRule>
  </conditionalFormatting>
  <conditionalFormatting sqref="AF40">
    <cfRule type="cellIs" dxfId="10923" priority="799" operator="lessThan">
      <formula>$C$4</formula>
    </cfRule>
  </conditionalFormatting>
  <conditionalFormatting sqref="AF41">
    <cfRule type="cellIs" dxfId="10922" priority="800" operator="lessThan">
      <formula>$C$4</formula>
    </cfRule>
  </conditionalFormatting>
  <conditionalFormatting sqref="AF42">
    <cfRule type="cellIs" dxfId="10921" priority="801" operator="lessThan">
      <formula>$C$4</formula>
    </cfRule>
  </conditionalFormatting>
  <conditionalFormatting sqref="AF43">
    <cfRule type="cellIs" dxfId="10920" priority="802" operator="lessThan">
      <formula>$C$4</formula>
    </cfRule>
  </conditionalFormatting>
  <conditionalFormatting sqref="AF44">
    <cfRule type="cellIs" dxfId="10919" priority="803" operator="lessThan">
      <formula>$C$4</formula>
    </cfRule>
  </conditionalFormatting>
  <conditionalFormatting sqref="AF45">
    <cfRule type="cellIs" dxfId="10918" priority="804" operator="lessThan">
      <formula>$C$4</formula>
    </cfRule>
  </conditionalFormatting>
  <conditionalFormatting sqref="AF46">
    <cfRule type="cellIs" dxfId="10917" priority="805" operator="lessThan">
      <formula>$C$4</formula>
    </cfRule>
  </conditionalFormatting>
  <conditionalFormatting sqref="AF47">
    <cfRule type="cellIs" dxfId="10916" priority="806" operator="lessThan">
      <formula>$C$4</formula>
    </cfRule>
  </conditionalFormatting>
  <conditionalFormatting sqref="AF48">
    <cfRule type="cellIs" dxfId="10915" priority="807" operator="lessThan">
      <formula>$C$4</formula>
    </cfRule>
  </conditionalFormatting>
  <conditionalFormatting sqref="AF49">
    <cfRule type="cellIs" dxfId="10914" priority="808" operator="lessThan">
      <formula>$C$4</formula>
    </cfRule>
  </conditionalFormatting>
  <conditionalFormatting sqref="AF50">
    <cfRule type="cellIs" dxfId="10913" priority="809" operator="lessThan">
      <formula>$C$4</formula>
    </cfRule>
  </conditionalFormatting>
  <conditionalFormatting sqref="AF51">
    <cfRule type="cellIs" dxfId="10912" priority="810" operator="lessThan">
      <formula>$C$4</formula>
    </cfRule>
  </conditionalFormatting>
  <conditionalFormatting sqref="AF52">
    <cfRule type="cellIs" dxfId="10911" priority="811" operator="lessThan">
      <formula>$C$4</formula>
    </cfRule>
  </conditionalFormatting>
  <conditionalFormatting sqref="AF53">
    <cfRule type="cellIs" dxfId="10910" priority="812" operator="lessThan">
      <formula>$C$4</formula>
    </cfRule>
  </conditionalFormatting>
  <conditionalFormatting sqref="AF54">
    <cfRule type="cellIs" dxfId="10909" priority="813" operator="lessThan">
      <formula>$C$4</formula>
    </cfRule>
  </conditionalFormatting>
  <conditionalFormatting sqref="AF55">
    <cfRule type="cellIs" dxfId="10908" priority="814" operator="lessThan">
      <formula>$C$4</formula>
    </cfRule>
  </conditionalFormatting>
  <conditionalFormatting sqref="AF56">
    <cfRule type="cellIs" dxfId="10907" priority="815" operator="lessThan">
      <formula>$C$4</formula>
    </cfRule>
  </conditionalFormatting>
  <conditionalFormatting sqref="AF57">
    <cfRule type="cellIs" dxfId="10906" priority="816" operator="lessThan">
      <formula>$C$4</formula>
    </cfRule>
  </conditionalFormatting>
  <conditionalFormatting sqref="AF58">
    <cfRule type="cellIs" dxfId="10905" priority="817" operator="lessThan">
      <formula>$C$4</formula>
    </cfRule>
  </conditionalFormatting>
  <conditionalFormatting sqref="AF59">
    <cfRule type="cellIs" dxfId="10904" priority="818" operator="lessThan">
      <formula>$C$4</formula>
    </cfRule>
  </conditionalFormatting>
  <conditionalFormatting sqref="AF60">
    <cfRule type="cellIs" dxfId="10903" priority="819" operator="lessThan">
      <formula>$C$4</formula>
    </cfRule>
  </conditionalFormatting>
  <conditionalFormatting sqref="AG11">
    <cfRule type="cellIs" dxfId="10902" priority="820" operator="lessThan">
      <formula>$C$4</formula>
    </cfRule>
  </conditionalFormatting>
  <conditionalFormatting sqref="AG12">
    <cfRule type="cellIs" dxfId="10901" priority="821" operator="lessThan">
      <formula>$C$4</formula>
    </cfRule>
  </conditionalFormatting>
  <conditionalFormatting sqref="AG13">
    <cfRule type="cellIs" dxfId="10900" priority="822" operator="lessThan">
      <formula>$C$4</formula>
    </cfRule>
  </conditionalFormatting>
  <conditionalFormatting sqref="AG14">
    <cfRule type="cellIs" dxfId="10899" priority="823" operator="lessThan">
      <formula>$C$4</formula>
    </cfRule>
  </conditionalFormatting>
  <conditionalFormatting sqref="AG15">
    <cfRule type="cellIs" dxfId="10898" priority="824" operator="lessThan">
      <formula>$C$4</formula>
    </cfRule>
  </conditionalFormatting>
  <conditionalFormatting sqref="AG16">
    <cfRule type="cellIs" dxfId="10897" priority="825" operator="lessThan">
      <formula>$C$4</formula>
    </cfRule>
  </conditionalFormatting>
  <conditionalFormatting sqref="AG17">
    <cfRule type="cellIs" dxfId="10896" priority="826" operator="lessThan">
      <formula>$C$4</formula>
    </cfRule>
  </conditionalFormatting>
  <conditionalFormatting sqref="AG18">
    <cfRule type="cellIs" dxfId="10895" priority="827" operator="lessThan">
      <formula>$C$4</formula>
    </cfRule>
  </conditionalFormatting>
  <conditionalFormatting sqref="AG19">
    <cfRule type="cellIs" dxfId="10894" priority="828" operator="lessThan">
      <formula>$C$4</formula>
    </cfRule>
  </conditionalFormatting>
  <conditionalFormatting sqref="AG20">
    <cfRule type="cellIs" dxfId="10893" priority="829" operator="lessThan">
      <formula>$C$4</formula>
    </cfRule>
  </conditionalFormatting>
  <conditionalFormatting sqref="AG21">
    <cfRule type="cellIs" dxfId="10892" priority="830" operator="lessThan">
      <formula>$C$4</formula>
    </cfRule>
  </conditionalFormatting>
  <conditionalFormatting sqref="AG22">
    <cfRule type="cellIs" dxfId="10891" priority="831" operator="lessThan">
      <formula>$C$4</formula>
    </cfRule>
  </conditionalFormatting>
  <conditionalFormatting sqref="AG23">
    <cfRule type="cellIs" dxfId="10890" priority="832" operator="lessThan">
      <formula>$C$4</formula>
    </cfRule>
  </conditionalFormatting>
  <conditionalFormatting sqref="AG24">
    <cfRule type="cellIs" dxfId="10889" priority="833" operator="lessThan">
      <formula>$C$4</formula>
    </cfRule>
  </conditionalFormatting>
  <conditionalFormatting sqref="AG25">
    <cfRule type="cellIs" dxfId="10888" priority="834" operator="lessThan">
      <formula>$C$4</formula>
    </cfRule>
  </conditionalFormatting>
  <conditionalFormatting sqref="AG26">
    <cfRule type="cellIs" dxfId="10887" priority="835" operator="lessThan">
      <formula>$C$4</formula>
    </cfRule>
  </conditionalFormatting>
  <conditionalFormatting sqref="AG27">
    <cfRule type="cellIs" dxfId="10886" priority="836" operator="lessThan">
      <formula>$C$4</formula>
    </cfRule>
  </conditionalFormatting>
  <conditionalFormatting sqref="AG28">
    <cfRule type="cellIs" dxfId="10885" priority="837" operator="lessThan">
      <formula>$C$4</formula>
    </cfRule>
  </conditionalFormatting>
  <conditionalFormatting sqref="AG29">
    <cfRule type="cellIs" dxfId="10884" priority="838" operator="lessThan">
      <formula>$C$4</formula>
    </cfRule>
  </conditionalFormatting>
  <conditionalFormatting sqref="AG30">
    <cfRule type="cellIs" dxfId="10883" priority="839" operator="lessThan">
      <formula>$C$4</formula>
    </cfRule>
  </conditionalFormatting>
  <conditionalFormatting sqref="AG31">
    <cfRule type="cellIs" dxfId="10882" priority="840" operator="lessThan">
      <formula>$C$4</formula>
    </cfRule>
  </conditionalFormatting>
  <conditionalFormatting sqref="AG32">
    <cfRule type="cellIs" dxfId="10881" priority="841" operator="lessThan">
      <formula>$C$4</formula>
    </cfRule>
  </conditionalFormatting>
  <conditionalFormatting sqref="AG33">
    <cfRule type="cellIs" dxfId="10880" priority="842" operator="lessThan">
      <formula>$C$4</formula>
    </cfRule>
  </conditionalFormatting>
  <conditionalFormatting sqref="AG34">
    <cfRule type="cellIs" dxfId="10879" priority="843" operator="lessThan">
      <formula>$C$4</formula>
    </cfRule>
  </conditionalFormatting>
  <conditionalFormatting sqref="AG35">
    <cfRule type="cellIs" dxfId="10878" priority="844" operator="lessThan">
      <formula>$C$4</formula>
    </cfRule>
  </conditionalFormatting>
  <conditionalFormatting sqref="AG36">
    <cfRule type="cellIs" dxfId="10877" priority="845" operator="lessThan">
      <formula>$C$4</formula>
    </cfRule>
  </conditionalFormatting>
  <conditionalFormatting sqref="AG37">
    <cfRule type="cellIs" dxfId="10876" priority="846" operator="lessThan">
      <formula>$C$4</formula>
    </cfRule>
  </conditionalFormatting>
  <conditionalFormatting sqref="AG38">
    <cfRule type="cellIs" dxfId="10875" priority="847" operator="lessThan">
      <formula>$C$4</formula>
    </cfRule>
  </conditionalFormatting>
  <conditionalFormatting sqref="AG39">
    <cfRule type="cellIs" dxfId="10874" priority="848" operator="lessThan">
      <formula>$C$4</formula>
    </cfRule>
  </conditionalFormatting>
  <conditionalFormatting sqref="AG40">
    <cfRule type="cellIs" dxfId="10873" priority="849" operator="lessThan">
      <formula>$C$4</formula>
    </cfRule>
  </conditionalFormatting>
  <conditionalFormatting sqref="AG41">
    <cfRule type="cellIs" dxfId="10872" priority="850" operator="lessThan">
      <formula>$C$4</formula>
    </cfRule>
  </conditionalFormatting>
  <conditionalFormatting sqref="AG42">
    <cfRule type="cellIs" dxfId="10871" priority="851" operator="lessThan">
      <formula>$C$4</formula>
    </cfRule>
  </conditionalFormatting>
  <conditionalFormatting sqref="AG43">
    <cfRule type="cellIs" dxfId="10870" priority="852" operator="lessThan">
      <formula>$C$4</formula>
    </cfRule>
  </conditionalFormatting>
  <conditionalFormatting sqref="AG44">
    <cfRule type="cellIs" dxfId="10869" priority="853" operator="lessThan">
      <formula>$C$4</formula>
    </cfRule>
  </conditionalFormatting>
  <conditionalFormatting sqref="AG45">
    <cfRule type="cellIs" dxfId="10868" priority="854" operator="lessThan">
      <formula>$C$4</formula>
    </cfRule>
  </conditionalFormatting>
  <conditionalFormatting sqref="AG46">
    <cfRule type="cellIs" dxfId="10867" priority="855" operator="lessThan">
      <formula>$C$4</formula>
    </cfRule>
  </conditionalFormatting>
  <conditionalFormatting sqref="AG47">
    <cfRule type="cellIs" dxfId="10866" priority="856" operator="lessThan">
      <formula>$C$4</formula>
    </cfRule>
  </conditionalFormatting>
  <conditionalFormatting sqref="AG48">
    <cfRule type="cellIs" dxfId="10865" priority="857" operator="lessThan">
      <formula>$C$4</formula>
    </cfRule>
  </conditionalFormatting>
  <conditionalFormatting sqref="AG49">
    <cfRule type="cellIs" dxfId="10864" priority="858" operator="lessThan">
      <formula>$C$4</formula>
    </cfRule>
  </conditionalFormatting>
  <conditionalFormatting sqref="AG50">
    <cfRule type="cellIs" dxfId="10863" priority="859" operator="lessThan">
      <formula>$C$4</formula>
    </cfRule>
  </conditionalFormatting>
  <conditionalFormatting sqref="AG51">
    <cfRule type="cellIs" dxfId="10862" priority="860" operator="lessThan">
      <formula>$C$4</formula>
    </cfRule>
  </conditionalFormatting>
  <conditionalFormatting sqref="AG52">
    <cfRule type="cellIs" dxfId="10861" priority="861" operator="lessThan">
      <formula>$C$4</formula>
    </cfRule>
  </conditionalFormatting>
  <conditionalFormatting sqref="AG53">
    <cfRule type="cellIs" dxfId="10860" priority="862" operator="lessThan">
      <formula>$C$4</formula>
    </cfRule>
  </conditionalFormatting>
  <conditionalFormatting sqref="AG54">
    <cfRule type="cellIs" dxfId="10859" priority="863" operator="lessThan">
      <formula>$C$4</formula>
    </cfRule>
  </conditionalFormatting>
  <conditionalFormatting sqref="AG55">
    <cfRule type="cellIs" dxfId="10858" priority="864" operator="lessThan">
      <formula>$C$4</formula>
    </cfRule>
  </conditionalFormatting>
  <conditionalFormatting sqref="AG56">
    <cfRule type="cellIs" dxfId="10857" priority="865" operator="lessThan">
      <formula>$C$4</formula>
    </cfRule>
  </conditionalFormatting>
  <conditionalFormatting sqref="AG57">
    <cfRule type="cellIs" dxfId="10856" priority="866" operator="lessThan">
      <formula>$C$4</formula>
    </cfRule>
  </conditionalFormatting>
  <conditionalFormatting sqref="AG58">
    <cfRule type="cellIs" dxfId="10855" priority="867" operator="lessThan">
      <formula>$C$4</formula>
    </cfRule>
  </conditionalFormatting>
  <conditionalFormatting sqref="AG59">
    <cfRule type="cellIs" dxfId="10854" priority="868" operator="lessThan">
      <formula>$C$4</formula>
    </cfRule>
  </conditionalFormatting>
  <conditionalFormatting sqref="AG60">
    <cfRule type="cellIs" dxfId="10853" priority="869" operator="lessThan">
      <formula>$C$4</formula>
    </cfRule>
  </conditionalFormatting>
  <conditionalFormatting sqref="AH11">
    <cfRule type="cellIs" dxfId="10852" priority="870" operator="lessThan">
      <formula>$C$4</formula>
    </cfRule>
  </conditionalFormatting>
  <conditionalFormatting sqref="AH12">
    <cfRule type="cellIs" dxfId="10851" priority="871" operator="lessThan">
      <formula>$C$4</formula>
    </cfRule>
  </conditionalFormatting>
  <conditionalFormatting sqref="AH13">
    <cfRule type="cellIs" dxfId="10850" priority="872" operator="lessThan">
      <formula>$C$4</formula>
    </cfRule>
  </conditionalFormatting>
  <conditionalFormatting sqref="AH14">
    <cfRule type="cellIs" dxfId="10849" priority="873" operator="lessThan">
      <formula>$C$4</formula>
    </cfRule>
  </conditionalFormatting>
  <conditionalFormatting sqref="AH15">
    <cfRule type="cellIs" dxfId="10848" priority="874" operator="lessThan">
      <formula>$C$4</formula>
    </cfRule>
  </conditionalFormatting>
  <conditionalFormatting sqref="AH16">
    <cfRule type="cellIs" dxfId="10847" priority="875" operator="lessThan">
      <formula>$C$4</formula>
    </cfRule>
  </conditionalFormatting>
  <conditionalFormatting sqref="AH17">
    <cfRule type="cellIs" dxfId="10846" priority="876" operator="lessThan">
      <formula>$C$4</formula>
    </cfRule>
  </conditionalFormatting>
  <conditionalFormatting sqref="AH18">
    <cfRule type="cellIs" dxfId="10845" priority="877" operator="lessThan">
      <formula>$C$4</formula>
    </cfRule>
  </conditionalFormatting>
  <conditionalFormatting sqref="AH19">
    <cfRule type="cellIs" dxfId="10844" priority="878" operator="lessThan">
      <formula>$C$4</formula>
    </cfRule>
  </conditionalFormatting>
  <conditionalFormatting sqref="AH20">
    <cfRule type="cellIs" dxfId="10843" priority="879" operator="lessThan">
      <formula>$C$4</formula>
    </cfRule>
  </conditionalFormatting>
  <conditionalFormatting sqref="AH21">
    <cfRule type="cellIs" dxfId="10842" priority="880" operator="lessThan">
      <formula>$C$4</formula>
    </cfRule>
  </conditionalFormatting>
  <conditionalFormatting sqref="AH22">
    <cfRule type="cellIs" dxfId="10841" priority="881" operator="lessThan">
      <formula>$C$4</formula>
    </cfRule>
  </conditionalFormatting>
  <conditionalFormatting sqref="AH23">
    <cfRule type="cellIs" dxfId="10840" priority="882" operator="lessThan">
      <formula>$C$4</formula>
    </cfRule>
  </conditionalFormatting>
  <conditionalFormatting sqref="AH24">
    <cfRule type="cellIs" dxfId="10839" priority="883" operator="lessThan">
      <formula>$C$4</formula>
    </cfRule>
  </conditionalFormatting>
  <conditionalFormatting sqref="AH25">
    <cfRule type="cellIs" dxfId="10838" priority="884" operator="lessThan">
      <formula>$C$4</formula>
    </cfRule>
  </conditionalFormatting>
  <conditionalFormatting sqref="AH26">
    <cfRule type="cellIs" dxfId="10837" priority="885" operator="lessThan">
      <formula>$C$4</formula>
    </cfRule>
  </conditionalFormatting>
  <conditionalFormatting sqref="AH27">
    <cfRule type="cellIs" dxfId="10836" priority="886" operator="lessThan">
      <formula>$C$4</formula>
    </cfRule>
  </conditionalFormatting>
  <conditionalFormatting sqref="AH28">
    <cfRule type="cellIs" dxfId="10835" priority="887" operator="lessThan">
      <formula>$C$4</formula>
    </cfRule>
  </conditionalFormatting>
  <conditionalFormatting sqref="AH29">
    <cfRule type="cellIs" dxfId="10834" priority="888" operator="lessThan">
      <formula>$C$4</formula>
    </cfRule>
  </conditionalFormatting>
  <conditionalFormatting sqref="AH30">
    <cfRule type="cellIs" dxfId="10833" priority="889" operator="lessThan">
      <formula>$C$4</formula>
    </cfRule>
  </conditionalFormatting>
  <conditionalFormatting sqref="AH31">
    <cfRule type="cellIs" dxfId="10832" priority="890" operator="lessThan">
      <formula>$C$4</formula>
    </cfRule>
  </conditionalFormatting>
  <conditionalFormatting sqref="AH32">
    <cfRule type="cellIs" dxfId="10831" priority="891" operator="lessThan">
      <formula>$C$4</formula>
    </cfRule>
  </conditionalFormatting>
  <conditionalFormatting sqref="AH33">
    <cfRule type="cellIs" dxfId="10830" priority="892" operator="lessThan">
      <formula>$C$4</formula>
    </cfRule>
  </conditionalFormatting>
  <conditionalFormatting sqref="AH34">
    <cfRule type="cellIs" dxfId="10829" priority="893" operator="lessThan">
      <formula>$C$4</formula>
    </cfRule>
  </conditionalFormatting>
  <conditionalFormatting sqref="AH35">
    <cfRule type="cellIs" dxfId="10828" priority="894" operator="lessThan">
      <formula>$C$4</formula>
    </cfRule>
  </conditionalFormatting>
  <conditionalFormatting sqref="AH36">
    <cfRule type="cellIs" dxfId="10827" priority="895" operator="lessThan">
      <formula>$C$4</formula>
    </cfRule>
  </conditionalFormatting>
  <conditionalFormatting sqref="AH37">
    <cfRule type="cellIs" dxfId="10826" priority="896" operator="lessThan">
      <formula>$C$4</formula>
    </cfRule>
  </conditionalFormatting>
  <conditionalFormatting sqref="AH38">
    <cfRule type="cellIs" dxfId="10825" priority="897" operator="lessThan">
      <formula>$C$4</formula>
    </cfRule>
  </conditionalFormatting>
  <conditionalFormatting sqref="AH39">
    <cfRule type="cellIs" dxfId="10824" priority="898" operator="lessThan">
      <formula>$C$4</formula>
    </cfRule>
  </conditionalFormatting>
  <conditionalFormatting sqref="AH40">
    <cfRule type="cellIs" dxfId="10823" priority="899" operator="lessThan">
      <formula>$C$4</formula>
    </cfRule>
  </conditionalFormatting>
  <conditionalFormatting sqref="AH41">
    <cfRule type="cellIs" dxfId="10822" priority="900" operator="lessThan">
      <formula>$C$4</formula>
    </cfRule>
  </conditionalFormatting>
  <conditionalFormatting sqref="AH42">
    <cfRule type="cellIs" dxfId="10821" priority="901" operator="lessThan">
      <formula>$C$4</formula>
    </cfRule>
  </conditionalFormatting>
  <conditionalFormatting sqref="AH43">
    <cfRule type="cellIs" dxfId="10820" priority="902" operator="lessThan">
      <formula>$C$4</formula>
    </cfRule>
  </conditionalFormatting>
  <conditionalFormatting sqref="AH44">
    <cfRule type="cellIs" dxfId="10819" priority="903" operator="lessThan">
      <formula>$C$4</formula>
    </cfRule>
  </conditionalFormatting>
  <conditionalFormatting sqref="AH45">
    <cfRule type="cellIs" dxfId="10818" priority="904" operator="lessThan">
      <formula>$C$4</formula>
    </cfRule>
  </conditionalFormatting>
  <conditionalFormatting sqref="AH46">
    <cfRule type="cellIs" dxfId="10817" priority="905" operator="lessThan">
      <formula>$C$4</formula>
    </cfRule>
  </conditionalFormatting>
  <conditionalFormatting sqref="AH47">
    <cfRule type="cellIs" dxfId="10816" priority="906" operator="lessThan">
      <formula>$C$4</formula>
    </cfRule>
  </conditionalFormatting>
  <conditionalFormatting sqref="AH48">
    <cfRule type="cellIs" dxfId="10815" priority="907" operator="lessThan">
      <formula>$C$4</formula>
    </cfRule>
  </conditionalFormatting>
  <conditionalFormatting sqref="AH49">
    <cfRule type="cellIs" dxfId="10814" priority="908" operator="lessThan">
      <formula>$C$4</formula>
    </cfRule>
  </conditionalFormatting>
  <conditionalFormatting sqref="AH50">
    <cfRule type="cellIs" dxfId="10813" priority="909" operator="lessThan">
      <formula>$C$4</formula>
    </cfRule>
  </conditionalFormatting>
  <conditionalFormatting sqref="AH51">
    <cfRule type="cellIs" dxfId="10812" priority="910" operator="lessThan">
      <formula>$C$4</formula>
    </cfRule>
  </conditionalFormatting>
  <conditionalFormatting sqref="AH52">
    <cfRule type="cellIs" dxfId="10811" priority="911" operator="lessThan">
      <formula>$C$4</formula>
    </cfRule>
  </conditionalFormatting>
  <conditionalFormatting sqref="AH53">
    <cfRule type="cellIs" dxfId="10810" priority="912" operator="lessThan">
      <formula>$C$4</formula>
    </cfRule>
  </conditionalFormatting>
  <conditionalFormatting sqref="AH54">
    <cfRule type="cellIs" dxfId="10809" priority="913" operator="lessThan">
      <formula>$C$4</formula>
    </cfRule>
  </conditionalFormatting>
  <conditionalFormatting sqref="AH55">
    <cfRule type="cellIs" dxfId="10808" priority="914" operator="lessThan">
      <formula>$C$4</formula>
    </cfRule>
  </conditionalFormatting>
  <conditionalFormatting sqref="AH56">
    <cfRule type="cellIs" dxfId="10807" priority="915" operator="lessThan">
      <formula>$C$4</formula>
    </cfRule>
  </conditionalFormatting>
  <conditionalFormatting sqref="AH57">
    <cfRule type="cellIs" dxfId="10806" priority="916" operator="lessThan">
      <formula>$C$4</formula>
    </cfRule>
  </conditionalFormatting>
  <conditionalFormatting sqref="AH58">
    <cfRule type="cellIs" dxfId="10805" priority="917" operator="lessThan">
      <formula>$C$4</formula>
    </cfRule>
  </conditionalFormatting>
  <conditionalFormatting sqref="AH59">
    <cfRule type="cellIs" dxfId="10804" priority="918" operator="lessThan">
      <formula>$C$4</formula>
    </cfRule>
  </conditionalFormatting>
  <conditionalFormatting sqref="AH60">
    <cfRule type="cellIs" dxfId="10803" priority="919" operator="lessThan">
      <formula>$C$4</formula>
    </cfRule>
  </conditionalFormatting>
  <conditionalFormatting sqref="AI11">
    <cfRule type="cellIs" dxfId="10802" priority="920" operator="lessThan">
      <formula>$C$4</formula>
    </cfRule>
  </conditionalFormatting>
  <conditionalFormatting sqref="AI12">
    <cfRule type="cellIs" dxfId="10801" priority="921" operator="lessThan">
      <formula>$C$4</formula>
    </cfRule>
  </conditionalFormatting>
  <conditionalFormatting sqref="AI13">
    <cfRule type="cellIs" dxfId="10800" priority="922" operator="lessThan">
      <formula>$C$4</formula>
    </cfRule>
  </conditionalFormatting>
  <conditionalFormatting sqref="AI14">
    <cfRule type="cellIs" dxfId="10799" priority="923" operator="lessThan">
      <formula>$C$4</formula>
    </cfRule>
  </conditionalFormatting>
  <conditionalFormatting sqref="AI15">
    <cfRule type="cellIs" dxfId="10798" priority="924" operator="lessThan">
      <formula>$C$4</formula>
    </cfRule>
  </conditionalFormatting>
  <conditionalFormatting sqref="AI16">
    <cfRule type="cellIs" dxfId="10797" priority="925" operator="lessThan">
      <formula>$C$4</formula>
    </cfRule>
  </conditionalFormatting>
  <conditionalFormatting sqref="AI17">
    <cfRule type="cellIs" dxfId="10796" priority="926" operator="lessThan">
      <formula>$C$4</formula>
    </cfRule>
  </conditionalFormatting>
  <conditionalFormatting sqref="AI18">
    <cfRule type="cellIs" dxfId="10795" priority="927" operator="lessThan">
      <formula>$C$4</formula>
    </cfRule>
  </conditionalFormatting>
  <conditionalFormatting sqref="AI19">
    <cfRule type="cellIs" dxfId="10794" priority="928" operator="lessThan">
      <formula>$C$4</formula>
    </cfRule>
  </conditionalFormatting>
  <conditionalFormatting sqref="AI20">
    <cfRule type="cellIs" dxfId="10793" priority="929" operator="lessThan">
      <formula>$C$4</formula>
    </cfRule>
  </conditionalFormatting>
  <conditionalFormatting sqref="AI21">
    <cfRule type="cellIs" dxfId="10792" priority="930" operator="lessThan">
      <formula>$C$4</formula>
    </cfRule>
  </conditionalFormatting>
  <conditionalFormatting sqref="AI22">
    <cfRule type="cellIs" dxfId="10791" priority="931" operator="lessThan">
      <formula>$C$4</formula>
    </cfRule>
  </conditionalFormatting>
  <conditionalFormatting sqref="AI23">
    <cfRule type="cellIs" dxfId="10790" priority="932" operator="lessThan">
      <formula>$C$4</formula>
    </cfRule>
  </conditionalFormatting>
  <conditionalFormatting sqref="AI24">
    <cfRule type="cellIs" dxfId="10789" priority="933" operator="lessThan">
      <formula>$C$4</formula>
    </cfRule>
  </conditionalFormatting>
  <conditionalFormatting sqref="AI25">
    <cfRule type="cellIs" dxfId="10788" priority="934" operator="lessThan">
      <formula>$C$4</formula>
    </cfRule>
  </conditionalFormatting>
  <conditionalFormatting sqref="AI26">
    <cfRule type="cellIs" dxfId="10787" priority="935" operator="lessThan">
      <formula>$C$4</formula>
    </cfRule>
  </conditionalFormatting>
  <conditionalFormatting sqref="AI27">
    <cfRule type="cellIs" dxfId="10786" priority="936" operator="lessThan">
      <formula>$C$4</formula>
    </cfRule>
  </conditionalFormatting>
  <conditionalFormatting sqref="AI28">
    <cfRule type="cellIs" dxfId="10785" priority="937" operator="lessThan">
      <formula>$C$4</formula>
    </cfRule>
  </conditionalFormatting>
  <conditionalFormatting sqref="AI29">
    <cfRule type="cellIs" dxfId="10784" priority="938" operator="lessThan">
      <formula>$C$4</formula>
    </cfRule>
  </conditionalFormatting>
  <conditionalFormatting sqref="AI30">
    <cfRule type="cellIs" dxfId="10783" priority="939" operator="lessThan">
      <formula>$C$4</formula>
    </cfRule>
  </conditionalFormatting>
  <conditionalFormatting sqref="AI31">
    <cfRule type="cellIs" dxfId="10782" priority="940" operator="lessThan">
      <formula>$C$4</formula>
    </cfRule>
  </conditionalFormatting>
  <conditionalFormatting sqref="AI32">
    <cfRule type="cellIs" dxfId="10781" priority="941" operator="lessThan">
      <formula>$C$4</formula>
    </cfRule>
  </conditionalFormatting>
  <conditionalFormatting sqref="AI33">
    <cfRule type="cellIs" dxfId="10780" priority="942" operator="lessThan">
      <formula>$C$4</formula>
    </cfRule>
  </conditionalFormatting>
  <conditionalFormatting sqref="AI34">
    <cfRule type="cellIs" dxfId="10779" priority="943" operator="lessThan">
      <formula>$C$4</formula>
    </cfRule>
  </conditionalFormatting>
  <conditionalFormatting sqref="AI35">
    <cfRule type="cellIs" dxfId="10778" priority="944" operator="lessThan">
      <formula>$C$4</formula>
    </cfRule>
  </conditionalFormatting>
  <conditionalFormatting sqref="AI36">
    <cfRule type="cellIs" dxfId="10777" priority="945" operator="lessThan">
      <formula>$C$4</formula>
    </cfRule>
  </conditionalFormatting>
  <conditionalFormatting sqref="AI37">
    <cfRule type="cellIs" dxfId="10776" priority="946" operator="lessThan">
      <formula>$C$4</formula>
    </cfRule>
  </conditionalFormatting>
  <conditionalFormatting sqref="AI38">
    <cfRule type="cellIs" dxfId="10775" priority="947" operator="lessThan">
      <formula>$C$4</formula>
    </cfRule>
  </conditionalFormatting>
  <conditionalFormatting sqref="AI39">
    <cfRule type="cellIs" dxfId="10774" priority="948" operator="lessThan">
      <formula>$C$4</formula>
    </cfRule>
  </conditionalFormatting>
  <conditionalFormatting sqref="AI40">
    <cfRule type="cellIs" dxfId="10773" priority="949" operator="lessThan">
      <formula>$C$4</formula>
    </cfRule>
  </conditionalFormatting>
  <conditionalFormatting sqref="AI41">
    <cfRule type="cellIs" dxfId="10772" priority="950" operator="lessThan">
      <formula>$C$4</formula>
    </cfRule>
  </conditionalFormatting>
  <conditionalFormatting sqref="AI42">
    <cfRule type="cellIs" dxfId="10771" priority="951" operator="lessThan">
      <formula>$C$4</formula>
    </cfRule>
  </conditionalFormatting>
  <conditionalFormatting sqref="AI43">
    <cfRule type="cellIs" dxfId="10770" priority="952" operator="lessThan">
      <formula>$C$4</formula>
    </cfRule>
  </conditionalFormatting>
  <conditionalFormatting sqref="AI44">
    <cfRule type="cellIs" dxfId="10769" priority="953" operator="lessThan">
      <formula>$C$4</formula>
    </cfRule>
  </conditionalFormatting>
  <conditionalFormatting sqref="AI45">
    <cfRule type="cellIs" dxfId="10768" priority="954" operator="lessThan">
      <formula>$C$4</formula>
    </cfRule>
  </conditionalFormatting>
  <conditionalFormatting sqref="AI46">
    <cfRule type="cellIs" dxfId="10767" priority="955" operator="lessThan">
      <formula>$C$4</formula>
    </cfRule>
  </conditionalFormatting>
  <conditionalFormatting sqref="AI47">
    <cfRule type="cellIs" dxfId="10766" priority="956" operator="lessThan">
      <formula>$C$4</formula>
    </cfRule>
  </conditionalFormatting>
  <conditionalFormatting sqref="AI48">
    <cfRule type="cellIs" dxfId="10765" priority="957" operator="lessThan">
      <formula>$C$4</formula>
    </cfRule>
  </conditionalFormatting>
  <conditionalFormatting sqref="AI49">
    <cfRule type="cellIs" dxfId="10764" priority="958" operator="lessThan">
      <formula>$C$4</formula>
    </cfRule>
  </conditionalFormatting>
  <conditionalFormatting sqref="AI50">
    <cfRule type="cellIs" dxfId="10763" priority="959" operator="lessThan">
      <formula>$C$4</formula>
    </cfRule>
  </conditionalFormatting>
  <conditionalFormatting sqref="AI51">
    <cfRule type="cellIs" dxfId="10762" priority="960" operator="lessThan">
      <formula>$C$4</formula>
    </cfRule>
  </conditionalFormatting>
  <conditionalFormatting sqref="AI52">
    <cfRule type="cellIs" dxfId="10761" priority="961" operator="lessThan">
      <formula>$C$4</formula>
    </cfRule>
  </conditionalFormatting>
  <conditionalFormatting sqref="AI53">
    <cfRule type="cellIs" dxfId="10760" priority="962" operator="lessThan">
      <formula>$C$4</formula>
    </cfRule>
  </conditionalFormatting>
  <conditionalFormatting sqref="AI54">
    <cfRule type="cellIs" dxfId="10759" priority="963" operator="lessThan">
      <formula>$C$4</formula>
    </cfRule>
  </conditionalFormatting>
  <conditionalFormatting sqref="AI55">
    <cfRule type="cellIs" dxfId="10758" priority="964" operator="lessThan">
      <formula>$C$4</formula>
    </cfRule>
  </conditionalFormatting>
  <conditionalFormatting sqref="AI56">
    <cfRule type="cellIs" dxfId="10757" priority="965" operator="lessThan">
      <formula>$C$4</formula>
    </cfRule>
  </conditionalFormatting>
  <conditionalFormatting sqref="AI57">
    <cfRule type="cellIs" dxfId="10756" priority="966" operator="lessThan">
      <formula>$C$4</formula>
    </cfRule>
  </conditionalFormatting>
  <conditionalFormatting sqref="AI58">
    <cfRule type="cellIs" dxfId="10755" priority="967" operator="lessThan">
      <formula>$C$4</formula>
    </cfRule>
  </conditionalFormatting>
  <conditionalFormatting sqref="AI59">
    <cfRule type="cellIs" dxfId="10754" priority="968" operator="lessThan">
      <formula>$C$4</formula>
    </cfRule>
  </conditionalFormatting>
  <conditionalFormatting sqref="AI60">
    <cfRule type="cellIs" dxfId="10753" priority="969" operator="lessThan">
      <formula>$C$4</formula>
    </cfRule>
  </conditionalFormatting>
  <conditionalFormatting sqref="AJ11">
    <cfRule type="cellIs" dxfId="10752" priority="970" operator="lessThan">
      <formula>$C$4</formula>
    </cfRule>
  </conditionalFormatting>
  <conditionalFormatting sqref="AJ12">
    <cfRule type="cellIs" dxfId="10751" priority="971" operator="lessThan">
      <formula>$C$4</formula>
    </cfRule>
  </conditionalFormatting>
  <conditionalFormatting sqref="AJ13">
    <cfRule type="cellIs" dxfId="10750" priority="972" operator="lessThan">
      <formula>$C$4</formula>
    </cfRule>
  </conditionalFormatting>
  <conditionalFormatting sqref="AJ14">
    <cfRule type="cellIs" dxfId="10749" priority="973" operator="lessThan">
      <formula>$C$4</formula>
    </cfRule>
  </conditionalFormatting>
  <conditionalFormatting sqref="AJ15">
    <cfRule type="cellIs" dxfId="10748" priority="974" operator="lessThan">
      <formula>$C$4</formula>
    </cfRule>
  </conditionalFormatting>
  <conditionalFormatting sqref="AJ16">
    <cfRule type="cellIs" dxfId="10747" priority="975" operator="lessThan">
      <formula>$C$4</formula>
    </cfRule>
  </conditionalFormatting>
  <conditionalFormatting sqref="AJ17">
    <cfRule type="cellIs" dxfId="10746" priority="976" operator="lessThan">
      <formula>$C$4</formula>
    </cfRule>
  </conditionalFormatting>
  <conditionalFormatting sqref="AJ18">
    <cfRule type="cellIs" dxfId="10745" priority="977" operator="lessThan">
      <formula>$C$4</formula>
    </cfRule>
  </conditionalFormatting>
  <conditionalFormatting sqref="AJ19">
    <cfRule type="cellIs" dxfId="10744" priority="978" operator="lessThan">
      <formula>$C$4</formula>
    </cfRule>
  </conditionalFormatting>
  <conditionalFormatting sqref="AJ20">
    <cfRule type="cellIs" dxfId="10743" priority="979" operator="lessThan">
      <formula>$C$4</formula>
    </cfRule>
  </conditionalFormatting>
  <conditionalFormatting sqref="AJ21">
    <cfRule type="cellIs" dxfId="10742" priority="980" operator="lessThan">
      <formula>$C$4</formula>
    </cfRule>
  </conditionalFormatting>
  <conditionalFormatting sqref="AJ22">
    <cfRule type="cellIs" dxfId="10741" priority="981" operator="lessThan">
      <formula>$C$4</formula>
    </cfRule>
  </conditionalFormatting>
  <conditionalFormatting sqref="AJ23">
    <cfRule type="cellIs" dxfId="10740" priority="982" operator="lessThan">
      <formula>$C$4</formula>
    </cfRule>
  </conditionalFormatting>
  <conditionalFormatting sqref="AJ24">
    <cfRule type="cellIs" dxfId="10739" priority="983" operator="lessThan">
      <formula>$C$4</formula>
    </cfRule>
  </conditionalFormatting>
  <conditionalFormatting sqref="AJ25">
    <cfRule type="cellIs" dxfId="10738" priority="984" operator="lessThan">
      <formula>$C$4</formula>
    </cfRule>
  </conditionalFormatting>
  <conditionalFormatting sqref="AJ26">
    <cfRule type="cellIs" dxfId="10737" priority="985" operator="lessThan">
      <formula>$C$4</formula>
    </cfRule>
  </conditionalFormatting>
  <conditionalFormatting sqref="AJ27">
    <cfRule type="cellIs" dxfId="10736" priority="986" operator="lessThan">
      <formula>$C$4</formula>
    </cfRule>
  </conditionalFormatting>
  <conditionalFormatting sqref="AJ28">
    <cfRule type="cellIs" dxfId="10735" priority="987" operator="lessThan">
      <formula>$C$4</formula>
    </cfRule>
  </conditionalFormatting>
  <conditionalFormatting sqref="AJ29">
    <cfRule type="cellIs" dxfId="10734" priority="988" operator="lessThan">
      <formula>$C$4</formula>
    </cfRule>
  </conditionalFormatting>
  <conditionalFormatting sqref="AJ30">
    <cfRule type="cellIs" dxfId="10733" priority="989" operator="lessThan">
      <formula>$C$4</formula>
    </cfRule>
  </conditionalFormatting>
  <conditionalFormatting sqref="AJ31">
    <cfRule type="cellIs" dxfId="10732" priority="990" operator="lessThan">
      <formula>$C$4</formula>
    </cfRule>
  </conditionalFormatting>
  <conditionalFormatting sqref="AJ32">
    <cfRule type="cellIs" dxfId="10731" priority="991" operator="lessThan">
      <formula>$C$4</formula>
    </cfRule>
  </conditionalFormatting>
  <conditionalFormatting sqref="AJ33">
    <cfRule type="cellIs" dxfId="10730" priority="992" operator="lessThan">
      <formula>$C$4</formula>
    </cfRule>
  </conditionalFormatting>
  <conditionalFormatting sqref="AJ34">
    <cfRule type="cellIs" dxfId="10729" priority="993" operator="lessThan">
      <formula>$C$4</formula>
    </cfRule>
  </conditionalFormatting>
  <conditionalFormatting sqref="AJ35">
    <cfRule type="cellIs" dxfId="10728" priority="994" operator="lessThan">
      <formula>$C$4</formula>
    </cfRule>
  </conditionalFormatting>
  <conditionalFormatting sqref="AJ36">
    <cfRule type="cellIs" dxfId="10727" priority="995" operator="lessThan">
      <formula>$C$4</formula>
    </cfRule>
  </conditionalFormatting>
  <conditionalFormatting sqref="AJ37">
    <cfRule type="cellIs" dxfId="10726" priority="996" operator="lessThan">
      <formula>$C$4</formula>
    </cfRule>
  </conditionalFormatting>
  <conditionalFormatting sqref="AJ38">
    <cfRule type="cellIs" dxfId="10725" priority="997" operator="lessThan">
      <formula>$C$4</formula>
    </cfRule>
  </conditionalFormatting>
  <conditionalFormatting sqref="AJ39">
    <cfRule type="cellIs" dxfId="10724" priority="998" operator="lessThan">
      <formula>$C$4</formula>
    </cfRule>
  </conditionalFormatting>
  <conditionalFormatting sqref="AJ40">
    <cfRule type="cellIs" dxfId="10723" priority="999" operator="lessThan">
      <formula>$C$4</formula>
    </cfRule>
  </conditionalFormatting>
  <conditionalFormatting sqref="AJ41">
    <cfRule type="cellIs" dxfId="10722" priority="1000" operator="lessThan">
      <formula>$C$4</formula>
    </cfRule>
  </conditionalFormatting>
  <conditionalFormatting sqref="AJ42">
    <cfRule type="cellIs" dxfId="10721" priority="1001" operator="lessThan">
      <formula>$C$4</formula>
    </cfRule>
  </conditionalFormatting>
  <conditionalFormatting sqref="AJ43">
    <cfRule type="cellIs" dxfId="10720" priority="1002" operator="lessThan">
      <formula>$C$4</formula>
    </cfRule>
  </conditionalFormatting>
  <conditionalFormatting sqref="AJ44">
    <cfRule type="cellIs" dxfId="10719" priority="1003" operator="lessThan">
      <formula>$C$4</formula>
    </cfRule>
  </conditionalFormatting>
  <conditionalFormatting sqref="AJ45">
    <cfRule type="cellIs" dxfId="10718" priority="1004" operator="lessThan">
      <formula>$C$4</formula>
    </cfRule>
  </conditionalFormatting>
  <conditionalFormatting sqref="AJ46">
    <cfRule type="cellIs" dxfId="10717" priority="1005" operator="lessThan">
      <formula>$C$4</formula>
    </cfRule>
  </conditionalFormatting>
  <conditionalFormatting sqref="AJ47">
    <cfRule type="cellIs" dxfId="10716" priority="1006" operator="lessThan">
      <formula>$C$4</formula>
    </cfRule>
  </conditionalFormatting>
  <conditionalFormatting sqref="AJ48">
    <cfRule type="cellIs" dxfId="10715" priority="1007" operator="lessThan">
      <formula>$C$4</formula>
    </cfRule>
  </conditionalFormatting>
  <conditionalFormatting sqref="AJ49">
    <cfRule type="cellIs" dxfId="10714" priority="1008" operator="lessThan">
      <formula>$C$4</formula>
    </cfRule>
  </conditionalFormatting>
  <conditionalFormatting sqref="AJ50">
    <cfRule type="cellIs" dxfId="10713" priority="1009" operator="lessThan">
      <formula>$C$4</formula>
    </cfRule>
  </conditionalFormatting>
  <conditionalFormatting sqref="AJ51">
    <cfRule type="cellIs" dxfId="10712" priority="1010" operator="lessThan">
      <formula>$C$4</formula>
    </cfRule>
  </conditionalFormatting>
  <conditionalFormatting sqref="AJ52">
    <cfRule type="cellIs" dxfId="10711" priority="1011" operator="lessThan">
      <formula>$C$4</formula>
    </cfRule>
  </conditionalFormatting>
  <conditionalFormatting sqref="AJ53">
    <cfRule type="cellIs" dxfId="10710" priority="1012" operator="lessThan">
      <formula>$C$4</formula>
    </cfRule>
  </conditionalFormatting>
  <conditionalFormatting sqref="AJ54">
    <cfRule type="cellIs" dxfId="10709" priority="1013" operator="lessThan">
      <formula>$C$4</formula>
    </cfRule>
  </conditionalFormatting>
  <conditionalFormatting sqref="AJ55">
    <cfRule type="cellIs" dxfId="10708" priority="1014" operator="lessThan">
      <formula>$C$4</formula>
    </cfRule>
  </conditionalFormatting>
  <conditionalFormatting sqref="AJ56">
    <cfRule type="cellIs" dxfId="10707" priority="1015" operator="lessThan">
      <formula>$C$4</formula>
    </cfRule>
  </conditionalFormatting>
  <conditionalFormatting sqref="AJ57">
    <cfRule type="cellIs" dxfId="10706" priority="1016" operator="lessThan">
      <formula>$C$4</formula>
    </cfRule>
  </conditionalFormatting>
  <conditionalFormatting sqref="AJ58">
    <cfRule type="cellIs" dxfId="10705" priority="1017" operator="lessThan">
      <formula>$C$4</formula>
    </cfRule>
  </conditionalFormatting>
  <conditionalFormatting sqref="AJ59">
    <cfRule type="cellIs" dxfId="10704" priority="1018" operator="lessThan">
      <formula>$C$4</formula>
    </cfRule>
  </conditionalFormatting>
  <conditionalFormatting sqref="AJ60">
    <cfRule type="cellIs" dxfId="10703" priority="1019" operator="lessThan">
      <formula>$C$4</formula>
    </cfRule>
  </conditionalFormatting>
  <conditionalFormatting sqref="AK11">
    <cfRule type="cellIs" dxfId="10702" priority="1020" operator="lessThan">
      <formula>$C$4</formula>
    </cfRule>
  </conditionalFormatting>
  <conditionalFormatting sqref="AK12">
    <cfRule type="cellIs" dxfId="10701" priority="1021" operator="lessThan">
      <formula>$C$4</formula>
    </cfRule>
  </conditionalFormatting>
  <conditionalFormatting sqref="AK13">
    <cfRule type="cellIs" dxfId="10700" priority="1022" operator="lessThan">
      <formula>$C$4</formula>
    </cfRule>
  </conditionalFormatting>
  <conditionalFormatting sqref="AK14">
    <cfRule type="cellIs" dxfId="10699" priority="1023" operator="lessThan">
      <formula>$C$4</formula>
    </cfRule>
  </conditionalFormatting>
  <conditionalFormatting sqref="AK15">
    <cfRule type="cellIs" dxfId="10698" priority="1024" operator="lessThan">
      <formula>$C$4</formula>
    </cfRule>
  </conditionalFormatting>
  <conditionalFormatting sqref="AK16">
    <cfRule type="cellIs" dxfId="10697" priority="1025" operator="lessThan">
      <formula>$C$4</formula>
    </cfRule>
  </conditionalFormatting>
  <conditionalFormatting sqref="AK17">
    <cfRule type="cellIs" dxfId="10696" priority="1026" operator="lessThan">
      <formula>$C$4</formula>
    </cfRule>
  </conditionalFormatting>
  <conditionalFormatting sqref="AK18">
    <cfRule type="cellIs" dxfId="10695" priority="1027" operator="lessThan">
      <formula>$C$4</formula>
    </cfRule>
  </conditionalFormatting>
  <conditionalFormatting sqref="AK19">
    <cfRule type="cellIs" dxfId="10694" priority="1028" operator="lessThan">
      <formula>$C$4</formula>
    </cfRule>
  </conditionalFormatting>
  <conditionalFormatting sqref="AK20">
    <cfRule type="cellIs" dxfId="10693" priority="1029" operator="lessThan">
      <formula>$C$4</formula>
    </cfRule>
  </conditionalFormatting>
  <conditionalFormatting sqref="AK21">
    <cfRule type="cellIs" dxfId="10692" priority="1030" operator="lessThan">
      <formula>$C$4</formula>
    </cfRule>
  </conditionalFormatting>
  <conditionalFormatting sqref="AK22">
    <cfRule type="cellIs" dxfId="10691" priority="1031" operator="lessThan">
      <formula>$C$4</formula>
    </cfRule>
  </conditionalFormatting>
  <conditionalFormatting sqref="AK23">
    <cfRule type="cellIs" dxfId="10690" priority="1032" operator="lessThan">
      <formula>$C$4</formula>
    </cfRule>
  </conditionalFormatting>
  <conditionalFormatting sqref="AK24">
    <cfRule type="cellIs" dxfId="10689" priority="1033" operator="lessThan">
      <formula>$C$4</formula>
    </cfRule>
  </conditionalFormatting>
  <conditionalFormatting sqref="AK25">
    <cfRule type="cellIs" dxfId="10688" priority="1034" operator="lessThan">
      <formula>$C$4</formula>
    </cfRule>
  </conditionalFormatting>
  <conditionalFormatting sqref="AK26">
    <cfRule type="cellIs" dxfId="10687" priority="1035" operator="lessThan">
      <formula>$C$4</formula>
    </cfRule>
  </conditionalFormatting>
  <conditionalFormatting sqref="AK27">
    <cfRule type="cellIs" dxfId="10686" priority="1036" operator="lessThan">
      <formula>$C$4</formula>
    </cfRule>
  </conditionalFormatting>
  <conditionalFormatting sqref="AK28">
    <cfRule type="cellIs" dxfId="10685" priority="1037" operator="lessThan">
      <formula>$C$4</formula>
    </cfRule>
  </conditionalFormatting>
  <conditionalFormatting sqref="AK29">
    <cfRule type="cellIs" dxfId="10684" priority="1038" operator="lessThan">
      <formula>$C$4</formula>
    </cfRule>
  </conditionalFormatting>
  <conditionalFormatting sqref="AK30">
    <cfRule type="cellIs" dxfId="10683" priority="1039" operator="lessThan">
      <formula>$C$4</formula>
    </cfRule>
  </conditionalFormatting>
  <conditionalFormatting sqref="AK31">
    <cfRule type="cellIs" dxfId="10682" priority="1040" operator="lessThan">
      <formula>$C$4</formula>
    </cfRule>
  </conditionalFormatting>
  <conditionalFormatting sqref="AK32">
    <cfRule type="cellIs" dxfId="10681" priority="1041" operator="lessThan">
      <formula>$C$4</formula>
    </cfRule>
  </conditionalFormatting>
  <conditionalFormatting sqref="AK33">
    <cfRule type="cellIs" dxfId="10680" priority="1042" operator="lessThan">
      <formula>$C$4</formula>
    </cfRule>
  </conditionalFormatting>
  <conditionalFormatting sqref="AK34">
    <cfRule type="cellIs" dxfId="10679" priority="1043" operator="lessThan">
      <formula>$C$4</formula>
    </cfRule>
  </conditionalFormatting>
  <conditionalFormatting sqref="AK35">
    <cfRule type="cellIs" dxfId="10678" priority="1044" operator="lessThan">
      <formula>$C$4</formula>
    </cfRule>
  </conditionalFormatting>
  <conditionalFormatting sqref="AK36">
    <cfRule type="cellIs" dxfId="10677" priority="1045" operator="lessThan">
      <formula>$C$4</formula>
    </cfRule>
  </conditionalFormatting>
  <conditionalFormatting sqref="AK37">
    <cfRule type="cellIs" dxfId="10676" priority="1046" operator="lessThan">
      <formula>$C$4</formula>
    </cfRule>
  </conditionalFormatting>
  <conditionalFormatting sqref="AK38">
    <cfRule type="cellIs" dxfId="10675" priority="1047" operator="lessThan">
      <formula>$C$4</formula>
    </cfRule>
  </conditionalFormatting>
  <conditionalFormatting sqref="AK39">
    <cfRule type="cellIs" dxfId="10674" priority="1048" operator="lessThan">
      <formula>$C$4</formula>
    </cfRule>
  </conditionalFormatting>
  <conditionalFormatting sqref="AK40">
    <cfRule type="cellIs" dxfId="10673" priority="1049" operator="lessThan">
      <formula>$C$4</formula>
    </cfRule>
  </conditionalFormatting>
  <conditionalFormatting sqref="AK41">
    <cfRule type="cellIs" dxfId="10672" priority="1050" operator="lessThan">
      <formula>$C$4</formula>
    </cfRule>
  </conditionalFormatting>
  <conditionalFormatting sqref="AK42">
    <cfRule type="cellIs" dxfId="10671" priority="1051" operator="lessThan">
      <formula>$C$4</formula>
    </cfRule>
  </conditionalFormatting>
  <conditionalFormatting sqref="AK43">
    <cfRule type="cellIs" dxfId="10670" priority="1052" operator="lessThan">
      <formula>$C$4</formula>
    </cfRule>
  </conditionalFormatting>
  <conditionalFormatting sqref="AK44">
    <cfRule type="cellIs" dxfId="10669" priority="1053" operator="lessThan">
      <formula>$C$4</formula>
    </cfRule>
  </conditionalFormatting>
  <conditionalFormatting sqref="AK45">
    <cfRule type="cellIs" dxfId="10668" priority="1054" operator="lessThan">
      <formula>$C$4</formula>
    </cfRule>
  </conditionalFormatting>
  <conditionalFormatting sqref="AK46">
    <cfRule type="cellIs" dxfId="10667" priority="1055" operator="lessThan">
      <formula>$C$4</formula>
    </cfRule>
  </conditionalFormatting>
  <conditionalFormatting sqref="AK47">
    <cfRule type="cellIs" dxfId="10666" priority="1056" operator="lessThan">
      <formula>$C$4</formula>
    </cfRule>
  </conditionalFormatting>
  <conditionalFormatting sqref="AK48">
    <cfRule type="cellIs" dxfId="10665" priority="1057" operator="lessThan">
      <formula>$C$4</formula>
    </cfRule>
  </conditionalFormatting>
  <conditionalFormatting sqref="AK49">
    <cfRule type="cellIs" dxfId="10664" priority="1058" operator="lessThan">
      <formula>$C$4</formula>
    </cfRule>
  </conditionalFormatting>
  <conditionalFormatting sqref="AK50">
    <cfRule type="cellIs" dxfId="10663" priority="1059" operator="lessThan">
      <formula>$C$4</formula>
    </cfRule>
  </conditionalFormatting>
  <conditionalFormatting sqref="AK51">
    <cfRule type="cellIs" dxfId="10662" priority="1060" operator="lessThan">
      <formula>$C$4</formula>
    </cfRule>
  </conditionalFormatting>
  <conditionalFormatting sqref="AK52">
    <cfRule type="cellIs" dxfId="10661" priority="1061" operator="lessThan">
      <formula>$C$4</formula>
    </cfRule>
  </conditionalFormatting>
  <conditionalFormatting sqref="AK53">
    <cfRule type="cellIs" dxfId="10660" priority="1062" operator="lessThan">
      <formula>$C$4</formula>
    </cfRule>
  </conditionalFormatting>
  <conditionalFormatting sqref="AK54">
    <cfRule type="cellIs" dxfId="10659" priority="1063" operator="lessThan">
      <formula>$C$4</formula>
    </cfRule>
  </conditionalFormatting>
  <conditionalFormatting sqref="AK55">
    <cfRule type="cellIs" dxfId="10658" priority="1064" operator="lessThan">
      <formula>$C$4</formula>
    </cfRule>
  </conditionalFormatting>
  <conditionalFormatting sqref="AK56">
    <cfRule type="cellIs" dxfId="10657" priority="1065" operator="lessThan">
      <formula>$C$4</formula>
    </cfRule>
  </conditionalFormatting>
  <conditionalFormatting sqref="AK57">
    <cfRule type="cellIs" dxfId="10656" priority="1066" operator="lessThan">
      <formula>$C$4</formula>
    </cfRule>
  </conditionalFormatting>
  <conditionalFormatting sqref="AK58">
    <cfRule type="cellIs" dxfId="10655" priority="1067" operator="lessThan">
      <formula>$C$4</formula>
    </cfRule>
  </conditionalFormatting>
  <conditionalFormatting sqref="AK59">
    <cfRule type="cellIs" dxfId="10654" priority="1068" operator="lessThan">
      <formula>$C$4</formula>
    </cfRule>
  </conditionalFormatting>
  <conditionalFormatting sqref="AK60">
    <cfRule type="cellIs" dxfId="10653" priority="1069" operator="lessThan">
      <formula>$C$4</formula>
    </cfRule>
  </conditionalFormatting>
  <conditionalFormatting sqref="AL11">
    <cfRule type="cellIs" dxfId="10652" priority="1070" operator="lessThan">
      <formula>$C$4</formula>
    </cfRule>
  </conditionalFormatting>
  <conditionalFormatting sqref="AL12">
    <cfRule type="cellIs" dxfId="10651" priority="1071" operator="lessThan">
      <formula>$C$4</formula>
    </cfRule>
  </conditionalFormatting>
  <conditionalFormatting sqref="AL13">
    <cfRule type="cellIs" dxfId="10650" priority="1072" operator="lessThan">
      <formula>$C$4</formula>
    </cfRule>
  </conditionalFormatting>
  <conditionalFormatting sqref="AL14">
    <cfRule type="cellIs" dxfId="10649" priority="1073" operator="lessThan">
      <formula>$C$4</formula>
    </cfRule>
  </conditionalFormatting>
  <conditionalFormatting sqref="AL15">
    <cfRule type="cellIs" dxfId="10648" priority="1074" operator="lessThan">
      <formula>$C$4</formula>
    </cfRule>
  </conditionalFormatting>
  <conditionalFormatting sqref="AL16">
    <cfRule type="cellIs" dxfId="10647" priority="1075" operator="lessThan">
      <formula>$C$4</formula>
    </cfRule>
  </conditionalFormatting>
  <conditionalFormatting sqref="AL17">
    <cfRule type="cellIs" dxfId="10646" priority="1076" operator="lessThan">
      <formula>$C$4</formula>
    </cfRule>
  </conditionalFormatting>
  <conditionalFormatting sqref="AL18">
    <cfRule type="cellIs" dxfId="10645" priority="1077" operator="lessThan">
      <formula>$C$4</formula>
    </cfRule>
  </conditionalFormatting>
  <conditionalFormatting sqref="AL19">
    <cfRule type="cellIs" dxfId="10644" priority="1078" operator="lessThan">
      <formula>$C$4</formula>
    </cfRule>
  </conditionalFormatting>
  <conditionalFormatting sqref="AL20">
    <cfRule type="cellIs" dxfId="10643" priority="1079" operator="lessThan">
      <formula>$C$4</formula>
    </cfRule>
  </conditionalFormatting>
  <conditionalFormatting sqref="AL21">
    <cfRule type="cellIs" dxfId="10642" priority="1080" operator="lessThan">
      <formula>$C$4</formula>
    </cfRule>
  </conditionalFormatting>
  <conditionalFormatting sqref="AL22">
    <cfRule type="cellIs" dxfId="10641" priority="1081" operator="lessThan">
      <formula>$C$4</formula>
    </cfRule>
  </conditionalFormatting>
  <conditionalFormatting sqref="AL23">
    <cfRule type="cellIs" dxfId="10640" priority="1082" operator="lessThan">
      <formula>$C$4</formula>
    </cfRule>
  </conditionalFormatting>
  <conditionalFormatting sqref="AL24">
    <cfRule type="cellIs" dxfId="10639" priority="1083" operator="lessThan">
      <formula>$C$4</formula>
    </cfRule>
  </conditionalFormatting>
  <conditionalFormatting sqref="AL25">
    <cfRule type="cellIs" dxfId="10638" priority="1084" operator="lessThan">
      <formula>$C$4</formula>
    </cfRule>
  </conditionalFormatting>
  <conditionalFormatting sqref="AL26">
    <cfRule type="cellIs" dxfId="10637" priority="1085" operator="lessThan">
      <formula>$C$4</formula>
    </cfRule>
  </conditionalFormatting>
  <conditionalFormatting sqref="AL27">
    <cfRule type="cellIs" dxfId="10636" priority="1086" operator="lessThan">
      <formula>$C$4</formula>
    </cfRule>
  </conditionalFormatting>
  <conditionalFormatting sqref="AL28">
    <cfRule type="cellIs" dxfId="10635" priority="1087" operator="lessThan">
      <formula>$C$4</formula>
    </cfRule>
  </conditionalFormatting>
  <conditionalFormatting sqref="AL29">
    <cfRule type="cellIs" dxfId="10634" priority="1088" operator="lessThan">
      <formula>$C$4</formula>
    </cfRule>
  </conditionalFormatting>
  <conditionalFormatting sqref="AL30">
    <cfRule type="cellIs" dxfId="10633" priority="1089" operator="lessThan">
      <formula>$C$4</formula>
    </cfRule>
  </conditionalFormatting>
  <conditionalFormatting sqref="AL31">
    <cfRule type="cellIs" dxfId="10632" priority="1090" operator="lessThan">
      <formula>$C$4</formula>
    </cfRule>
  </conditionalFormatting>
  <conditionalFormatting sqref="AL32">
    <cfRule type="cellIs" dxfId="10631" priority="1091" operator="lessThan">
      <formula>$C$4</formula>
    </cfRule>
  </conditionalFormatting>
  <conditionalFormatting sqref="AL33">
    <cfRule type="cellIs" dxfId="10630" priority="1092" operator="lessThan">
      <formula>$C$4</formula>
    </cfRule>
  </conditionalFormatting>
  <conditionalFormatting sqref="AL34">
    <cfRule type="cellIs" dxfId="10629" priority="1093" operator="lessThan">
      <formula>$C$4</formula>
    </cfRule>
  </conditionalFormatting>
  <conditionalFormatting sqref="AL35">
    <cfRule type="cellIs" dxfId="10628" priority="1094" operator="lessThan">
      <formula>$C$4</formula>
    </cfRule>
  </conditionalFormatting>
  <conditionalFormatting sqref="AL36">
    <cfRule type="cellIs" dxfId="10627" priority="1095" operator="lessThan">
      <formula>$C$4</formula>
    </cfRule>
  </conditionalFormatting>
  <conditionalFormatting sqref="AL37">
    <cfRule type="cellIs" dxfId="10626" priority="1096" operator="lessThan">
      <formula>$C$4</formula>
    </cfRule>
  </conditionalFormatting>
  <conditionalFormatting sqref="AL38">
    <cfRule type="cellIs" dxfId="10625" priority="1097" operator="lessThan">
      <formula>$C$4</formula>
    </cfRule>
  </conditionalFormatting>
  <conditionalFormatting sqref="AL39">
    <cfRule type="cellIs" dxfId="10624" priority="1098" operator="lessThan">
      <formula>$C$4</formula>
    </cfRule>
  </conditionalFormatting>
  <conditionalFormatting sqref="AL40">
    <cfRule type="cellIs" dxfId="10623" priority="1099" operator="lessThan">
      <formula>$C$4</formula>
    </cfRule>
  </conditionalFormatting>
  <conditionalFormatting sqref="AL41">
    <cfRule type="cellIs" dxfId="10622" priority="1100" operator="lessThan">
      <formula>$C$4</formula>
    </cfRule>
  </conditionalFormatting>
  <conditionalFormatting sqref="AL42">
    <cfRule type="cellIs" dxfId="10621" priority="1101" operator="lessThan">
      <formula>$C$4</formula>
    </cfRule>
  </conditionalFormatting>
  <conditionalFormatting sqref="AL43">
    <cfRule type="cellIs" dxfId="10620" priority="1102" operator="lessThan">
      <formula>$C$4</formula>
    </cfRule>
  </conditionalFormatting>
  <conditionalFormatting sqref="AL44">
    <cfRule type="cellIs" dxfId="10619" priority="1103" operator="lessThan">
      <formula>$C$4</formula>
    </cfRule>
  </conditionalFormatting>
  <conditionalFormatting sqref="AL45">
    <cfRule type="cellIs" dxfId="10618" priority="1104" operator="lessThan">
      <formula>$C$4</formula>
    </cfRule>
  </conditionalFormatting>
  <conditionalFormatting sqref="AL46">
    <cfRule type="cellIs" dxfId="10617" priority="1105" operator="lessThan">
      <formula>$C$4</formula>
    </cfRule>
  </conditionalFormatting>
  <conditionalFormatting sqref="AL47">
    <cfRule type="cellIs" dxfId="10616" priority="1106" operator="lessThan">
      <formula>$C$4</formula>
    </cfRule>
  </conditionalFormatting>
  <conditionalFormatting sqref="AL48">
    <cfRule type="cellIs" dxfId="10615" priority="1107" operator="lessThan">
      <formula>$C$4</formula>
    </cfRule>
  </conditionalFormatting>
  <conditionalFormatting sqref="AL49">
    <cfRule type="cellIs" dxfId="10614" priority="1108" operator="lessThan">
      <formula>$C$4</formula>
    </cfRule>
  </conditionalFormatting>
  <conditionalFormatting sqref="AL50">
    <cfRule type="cellIs" dxfId="10613" priority="1109" operator="lessThan">
      <formula>$C$4</formula>
    </cfRule>
  </conditionalFormatting>
  <conditionalFormatting sqref="AL51">
    <cfRule type="cellIs" dxfId="10612" priority="1110" operator="lessThan">
      <formula>$C$4</formula>
    </cfRule>
  </conditionalFormatting>
  <conditionalFormatting sqref="AL52">
    <cfRule type="cellIs" dxfId="10611" priority="1111" operator="lessThan">
      <formula>$C$4</formula>
    </cfRule>
  </conditionalFormatting>
  <conditionalFormatting sqref="AL53">
    <cfRule type="cellIs" dxfId="10610" priority="1112" operator="lessThan">
      <formula>$C$4</formula>
    </cfRule>
  </conditionalFormatting>
  <conditionalFormatting sqref="AL54">
    <cfRule type="cellIs" dxfId="10609" priority="1113" operator="lessThan">
      <formula>$C$4</formula>
    </cfRule>
  </conditionalFormatting>
  <conditionalFormatting sqref="AL55">
    <cfRule type="cellIs" dxfId="10608" priority="1114" operator="lessThan">
      <formula>$C$4</formula>
    </cfRule>
  </conditionalFormatting>
  <conditionalFormatting sqref="AL56">
    <cfRule type="cellIs" dxfId="10607" priority="1115" operator="lessThan">
      <formula>$C$4</formula>
    </cfRule>
  </conditionalFormatting>
  <conditionalFormatting sqref="AL57">
    <cfRule type="cellIs" dxfId="10606" priority="1116" operator="lessThan">
      <formula>$C$4</formula>
    </cfRule>
  </conditionalFormatting>
  <conditionalFormatting sqref="AL58">
    <cfRule type="cellIs" dxfId="10605" priority="1117" operator="lessThan">
      <formula>$C$4</formula>
    </cfRule>
  </conditionalFormatting>
  <conditionalFormatting sqref="AL59">
    <cfRule type="cellIs" dxfId="10604" priority="1118" operator="lessThan">
      <formula>$C$4</formula>
    </cfRule>
  </conditionalFormatting>
  <conditionalFormatting sqref="AL60">
    <cfRule type="cellIs" dxfId="10603" priority="1119" operator="lessThan">
      <formula>$C$4</formula>
    </cfRule>
  </conditionalFormatting>
  <conditionalFormatting sqref="AM11">
    <cfRule type="cellIs" dxfId="10602" priority="1120" operator="lessThan">
      <formula>$C$4</formula>
    </cfRule>
  </conditionalFormatting>
  <conditionalFormatting sqref="AM12">
    <cfRule type="cellIs" dxfId="10601" priority="1121" operator="lessThan">
      <formula>$C$4</formula>
    </cfRule>
  </conditionalFormatting>
  <conditionalFormatting sqref="AM13">
    <cfRule type="cellIs" dxfId="10600" priority="1122" operator="lessThan">
      <formula>$C$4</formula>
    </cfRule>
  </conditionalFormatting>
  <conditionalFormatting sqref="AM14">
    <cfRule type="cellIs" dxfId="10599" priority="1123" operator="lessThan">
      <formula>$C$4</formula>
    </cfRule>
  </conditionalFormatting>
  <conditionalFormatting sqref="AM15">
    <cfRule type="cellIs" dxfId="10598" priority="1124" operator="lessThan">
      <formula>$C$4</formula>
    </cfRule>
  </conditionalFormatting>
  <conditionalFormatting sqref="AM16">
    <cfRule type="cellIs" dxfId="10597" priority="1125" operator="lessThan">
      <formula>$C$4</formula>
    </cfRule>
  </conditionalFormatting>
  <conditionalFormatting sqref="AM17">
    <cfRule type="cellIs" dxfId="10596" priority="1126" operator="lessThan">
      <formula>$C$4</formula>
    </cfRule>
  </conditionalFormatting>
  <conditionalFormatting sqref="AM18">
    <cfRule type="cellIs" dxfId="10595" priority="1127" operator="lessThan">
      <formula>$C$4</formula>
    </cfRule>
  </conditionalFormatting>
  <conditionalFormatting sqref="AM19">
    <cfRule type="cellIs" dxfId="10594" priority="1128" operator="lessThan">
      <formula>$C$4</formula>
    </cfRule>
  </conditionalFormatting>
  <conditionalFormatting sqref="AM20">
    <cfRule type="cellIs" dxfId="10593" priority="1129" operator="lessThan">
      <formula>$C$4</formula>
    </cfRule>
  </conditionalFormatting>
  <conditionalFormatting sqref="AM21">
    <cfRule type="cellIs" dxfId="10592" priority="1130" operator="lessThan">
      <formula>$C$4</formula>
    </cfRule>
  </conditionalFormatting>
  <conditionalFormatting sqref="AM22">
    <cfRule type="cellIs" dxfId="10591" priority="1131" operator="lessThan">
      <formula>$C$4</formula>
    </cfRule>
  </conditionalFormatting>
  <conditionalFormatting sqref="AM23">
    <cfRule type="cellIs" dxfId="10590" priority="1132" operator="lessThan">
      <formula>$C$4</formula>
    </cfRule>
  </conditionalFormatting>
  <conditionalFormatting sqref="AM24">
    <cfRule type="cellIs" dxfId="10589" priority="1133" operator="lessThan">
      <formula>$C$4</formula>
    </cfRule>
  </conditionalFormatting>
  <conditionalFormatting sqref="AM25">
    <cfRule type="cellIs" dxfId="10588" priority="1134" operator="lessThan">
      <formula>$C$4</formula>
    </cfRule>
  </conditionalFormatting>
  <conditionalFormatting sqref="AM26">
    <cfRule type="cellIs" dxfId="10587" priority="1135" operator="lessThan">
      <formula>$C$4</formula>
    </cfRule>
  </conditionalFormatting>
  <conditionalFormatting sqref="AM27">
    <cfRule type="cellIs" dxfId="10586" priority="1136" operator="lessThan">
      <formula>$C$4</formula>
    </cfRule>
  </conditionalFormatting>
  <conditionalFormatting sqref="AM28">
    <cfRule type="cellIs" dxfId="10585" priority="1137" operator="lessThan">
      <formula>$C$4</formula>
    </cfRule>
  </conditionalFormatting>
  <conditionalFormatting sqref="AM29">
    <cfRule type="cellIs" dxfId="10584" priority="1138" operator="lessThan">
      <formula>$C$4</formula>
    </cfRule>
  </conditionalFormatting>
  <conditionalFormatting sqref="AM30">
    <cfRule type="cellIs" dxfId="10583" priority="1139" operator="lessThan">
      <formula>$C$4</formula>
    </cfRule>
  </conditionalFormatting>
  <conditionalFormatting sqref="AM31">
    <cfRule type="cellIs" dxfId="10582" priority="1140" operator="lessThan">
      <formula>$C$4</formula>
    </cfRule>
  </conditionalFormatting>
  <conditionalFormatting sqref="AM32">
    <cfRule type="cellIs" dxfId="10581" priority="1141" operator="lessThan">
      <formula>$C$4</formula>
    </cfRule>
  </conditionalFormatting>
  <conditionalFormatting sqref="AM33">
    <cfRule type="cellIs" dxfId="10580" priority="1142" operator="lessThan">
      <formula>$C$4</formula>
    </cfRule>
  </conditionalFormatting>
  <conditionalFormatting sqref="AM34">
    <cfRule type="cellIs" dxfId="10579" priority="1143" operator="lessThan">
      <formula>$C$4</formula>
    </cfRule>
  </conditionalFormatting>
  <conditionalFormatting sqref="AM35">
    <cfRule type="cellIs" dxfId="10578" priority="1144" operator="lessThan">
      <formula>$C$4</formula>
    </cfRule>
  </conditionalFormatting>
  <conditionalFormatting sqref="AM36">
    <cfRule type="cellIs" dxfId="10577" priority="1145" operator="lessThan">
      <formula>$C$4</formula>
    </cfRule>
  </conditionalFormatting>
  <conditionalFormatting sqref="AM37">
    <cfRule type="cellIs" dxfId="10576" priority="1146" operator="lessThan">
      <formula>$C$4</formula>
    </cfRule>
  </conditionalFormatting>
  <conditionalFormatting sqref="AM38">
    <cfRule type="cellIs" dxfId="10575" priority="1147" operator="lessThan">
      <formula>$C$4</formula>
    </cfRule>
  </conditionalFormatting>
  <conditionalFormatting sqref="AM39">
    <cfRule type="cellIs" dxfId="10574" priority="1148" operator="lessThan">
      <formula>$C$4</formula>
    </cfRule>
  </conditionalFormatting>
  <conditionalFormatting sqref="AM40">
    <cfRule type="cellIs" dxfId="10573" priority="1149" operator="lessThan">
      <formula>$C$4</formula>
    </cfRule>
  </conditionalFormatting>
  <conditionalFormatting sqref="AM41">
    <cfRule type="cellIs" dxfId="10572" priority="1150" operator="lessThan">
      <formula>$C$4</formula>
    </cfRule>
  </conditionalFormatting>
  <conditionalFormatting sqref="AM42">
    <cfRule type="cellIs" dxfId="10571" priority="1151" operator="lessThan">
      <formula>$C$4</formula>
    </cfRule>
  </conditionalFormatting>
  <conditionalFormatting sqref="AM43">
    <cfRule type="cellIs" dxfId="10570" priority="1152" operator="lessThan">
      <formula>$C$4</formula>
    </cfRule>
  </conditionalFormatting>
  <conditionalFormatting sqref="AM44">
    <cfRule type="cellIs" dxfId="10569" priority="1153" operator="lessThan">
      <formula>$C$4</formula>
    </cfRule>
  </conditionalFormatting>
  <conditionalFormatting sqref="AM45">
    <cfRule type="cellIs" dxfId="10568" priority="1154" operator="lessThan">
      <formula>$C$4</formula>
    </cfRule>
  </conditionalFormatting>
  <conditionalFormatting sqref="AM46">
    <cfRule type="cellIs" dxfId="10567" priority="1155" operator="lessThan">
      <formula>$C$4</formula>
    </cfRule>
  </conditionalFormatting>
  <conditionalFormatting sqref="AM47">
    <cfRule type="cellIs" dxfId="10566" priority="1156" operator="lessThan">
      <formula>$C$4</formula>
    </cfRule>
  </conditionalFormatting>
  <conditionalFormatting sqref="AM48">
    <cfRule type="cellIs" dxfId="10565" priority="1157" operator="lessThan">
      <formula>$C$4</formula>
    </cfRule>
  </conditionalFormatting>
  <conditionalFormatting sqref="AM49">
    <cfRule type="cellIs" dxfId="10564" priority="1158" operator="lessThan">
      <formula>$C$4</formula>
    </cfRule>
  </conditionalFormatting>
  <conditionalFormatting sqref="AM50">
    <cfRule type="cellIs" dxfId="10563" priority="1159" operator="lessThan">
      <formula>$C$4</formula>
    </cfRule>
  </conditionalFormatting>
  <conditionalFormatting sqref="AM51">
    <cfRule type="cellIs" dxfId="10562" priority="1160" operator="lessThan">
      <formula>$C$4</formula>
    </cfRule>
  </conditionalFormatting>
  <conditionalFormatting sqref="AM52">
    <cfRule type="cellIs" dxfId="10561" priority="1161" operator="lessThan">
      <formula>$C$4</formula>
    </cfRule>
  </conditionalFormatting>
  <conditionalFormatting sqref="AM53">
    <cfRule type="cellIs" dxfId="10560" priority="1162" operator="lessThan">
      <formula>$C$4</formula>
    </cfRule>
  </conditionalFormatting>
  <conditionalFormatting sqref="AM54">
    <cfRule type="cellIs" dxfId="10559" priority="1163" operator="lessThan">
      <formula>$C$4</formula>
    </cfRule>
  </conditionalFormatting>
  <conditionalFormatting sqref="AM55">
    <cfRule type="cellIs" dxfId="10558" priority="1164" operator="lessThan">
      <formula>$C$4</formula>
    </cfRule>
  </conditionalFormatting>
  <conditionalFormatting sqref="AM56">
    <cfRule type="cellIs" dxfId="10557" priority="1165" operator="lessThan">
      <formula>$C$4</formula>
    </cfRule>
  </conditionalFormatting>
  <conditionalFormatting sqref="AM57">
    <cfRule type="cellIs" dxfId="10556" priority="1166" operator="lessThan">
      <formula>$C$4</formula>
    </cfRule>
  </conditionalFormatting>
  <conditionalFormatting sqref="AM58">
    <cfRule type="cellIs" dxfId="10555" priority="1167" operator="lessThan">
      <formula>$C$4</formula>
    </cfRule>
  </conditionalFormatting>
  <conditionalFormatting sqref="AM59">
    <cfRule type="cellIs" dxfId="10554" priority="1168" operator="lessThan">
      <formula>$C$4</formula>
    </cfRule>
  </conditionalFormatting>
  <conditionalFormatting sqref="AM60">
    <cfRule type="cellIs" dxfId="10553" priority="1169" operator="lessThan">
      <formula>$C$4</formula>
    </cfRule>
  </conditionalFormatting>
  <conditionalFormatting sqref="AN11">
    <cfRule type="cellIs" dxfId="10552" priority="1170" operator="lessThan">
      <formula>$C$4</formula>
    </cfRule>
  </conditionalFormatting>
  <conditionalFormatting sqref="AN12">
    <cfRule type="cellIs" dxfId="10551" priority="1171" operator="lessThan">
      <formula>$C$4</formula>
    </cfRule>
  </conditionalFormatting>
  <conditionalFormatting sqref="AN13">
    <cfRule type="cellIs" dxfId="10550" priority="1172" operator="lessThan">
      <formula>$C$4</formula>
    </cfRule>
  </conditionalFormatting>
  <conditionalFormatting sqref="AN14">
    <cfRule type="cellIs" dxfId="10549" priority="1173" operator="lessThan">
      <formula>$C$4</formula>
    </cfRule>
  </conditionalFormatting>
  <conditionalFormatting sqref="AN15">
    <cfRule type="cellIs" dxfId="10548" priority="1174" operator="lessThan">
      <formula>$C$4</formula>
    </cfRule>
  </conditionalFormatting>
  <conditionalFormatting sqref="AN16">
    <cfRule type="cellIs" dxfId="10547" priority="1175" operator="lessThan">
      <formula>$C$4</formula>
    </cfRule>
  </conditionalFormatting>
  <conditionalFormatting sqref="AN17">
    <cfRule type="cellIs" dxfId="10546" priority="1176" operator="lessThan">
      <formula>$C$4</formula>
    </cfRule>
  </conditionalFormatting>
  <conditionalFormatting sqref="AN18">
    <cfRule type="cellIs" dxfId="10545" priority="1177" operator="lessThan">
      <formula>$C$4</formula>
    </cfRule>
  </conditionalFormatting>
  <conditionalFormatting sqref="AN19">
    <cfRule type="cellIs" dxfId="10544" priority="1178" operator="lessThan">
      <formula>$C$4</formula>
    </cfRule>
  </conditionalFormatting>
  <conditionalFormatting sqref="AN20">
    <cfRule type="cellIs" dxfId="10543" priority="1179" operator="lessThan">
      <formula>$C$4</formula>
    </cfRule>
  </conditionalFormatting>
  <conditionalFormatting sqref="AN21">
    <cfRule type="cellIs" dxfId="10542" priority="1180" operator="lessThan">
      <formula>$C$4</formula>
    </cfRule>
  </conditionalFormatting>
  <conditionalFormatting sqref="AN22">
    <cfRule type="cellIs" dxfId="10541" priority="1181" operator="lessThan">
      <formula>$C$4</formula>
    </cfRule>
  </conditionalFormatting>
  <conditionalFormatting sqref="AN23">
    <cfRule type="cellIs" dxfId="10540" priority="1182" operator="lessThan">
      <formula>$C$4</formula>
    </cfRule>
  </conditionalFormatting>
  <conditionalFormatting sqref="AN24">
    <cfRule type="cellIs" dxfId="10539" priority="1183" operator="lessThan">
      <formula>$C$4</formula>
    </cfRule>
  </conditionalFormatting>
  <conditionalFormatting sqref="AN25">
    <cfRule type="cellIs" dxfId="10538" priority="1184" operator="lessThan">
      <formula>$C$4</formula>
    </cfRule>
  </conditionalFormatting>
  <conditionalFormatting sqref="AN26">
    <cfRule type="cellIs" dxfId="10537" priority="1185" operator="lessThan">
      <formula>$C$4</formula>
    </cfRule>
  </conditionalFormatting>
  <conditionalFormatting sqref="AN27">
    <cfRule type="cellIs" dxfId="10536" priority="1186" operator="lessThan">
      <formula>$C$4</formula>
    </cfRule>
  </conditionalFormatting>
  <conditionalFormatting sqref="AN28">
    <cfRule type="cellIs" dxfId="10535" priority="1187" operator="lessThan">
      <formula>$C$4</formula>
    </cfRule>
  </conditionalFormatting>
  <conditionalFormatting sqref="AN29">
    <cfRule type="cellIs" dxfId="10534" priority="1188" operator="lessThan">
      <formula>$C$4</formula>
    </cfRule>
  </conditionalFormatting>
  <conditionalFormatting sqref="AN30">
    <cfRule type="cellIs" dxfId="10533" priority="1189" operator="lessThan">
      <formula>$C$4</formula>
    </cfRule>
  </conditionalFormatting>
  <conditionalFormatting sqref="AN31">
    <cfRule type="cellIs" dxfId="10532" priority="1190" operator="lessThan">
      <formula>$C$4</formula>
    </cfRule>
  </conditionalFormatting>
  <conditionalFormatting sqref="AN32">
    <cfRule type="cellIs" dxfId="10531" priority="1191" operator="lessThan">
      <formula>$C$4</formula>
    </cfRule>
  </conditionalFormatting>
  <conditionalFormatting sqref="AN33">
    <cfRule type="cellIs" dxfId="10530" priority="1192" operator="lessThan">
      <formula>$C$4</formula>
    </cfRule>
  </conditionalFormatting>
  <conditionalFormatting sqref="AN34">
    <cfRule type="cellIs" dxfId="10529" priority="1193" operator="lessThan">
      <formula>$C$4</formula>
    </cfRule>
  </conditionalFormatting>
  <conditionalFormatting sqref="AN35">
    <cfRule type="cellIs" dxfId="10528" priority="1194" operator="lessThan">
      <formula>$C$4</formula>
    </cfRule>
  </conditionalFormatting>
  <conditionalFormatting sqref="AN36">
    <cfRule type="cellIs" dxfId="10527" priority="1195" operator="lessThan">
      <formula>$C$4</formula>
    </cfRule>
  </conditionalFormatting>
  <conditionalFormatting sqref="AN37">
    <cfRule type="cellIs" dxfId="10526" priority="1196" operator="lessThan">
      <formula>$C$4</formula>
    </cfRule>
  </conditionalFormatting>
  <conditionalFormatting sqref="AN38">
    <cfRule type="cellIs" dxfId="10525" priority="1197" operator="lessThan">
      <formula>$C$4</formula>
    </cfRule>
  </conditionalFormatting>
  <conditionalFormatting sqref="AN39">
    <cfRule type="cellIs" dxfId="10524" priority="1198" operator="lessThan">
      <formula>$C$4</formula>
    </cfRule>
  </conditionalFormatting>
  <conditionalFormatting sqref="AN40">
    <cfRule type="cellIs" dxfId="10523" priority="1199" operator="lessThan">
      <formula>$C$4</formula>
    </cfRule>
  </conditionalFormatting>
  <conditionalFormatting sqref="AN41">
    <cfRule type="cellIs" dxfId="10522" priority="1200" operator="lessThan">
      <formula>$C$4</formula>
    </cfRule>
  </conditionalFormatting>
  <conditionalFormatting sqref="AN42">
    <cfRule type="cellIs" dxfId="10521" priority="1201" operator="lessThan">
      <formula>$C$4</formula>
    </cfRule>
  </conditionalFormatting>
  <conditionalFormatting sqref="AN43">
    <cfRule type="cellIs" dxfId="10520" priority="1202" operator="lessThan">
      <formula>$C$4</formula>
    </cfRule>
  </conditionalFormatting>
  <conditionalFormatting sqref="AN44">
    <cfRule type="cellIs" dxfId="10519" priority="1203" operator="lessThan">
      <formula>$C$4</formula>
    </cfRule>
  </conditionalFormatting>
  <conditionalFormatting sqref="AN45">
    <cfRule type="cellIs" dxfId="10518" priority="1204" operator="lessThan">
      <formula>$C$4</formula>
    </cfRule>
  </conditionalFormatting>
  <conditionalFormatting sqref="AN46">
    <cfRule type="cellIs" dxfId="10517" priority="1205" operator="lessThan">
      <formula>$C$4</formula>
    </cfRule>
  </conditionalFormatting>
  <conditionalFormatting sqref="AN47">
    <cfRule type="cellIs" dxfId="10516" priority="1206" operator="lessThan">
      <formula>$C$4</formula>
    </cfRule>
  </conditionalFormatting>
  <conditionalFormatting sqref="AN48">
    <cfRule type="cellIs" dxfId="10515" priority="1207" operator="lessThan">
      <formula>$C$4</formula>
    </cfRule>
  </conditionalFormatting>
  <conditionalFormatting sqref="AN49">
    <cfRule type="cellIs" dxfId="10514" priority="1208" operator="lessThan">
      <formula>$C$4</formula>
    </cfRule>
  </conditionalFormatting>
  <conditionalFormatting sqref="AN50">
    <cfRule type="cellIs" dxfId="10513" priority="1209" operator="lessThan">
      <formula>$C$4</formula>
    </cfRule>
  </conditionalFormatting>
  <conditionalFormatting sqref="AN51">
    <cfRule type="cellIs" dxfId="10512" priority="1210" operator="lessThan">
      <formula>$C$4</formula>
    </cfRule>
  </conditionalFormatting>
  <conditionalFormatting sqref="AN52">
    <cfRule type="cellIs" dxfId="10511" priority="1211" operator="lessThan">
      <formula>$C$4</formula>
    </cfRule>
  </conditionalFormatting>
  <conditionalFormatting sqref="AN53">
    <cfRule type="cellIs" dxfId="10510" priority="1212" operator="lessThan">
      <formula>$C$4</formula>
    </cfRule>
  </conditionalFormatting>
  <conditionalFormatting sqref="AN54">
    <cfRule type="cellIs" dxfId="10509" priority="1213" operator="lessThan">
      <formula>$C$4</formula>
    </cfRule>
  </conditionalFormatting>
  <conditionalFormatting sqref="AN55">
    <cfRule type="cellIs" dxfId="10508" priority="1214" operator="lessThan">
      <formula>$C$4</formula>
    </cfRule>
  </conditionalFormatting>
  <conditionalFormatting sqref="AN56">
    <cfRule type="cellIs" dxfId="10507" priority="1215" operator="lessThan">
      <formula>$C$4</formula>
    </cfRule>
  </conditionalFormatting>
  <conditionalFormatting sqref="AN57">
    <cfRule type="cellIs" dxfId="10506" priority="1216" operator="lessThan">
      <formula>$C$4</formula>
    </cfRule>
  </conditionalFormatting>
  <conditionalFormatting sqref="AN58">
    <cfRule type="cellIs" dxfId="10505" priority="1217" operator="lessThan">
      <formula>$C$4</formula>
    </cfRule>
  </conditionalFormatting>
  <conditionalFormatting sqref="AN59">
    <cfRule type="cellIs" dxfId="10504" priority="1218" operator="lessThan">
      <formula>$C$4</formula>
    </cfRule>
  </conditionalFormatting>
  <conditionalFormatting sqref="AN60">
    <cfRule type="cellIs" dxfId="10503" priority="1219" operator="lessThan">
      <formula>$C$4</formula>
    </cfRule>
  </conditionalFormatting>
  <conditionalFormatting sqref="AO11">
    <cfRule type="cellIs" dxfId="10502" priority="1220" operator="lessThan">
      <formula>$C$4</formula>
    </cfRule>
  </conditionalFormatting>
  <conditionalFormatting sqref="AO12">
    <cfRule type="cellIs" dxfId="10501" priority="1221" operator="lessThan">
      <formula>$C$4</formula>
    </cfRule>
  </conditionalFormatting>
  <conditionalFormatting sqref="AO13">
    <cfRule type="cellIs" dxfId="10500" priority="1222" operator="lessThan">
      <formula>$C$4</formula>
    </cfRule>
  </conditionalFormatting>
  <conditionalFormatting sqref="AO14">
    <cfRule type="cellIs" dxfId="10499" priority="1223" operator="lessThan">
      <formula>$C$4</formula>
    </cfRule>
  </conditionalFormatting>
  <conditionalFormatting sqref="AO15">
    <cfRule type="cellIs" dxfId="10498" priority="1224" operator="lessThan">
      <formula>$C$4</formula>
    </cfRule>
  </conditionalFormatting>
  <conditionalFormatting sqref="AO16">
    <cfRule type="cellIs" dxfId="10497" priority="1225" operator="lessThan">
      <formula>$C$4</formula>
    </cfRule>
  </conditionalFormatting>
  <conditionalFormatting sqref="AO17">
    <cfRule type="cellIs" dxfId="10496" priority="1226" operator="lessThan">
      <formula>$C$4</formula>
    </cfRule>
  </conditionalFormatting>
  <conditionalFormatting sqref="AO18">
    <cfRule type="cellIs" dxfId="10495" priority="1227" operator="lessThan">
      <formula>$C$4</formula>
    </cfRule>
  </conditionalFormatting>
  <conditionalFormatting sqref="AO19">
    <cfRule type="cellIs" dxfId="10494" priority="1228" operator="lessThan">
      <formula>$C$4</formula>
    </cfRule>
  </conditionalFormatting>
  <conditionalFormatting sqref="AO20">
    <cfRule type="cellIs" dxfId="10493" priority="1229" operator="lessThan">
      <formula>$C$4</formula>
    </cfRule>
  </conditionalFormatting>
  <conditionalFormatting sqref="AO21">
    <cfRule type="cellIs" dxfId="10492" priority="1230" operator="lessThan">
      <formula>$C$4</formula>
    </cfRule>
  </conditionalFormatting>
  <conditionalFormatting sqref="AO22">
    <cfRule type="cellIs" dxfId="10491" priority="1231" operator="lessThan">
      <formula>$C$4</formula>
    </cfRule>
  </conditionalFormatting>
  <conditionalFormatting sqref="AO23">
    <cfRule type="cellIs" dxfId="10490" priority="1232" operator="lessThan">
      <formula>$C$4</formula>
    </cfRule>
  </conditionalFormatting>
  <conditionalFormatting sqref="AO24">
    <cfRule type="cellIs" dxfId="10489" priority="1233" operator="lessThan">
      <formula>$C$4</formula>
    </cfRule>
  </conditionalFormatting>
  <conditionalFormatting sqref="AO25">
    <cfRule type="cellIs" dxfId="10488" priority="1234" operator="lessThan">
      <formula>$C$4</formula>
    </cfRule>
  </conditionalFormatting>
  <conditionalFormatting sqref="AO26">
    <cfRule type="cellIs" dxfId="10487" priority="1235" operator="lessThan">
      <formula>$C$4</formula>
    </cfRule>
  </conditionalFormatting>
  <conditionalFormatting sqref="AO27">
    <cfRule type="cellIs" dxfId="10486" priority="1236" operator="lessThan">
      <formula>$C$4</formula>
    </cfRule>
  </conditionalFormatting>
  <conditionalFormatting sqref="AO28">
    <cfRule type="cellIs" dxfId="10485" priority="1237" operator="lessThan">
      <formula>$C$4</formula>
    </cfRule>
  </conditionalFormatting>
  <conditionalFormatting sqref="AO29">
    <cfRule type="cellIs" dxfId="10484" priority="1238" operator="lessThan">
      <formula>$C$4</formula>
    </cfRule>
  </conditionalFormatting>
  <conditionalFormatting sqref="AO30">
    <cfRule type="cellIs" dxfId="10483" priority="1239" operator="lessThan">
      <formula>$C$4</formula>
    </cfRule>
  </conditionalFormatting>
  <conditionalFormatting sqref="AO31">
    <cfRule type="cellIs" dxfId="10482" priority="1240" operator="lessThan">
      <formula>$C$4</formula>
    </cfRule>
  </conditionalFormatting>
  <conditionalFormatting sqref="AO32">
    <cfRule type="cellIs" dxfId="10481" priority="1241" operator="lessThan">
      <formula>$C$4</formula>
    </cfRule>
  </conditionalFormatting>
  <conditionalFormatting sqref="AO33">
    <cfRule type="cellIs" dxfId="10480" priority="1242" operator="lessThan">
      <formula>$C$4</formula>
    </cfRule>
  </conditionalFormatting>
  <conditionalFormatting sqref="AO34">
    <cfRule type="cellIs" dxfId="10479" priority="1243" operator="lessThan">
      <formula>$C$4</formula>
    </cfRule>
  </conditionalFormatting>
  <conditionalFormatting sqref="AO35">
    <cfRule type="cellIs" dxfId="10478" priority="1244" operator="lessThan">
      <formula>$C$4</formula>
    </cfRule>
  </conditionalFormatting>
  <conditionalFormatting sqref="AO36">
    <cfRule type="cellIs" dxfId="10477" priority="1245" operator="lessThan">
      <formula>$C$4</formula>
    </cfRule>
  </conditionalFormatting>
  <conditionalFormatting sqref="AO37">
    <cfRule type="cellIs" dxfId="10476" priority="1246" operator="lessThan">
      <formula>$C$4</formula>
    </cfRule>
  </conditionalFormatting>
  <conditionalFormatting sqref="AO38">
    <cfRule type="cellIs" dxfId="10475" priority="1247" operator="lessThan">
      <formula>$C$4</formula>
    </cfRule>
  </conditionalFormatting>
  <conditionalFormatting sqref="AO39">
    <cfRule type="cellIs" dxfId="10474" priority="1248" operator="lessThan">
      <formula>$C$4</formula>
    </cfRule>
  </conditionalFormatting>
  <conditionalFormatting sqref="AO40">
    <cfRule type="cellIs" dxfId="10473" priority="1249" operator="lessThan">
      <formula>$C$4</formula>
    </cfRule>
  </conditionalFormatting>
  <conditionalFormatting sqref="AO41">
    <cfRule type="cellIs" dxfId="10472" priority="1250" operator="lessThan">
      <formula>$C$4</formula>
    </cfRule>
  </conditionalFormatting>
  <conditionalFormatting sqref="AO42">
    <cfRule type="cellIs" dxfId="10471" priority="1251" operator="lessThan">
      <formula>$C$4</formula>
    </cfRule>
  </conditionalFormatting>
  <conditionalFormatting sqref="AO43">
    <cfRule type="cellIs" dxfId="10470" priority="1252" operator="lessThan">
      <formula>$C$4</formula>
    </cfRule>
  </conditionalFormatting>
  <conditionalFormatting sqref="AO44">
    <cfRule type="cellIs" dxfId="10469" priority="1253" operator="lessThan">
      <formula>$C$4</formula>
    </cfRule>
  </conditionalFormatting>
  <conditionalFormatting sqref="AO45">
    <cfRule type="cellIs" dxfId="10468" priority="1254" operator="lessThan">
      <formula>$C$4</formula>
    </cfRule>
  </conditionalFormatting>
  <conditionalFormatting sqref="AO46">
    <cfRule type="cellIs" dxfId="10467" priority="1255" operator="lessThan">
      <formula>$C$4</formula>
    </cfRule>
  </conditionalFormatting>
  <conditionalFormatting sqref="AO47">
    <cfRule type="cellIs" dxfId="10466" priority="1256" operator="lessThan">
      <formula>$C$4</formula>
    </cfRule>
  </conditionalFormatting>
  <conditionalFormatting sqref="AO48">
    <cfRule type="cellIs" dxfId="10465" priority="1257" operator="lessThan">
      <formula>$C$4</formula>
    </cfRule>
  </conditionalFormatting>
  <conditionalFormatting sqref="AO49">
    <cfRule type="cellIs" dxfId="10464" priority="1258" operator="lessThan">
      <formula>$C$4</formula>
    </cfRule>
  </conditionalFormatting>
  <conditionalFormatting sqref="AO50">
    <cfRule type="cellIs" dxfId="10463" priority="1259" operator="lessThan">
      <formula>$C$4</formula>
    </cfRule>
  </conditionalFormatting>
  <conditionalFormatting sqref="AO51">
    <cfRule type="cellIs" dxfId="10462" priority="1260" operator="lessThan">
      <formula>$C$4</formula>
    </cfRule>
  </conditionalFormatting>
  <conditionalFormatting sqref="AO52">
    <cfRule type="cellIs" dxfId="10461" priority="1261" operator="lessThan">
      <formula>$C$4</formula>
    </cfRule>
  </conditionalFormatting>
  <conditionalFormatting sqref="AO53">
    <cfRule type="cellIs" dxfId="10460" priority="1262" operator="lessThan">
      <formula>$C$4</formula>
    </cfRule>
  </conditionalFormatting>
  <conditionalFormatting sqref="AO54">
    <cfRule type="cellIs" dxfId="10459" priority="1263" operator="lessThan">
      <formula>$C$4</formula>
    </cfRule>
  </conditionalFormatting>
  <conditionalFormatting sqref="AO55">
    <cfRule type="cellIs" dxfId="10458" priority="1264" operator="lessThan">
      <formula>$C$4</formula>
    </cfRule>
  </conditionalFormatting>
  <conditionalFormatting sqref="AO56">
    <cfRule type="cellIs" dxfId="10457" priority="1265" operator="lessThan">
      <formula>$C$4</formula>
    </cfRule>
  </conditionalFormatting>
  <conditionalFormatting sqref="AO57">
    <cfRule type="cellIs" dxfId="10456" priority="1266" operator="lessThan">
      <formula>$C$4</formula>
    </cfRule>
  </conditionalFormatting>
  <conditionalFormatting sqref="AO58">
    <cfRule type="cellIs" dxfId="10455" priority="1267" operator="lessThan">
      <formula>$C$4</formula>
    </cfRule>
  </conditionalFormatting>
  <conditionalFormatting sqref="AO59">
    <cfRule type="cellIs" dxfId="10454" priority="1268" operator="lessThan">
      <formula>$C$4</formula>
    </cfRule>
  </conditionalFormatting>
  <conditionalFormatting sqref="AO60">
    <cfRule type="cellIs" dxfId="10453" priority="1269" operator="lessThan">
      <formula>$C$4</formula>
    </cfRule>
  </conditionalFormatting>
  <conditionalFormatting sqref="AP11">
    <cfRule type="cellIs" dxfId="10452" priority="1270" operator="lessThan">
      <formula>$C$4</formula>
    </cfRule>
  </conditionalFormatting>
  <conditionalFormatting sqref="AP12">
    <cfRule type="cellIs" dxfId="10451" priority="1271" operator="lessThan">
      <formula>$C$4</formula>
    </cfRule>
  </conditionalFormatting>
  <conditionalFormatting sqref="AP13">
    <cfRule type="cellIs" dxfId="10450" priority="1272" operator="lessThan">
      <formula>$C$4</formula>
    </cfRule>
  </conditionalFormatting>
  <conditionalFormatting sqref="AP14">
    <cfRule type="cellIs" dxfId="10449" priority="1273" operator="lessThan">
      <formula>$C$4</formula>
    </cfRule>
  </conditionalFormatting>
  <conditionalFormatting sqref="AP15">
    <cfRule type="cellIs" dxfId="10448" priority="1274" operator="lessThan">
      <formula>$C$4</formula>
    </cfRule>
  </conditionalFormatting>
  <conditionalFormatting sqref="AP16">
    <cfRule type="cellIs" dxfId="10447" priority="1275" operator="lessThan">
      <formula>$C$4</formula>
    </cfRule>
  </conditionalFormatting>
  <conditionalFormatting sqref="AP17">
    <cfRule type="cellIs" dxfId="10446" priority="1276" operator="lessThan">
      <formula>$C$4</formula>
    </cfRule>
  </conditionalFormatting>
  <conditionalFormatting sqref="AP18">
    <cfRule type="cellIs" dxfId="10445" priority="1277" operator="lessThan">
      <formula>$C$4</formula>
    </cfRule>
  </conditionalFormatting>
  <conditionalFormatting sqref="AP19">
    <cfRule type="cellIs" dxfId="10444" priority="1278" operator="lessThan">
      <formula>$C$4</formula>
    </cfRule>
  </conditionalFormatting>
  <conditionalFormatting sqref="AP20">
    <cfRule type="cellIs" dxfId="10443" priority="1279" operator="lessThan">
      <formula>$C$4</formula>
    </cfRule>
  </conditionalFormatting>
  <conditionalFormatting sqref="AP21">
    <cfRule type="cellIs" dxfId="10442" priority="1280" operator="lessThan">
      <formula>$C$4</formula>
    </cfRule>
  </conditionalFormatting>
  <conditionalFormatting sqref="AP22">
    <cfRule type="cellIs" dxfId="10441" priority="1281" operator="lessThan">
      <formula>$C$4</formula>
    </cfRule>
  </conditionalFormatting>
  <conditionalFormatting sqref="AP23">
    <cfRule type="cellIs" dxfId="10440" priority="1282" operator="lessThan">
      <formula>$C$4</formula>
    </cfRule>
  </conditionalFormatting>
  <conditionalFormatting sqref="AP24">
    <cfRule type="cellIs" dxfId="10439" priority="1283" operator="lessThan">
      <formula>$C$4</formula>
    </cfRule>
  </conditionalFormatting>
  <conditionalFormatting sqref="AP25">
    <cfRule type="cellIs" dxfId="10438" priority="1284" operator="lessThan">
      <formula>$C$4</formula>
    </cfRule>
  </conditionalFormatting>
  <conditionalFormatting sqref="AP26">
    <cfRule type="cellIs" dxfId="10437" priority="1285" operator="lessThan">
      <formula>$C$4</formula>
    </cfRule>
  </conditionalFormatting>
  <conditionalFormatting sqref="AP27">
    <cfRule type="cellIs" dxfId="10436" priority="1286" operator="lessThan">
      <formula>$C$4</formula>
    </cfRule>
  </conditionalFormatting>
  <conditionalFormatting sqref="AP28">
    <cfRule type="cellIs" dxfId="10435" priority="1287" operator="lessThan">
      <formula>$C$4</formula>
    </cfRule>
  </conditionalFormatting>
  <conditionalFormatting sqref="AP29">
    <cfRule type="cellIs" dxfId="10434" priority="1288" operator="lessThan">
      <formula>$C$4</formula>
    </cfRule>
  </conditionalFormatting>
  <conditionalFormatting sqref="AP30">
    <cfRule type="cellIs" dxfId="10433" priority="1289" operator="lessThan">
      <formula>$C$4</formula>
    </cfRule>
  </conditionalFormatting>
  <conditionalFormatting sqref="AP31">
    <cfRule type="cellIs" dxfId="10432" priority="1290" operator="lessThan">
      <formula>$C$4</formula>
    </cfRule>
  </conditionalFormatting>
  <conditionalFormatting sqref="AP32">
    <cfRule type="cellIs" dxfId="10431" priority="1291" operator="lessThan">
      <formula>$C$4</formula>
    </cfRule>
  </conditionalFormatting>
  <conditionalFormatting sqref="AP33">
    <cfRule type="cellIs" dxfId="10430" priority="1292" operator="lessThan">
      <formula>$C$4</formula>
    </cfRule>
  </conditionalFormatting>
  <conditionalFormatting sqref="AP34">
    <cfRule type="cellIs" dxfId="10429" priority="1293" operator="lessThan">
      <formula>$C$4</formula>
    </cfRule>
  </conditionalFormatting>
  <conditionalFormatting sqref="AP35">
    <cfRule type="cellIs" dxfId="10428" priority="1294" operator="lessThan">
      <formula>$C$4</formula>
    </cfRule>
  </conditionalFormatting>
  <conditionalFormatting sqref="AP36">
    <cfRule type="cellIs" dxfId="10427" priority="1295" operator="lessThan">
      <formula>$C$4</formula>
    </cfRule>
  </conditionalFormatting>
  <conditionalFormatting sqref="AP37">
    <cfRule type="cellIs" dxfId="10426" priority="1296" operator="lessThan">
      <formula>$C$4</formula>
    </cfRule>
  </conditionalFormatting>
  <conditionalFormatting sqref="AP38">
    <cfRule type="cellIs" dxfId="10425" priority="1297" operator="lessThan">
      <formula>$C$4</formula>
    </cfRule>
  </conditionalFormatting>
  <conditionalFormatting sqref="AP39">
    <cfRule type="cellIs" dxfId="10424" priority="1298" operator="lessThan">
      <formula>$C$4</formula>
    </cfRule>
  </conditionalFormatting>
  <conditionalFormatting sqref="AP40">
    <cfRule type="cellIs" dxfId="10423" priority="1299" operator="lessThan">
      <formula>$C$4</formula>
    </cfRule>
  </conditionalFormatting>
  <conditionalFormatting sqref="AP41">
    <cfRule type="cellIs" dxfId="10422" priority="1300" operator="lessThan">
      <formula>$C$4</formula>
    </cfRule>
  </conditionalFormatting>
  <conditionalFormatting sqref="AP42">
    <cfRule type="cellIs" dxfId="10421" priority="1301" operator="lessThan">
      <formula>$C$4</formula>
    </cfRule>
  </conditionalFormatting>
  <conditionalFormatting sqref="AP43">
    <cfRule type="cellIs" dxfId="10420" priority="1302" operator="lessThan">
      <formula>$C$4</formula>
    </cfRule>
  </conditionalFormatting>
  <conditionalFormatting sqref="AP44">
    <cfRule type="cellIs" dxfId="10419" priority="1303" operator="lessThan">
      <formula>$C$4</formula>
    </cfRule>
  </conditionalFormatting>
  <conditionalFormatting sqref="AP45">
    <cfRule type="cellIs" dxfId="10418" priority="1304" operator="lessThan">
      <formula>$C$4</formula>
    </cfRule>
  </conditionalFormatting>
  <conditionalFormatting sqref="AP46">
    <cfRule type="cellIs" dxfId="10417" priority="1305" operator="lessThan">
      <formula>$C$4</formula>
    </cfRule>
  </conditionalFormatting>
  <conditionalFormatting sqref="AP47">
    <cfRule type="cellIs" dxfId="10416" priority="1306" operator="lessThan">
      <formula>$C$4</formula>
    </cfRule>
  </conditionalFormatting>
  <conditionalFormatting sqref="AP48">
    <cfRule type="cellIs" dxfId="10415" priority="1307" operator="lessThan">
      <formula>$C$4</formula>
    </cfRule>
  </conditionalFormatting>
  <conditionalFormatting sqref="AP49">
    <cfRule type="cellIs" dxfId="10414" priority="1308" operator="lessThan">
      <formula>$C$4</formula>
    </cfRule>
  </conditionalFormatting>
  <conditionalFormatting sqref="AP50">
    <cfRule type="cellIs" dxfId="10413" priority="1309" operator="lessThan">
      <formula>$C$4</formula>
    </cfRule>
  </conditionalFormatting>
  <conditionalFormatting sqref="AP51">
    <cfRule type="cellIs" dxfId="10412" priority="1310" operator="lessThan">
      <formula>$C$4</formula>
    </cfRule>
  </conditionalFormatting>
  <conditionalFormatting sqref="AP52">
    <cfRule type="cellIs" dxfId="10411" priority="1311" operator="lessThan">
      <formula>$C$4</formula>
    </cfRule>
  </conditionalFormatting>
  <conditionalFormatting sqref="AP53">
    <cfRule type="cellIs" dxfId="10410" priority="1312" operator="lessThan">
      <formula>$C$4</formula>
    </cfRule>
  </conditionalFormatting>
  <conditionalFormatting sqref="AP54">
    <cfRule type="cellIs" dxfId="10409" priority="1313" operator="lessThan">
      <formula>$C$4</formula>
    </cfRule>
  </conditionalFormatting>
  <conditionalFormatting sqref="AP55">
    <cfRule type="cellIs" dxfId="10408" priority="1314" operator="lessThan">
      <formula>$C$4</formula>
    </cfRule>
  </conditionalFormatting>
  <conditionalFormatting sqref="AP56">
    <cfRule type="cellIs" dxfId="10407" priority="1315" operator="lessThan">
      <formula>$C$4</formula>
    </cfRule>
  </conditionalFormatting>
  <conditionalFormatting sqref="AP57">
    <cfRule type="cellIs" dxfId="10406" priority="1316" operator="lessThan">
      <formula>$C$4</formula>
    </cfRule>
  </conditionalFormatting>
  <conditionalFormatting sqref="AP58">
    <cfRule type="cellIs" dxfId="10405" priority="1317" operator="lessThan">
      <formula>$C$4</formula>
    </cfRule>
  </conditionalFormatting>
  <conditionalFormatting sqref="AP59">
    <cfRule type="cellIs" dxfId="10404" priority="1318" operator="lessThan">
      <formula>$C$4</formula>
    </cfRule>
  </conditionalFormatting>
  <conditionalFormatting sqref="AP60">
    <cfRule type="cellIs" dxfId="10403" priority="1319" operator="lessThan">
      <formula>$C$4</formula>
    </cfRule>
  </conditionalFormatting>
  <conditionalFormatting sqref="AQ11">
    <cfRule type="cellIs" dxfId="10402" priority="1320" operator="lessThan">
      <formula>$C$4</formula>
    </cfRule>
  </conditionalFormatting>
  <conditionalFormatting sqref="AQ12">
    <cfRule type="cellIs" dxfId="10401" priority="1321" operator="lessThan">
      <formula>$C$4</formula>
    </cfRule>
  </conditionalFormatting>
  <conditionalFormatting sqref="AQ13">
    <cfRule type="cellIs" dxfId="10400" priority="1322" operator="lessThan">
      <formula>$C$4</formula>
    </cfRule>
  </conditionalFormatting>
  <conditionalFormatting sqref="AQ14">
    <cfRule type="cellIs" dxfId="10399" priority="1323" operator="lessThan">
      <formula>$C$4</formula>
    </cfRule>
  </conditionalFormatting>
  <conditionalFormatting sqref="AQ15">
    <cfRule type="cellIs" dxfId="10398" priority="1324" operator="lessThan">
      <formula>$C$4</formula>
    </cfRule>
  </conditionalFormatting>
  <conditionalFormatting sqref="AQ16">
    <cfRule type="cellIs" dxfId="10397" priority="1325" operator="lessThan">
      <formula>$C$4</formula>
    </cfRule>
  </conditionalFormatting>
  <conditionalFormatting sqref="AQ17">
    <cfRule type="cellIs" dxfId="10396" priority="1326" operator="lessThan">
      <formula>$C$4</formula>
    </cfRule>
  </conditionalFormatting>
  <conditionalFormatting sqref="AQ18">
    <cfRule type="cellIs" dxfId="10395" priority="1327" operator="lessThan">
      <formula>$C$4</formula>
    </cfRule>
  </conditionalFormatting>
  <conditionalFormatting sqref="AQ19">
    <cfRule type="cellIs" dxfId="10394" priority="1328" operator="lessThan">
      <formula>$C$4</formula>
    </cfRule>
  </conditionalFormatting>
  <conditionalFormatting sqref="AQ20">
    <cfRule type="cellIs" dxfId="10393" priority="1329" operator="lessThan">
      <formula>$C$4</formula>
    </cfRule>
  </conditionalFormatting>
  <conditionalFormatting sqref="AQ21">
    <cfRule type="cellIs" dxfId="10392" priority="1330" operator="lessThan">
      <formula>$C$4</formula>
    </cfRule>
  </conditionalFormatting>
  <conditionalFormatting sqref="AQ22">
    <cfRule type="cellIs" dxfId="10391" priority="1331" operator="lessThan">
      <formula>$C$4</formula>
    </cfRule>
  </conditionalFormatting>
  <conditionalFormatting sqref="AQ23">
    <cfRule type="cellIs" dxfId="10390" priority="1332" operator="lessThan">
      <formula>$C$4</formula>
    </cfRule>
  </conditionalFormatting>
  <conditionalFormatting sqref="AQ24">
    <cfRule type="cellIs" dxfId="10389" priority="1333" operator="lessThan">
      <formula>$C$4</formula>
    </cfRule>
  </conditionalFormatting>
  <conditionalFormatting sqref="AQ25">
    <cfRule type="cellIs" dxfId="10388" priority="1334" operator="lessThan">
      <formula>$C$4</formula>
    </cfRule>
  </conditionalFormatting>
  <conditionalFormatting sqref="AQ26">
    <cfRule type="cellIs" dxfId="10387" priority="1335" operator="lessThan">
      <formula>$C$4</formula>
    </cfRule>
  </conditionalFormatting>
  <conditionalFormatting sqref="AQ27">
    <cfRule type="cellIs" dxfId="10386" priority="1336" operator="lessThan">
      <formula>$C$4</formula>
    </cfRule>
  </conditionalFormatting>
  <conditionalFormatting sqref="AQ28">
    <cfRule type="cellIs" dxfId="10385" priority="1337" operator="lessThan">
      <formula>$C$4</formula>
    </cfRule>
  </conditionalFormatting>
  <conditionalFormatting sqref="AQ29">
    <cfRule type="cellIs" dxfId="10384" priority="1338" operator="lessThan">
      <formula>$C$4</formula>
    </cfRule>
  </conditionalFormatting>
  <conditionalFormatting sqref="AQ30">
    <cfRule type="cellIs" dxfId="10383" priority="1339" operator="lessThan">
      <formula>$C$4</formula>
    </cfRule>
  </conditionalFormatting>
  <conditionalFormatting sqref="AQ31">
    <cfRule type="cellIs" dxfId="10382" priority="1340" operator="lessThan">
      <formula>$C$4</formula>
    </cfRule>
  </conditionalFormatting>
  <conditionalFormatting sqref="AQ32">
    <cfRule type="cellIs" dxfId="10381" priority="1341" operator="lessThan">
      <formula>$C$4</formula>
    </cfRule>
  </conditionalFormatting>
  <conditionalFormatting sqref="AQ33">
    <cfRule type="cellIs" dxfId="10380" priority="1342" operator="lessThan">
      <formula>$C$4</formula>
    </cfRule>
  </conditionalFormatting>
  <conditionalFormatting sqref="AQ34">
    <cfRule type="cellIs" dxfId="10379" priority="1343" operator="lessThan">
      <formula>$C$4</formula>
    </cfRule>
  </conditionalFormatting>
  <conditionalFormatting sqref="AQ35">
    <cfRule type="cellIs" dxfId="10378" priority="1344" operator="lessThan">
      <formula>$C$4</formula>
    </cfRule>
  </conditionalFormatting>
  <conditionalFormatting sqref="AQ36">
    <cfRule type="cellIs" dxfId="10377" priority="1345" operator="lessThan">
      <formula>$C$4</formula>
    </cfRule>
  </conditionalFormatting>
  <conditionalFormatting sqref="AQ37">
    <cfRule type="cellIs" dxfId="10376" priority="1346" operator="lessThan">
      <formula>$C$4</formula>
    </cfRule>
  </conditionalFormatting>
  <conditionalFormatting sqref="AQ38">
    <cfRule type="cellIs" dxfId="10375" priority="1347" operator="lessThan">
      <formula>$C$4</formula>
    </cfRule>
  </conditionalFormatting>
  <conditionalFormatting sqref="AQ39">
    <cfRule type="cellIs" dxfId="10374" priority="1348" operator="lessThan">
      <formula>$C$4</formula>
    </cfRule>
  </conditionalFormatting>
  <conditionalFormatting sqref="AQ40">
    <cfRule type="cellIs" dxfId="10373" priority="1349" operator="lessThan">
      <formula>$C$4</formula>
    </cfRule>
  </conditionalFormatting>
  <conditionalFormatting sqref="AQ41">
    <cfRule type="cellIs" dxfId="10372" priority="1350" operator="lessThan">
      <formula>$C$4</formula>
    </cfRule>
  </conditionalFormatting>
  <conditionalFormatting sqref="AQ42">
    <cfRule type="cellIs" dxfId="10371" priority="1351" operator="lessThan">
      <formula>$C$4</formula>
    </cfRule>
  </conditionalFormatting>
  <conditionalFormatting sqref="AQ43">
    <cfRule type="cellIs" dxfId="10370" priority="1352" operator="lessThan">
      <formula>$C$4</formula>
    </cfRule>
  </conditionalFormatting>
  <conditionalFormatting sqref="AQ44">
    <cfRule type="cellIs" dxfId="10369" priority="1353" operator="lessThan">
      <formula>$C$4</formula>
    </cfRule>
  </conditionalFormatting>
  <conditionalFormatting sqref="AQ45">
    <cfRule type="cellIs" dxfId="10368" priority="1354" operator="lessThan">
      <formula>$C$4</formula>
    </cfRule>
  </conditionalFormatting>
  <conditionalFormatting sqref="AQ46">
    <cfRule type="cellIs" dxfId="10367" priority="1355" operator="lessThan">
      <formula>$C$4</formula>
    </cfRule>
  </conditionalFormatting>
  <conditionalFormatting sqref="AQ47">
    <cfRule type="cellIs" dxfId="10366" priority="1356" operator="lessThan">
      <formula>$C$4</formula>
    </cfRule>
  </conditionalFormatting>
  <conditionalFormatting sqref="AQ48">
    <cfRule type="cellIs" dxfId="10365" priority="1357" operator="lessThan">
      <formula>$C$4</formula>
    </cfRule>
  </conditionalFormatting>
  <conditionalFormatting sqref="AQ49">
    <cfRule type="cellIs" dxfId="10364" priority="1358" operator="lessThan">
      <formula>$C$4</formula>
    </cfRule>
  </conditionalFormatting>
  <conditionalFormatting sqref="AQ50">
    <cfRule type="cellIs" dxfId="10363" priority="1359" operator="lessThan">
      <formula>$C$4</formula>
    </cfRule>
  </conditionalFormatting>
  <conditionalFormatting sqref="AQ51">
    <cfRule type="cellIs" dxfId="10362" priority="1360" operator="lessThan">
      <formula>$C$4</formula>
    </cfRule>
  </conditionalFormatting>
  <conditionalFormatting sqref="AQ52">
    <cfRule type="cellIs" dxfId="10361" priority="1361" operator="lessThan">
      <formula>$C$4</formula>
    </cfRule>
  </conditionalFormatting>
  <conditionalFormatting sqref="AQ53">
    <cfRule type="cellIs" dxfId="10360" priority="1362" operator="lessThan">
      <formula>$C$4</formula>
    </cfRule>
  </conditionalFormatting>
  <conditionalFormatting sqref="AQ54">
    <cfRule type="cellIs" dxfId="10359" priority="1363" operator="lessThan">
      <formula>$C$4</formula>
    </cfRule>
  </conditionalFormatting>
  <conditionalFormatting sqref="AQ55">
    <cfRule type="cellIs" dxfId="10358" priority="1364" operator="lessThan">
      <formula>$C$4</formula>
    </cfRule>
  </conditionalFormatting>
  <conditionalFormatting sqref="AQ56">
    <cfRule type="cellIs" dxfId="10357" priority="1365" operator="lessThan">
      <formula>$C$4</formula>
    </cfRule>
  </conditionalFormatting>
  <conditionalFormatting sqref="AQ57">
    <cfRule type="cellIs" dxfId="10356" priority="1366" operator="lessThan">
      <formula>$C$4</formula>
    </cfRule>
  </conditionalFormatting>
  <conditionalFormatting sqref="AQ58">
    <cfRule type="cellIs" dxfId="10355" priority="1367" operator="lessThan">
      <formula>$C$4</formula>
    </cfRule>
  </conditionalFormatting>
  <conditionalFormatting sqref="AQ59">
    <cfRule type="cellIs" dxfId="10354" priority="1368" operator="lessThan">
      <formula>$C$4</formula>
    </cfRule>
  </conditionalFormatting>
  <conditionalFormatting sqref="AQ60">
    <cfRule type="cellIs" dxfId="10353" priority="1369" operator="lessThan">
      <formula>$C$4</formula>
    </cfRule>
  </conditionalFormatting>
  <conditionalFormatting sqref="AR11">
    <cfRule type="cellIs" dxfId="10352" priority="1370" operator="lessThan">
      <formula>$C$4</formula>
    </cfRule>
  </conditionalFormatting>
  <conditionalFormatting sqref="AR12">
    <cfRule type="cellIs" dxfId="10351" priority="1371" operator="lessThan">
      <formula>$C$4</formula>
    </cfRule>
  </conditionalFormatting>
  <conditionalFormatting sqref="AR13">
    <cfRule type="cellIs" dxfId="10350" priority="1372" operator="lessThan">
      <formula>$C$4</formula>
    </cfRule>
  </conditionalFormatting>
  <conditionalFormatting sqref="AR14">
    <cfRule type="cellIs" dxfId="10349" priority="1373" operator="lessThan">
      <formula>$C$4</formula>
    </cfRule>
  </conditionalFormatting>
  <conditionalFormatting sqref="AR15">
    <cfRule type="cellIs" dxfId="10348" priority="1374" operator="lessThan">
      <formula>$C$4</formula>
    </cfRule>
  </conditionalFormatting>
  <conditionalFormatting sqref="AR16">
    <cfRule type="cellIs" dxfId="10347" priority="1375" operator="lessThan">
      <formula>$C$4</formula>
    </cfRule>
  </conditionalFormatting>
  <conditionalFormatting sqref="AR17">
    <cfRule type="cellIs" dxfId="10346" priority="1376" operator="lessThan">
      <formula>$C$4</formula>
    </cfRule>
  </conditionalFormatting>
  <conditionalFormatting sqref="AR18">
    <cfRule type="cellIs" dxfId="10345" priority="1377" operator="lessThan">
      <formula>$C$4</formula>
    </cfRule>
  </conditionalFormatting>
  <conditionalFormatting sqref="AR19">
    <cfRule type="cellIs" dxfId="10344" priority="1378" operator="lessThan">
      <formula>$C$4</formula>
    </cfRule>
  </conditionalFormatting>
  <conditionalFormatting sqref="AR20">
    <cfRule type="cellIs" dxfId="10343" priority="1379" operator="lessThan">
      <formula>$C$4</formula>
    </cfRule>
  </conditionalFormatting>
  <conditionalFormatting sqref="AR21">
    <cfRule type="cellIs" dxfId="10342" priority="1380" operator="lessThan">
      <formula>$C$4</formula>
    </cfRule>
  </conditionalFormatting>
  <conditionalFormatting sqref="AR22">
    <cfRule type="cellIs" dxfId="10341" priority="1381" operator="lessThan">
      <formula>$C$4</formula>
    </cfRule>
  </conditionalFormatting>
  <conditionalFormatting sqref="AR23">
    <cfRule type="cellIs" dxfId="10340" priority="1382" operator="lessThan">
      <formula>$C$4</formula>
    </cfRule>
  </conditionalFormatting>
  <conditionalFormatting sqref="AR24">
    <cfRule type="cellIs" dxfId="10339" priority="1383" operator="lessThan">
      <formula>$C$4</formula>
    </cfRule>
  </conditionalFormatting>
  <conditionalFormatting sqref="AR25">
    <cfRule type="cellIs" dxfId="10338" priority="1384" operator="lessThan">
      <formula>$C$4</formula>
    </cfRule>
  </conditionalFormatting>
  <conditionalFormatting sqref="AR26">
    <cfRule type="cellIs" dxfId="10337" priority="1385" operator="lessThan">
      <formula>$C$4</formula>
    </cfRule>
  </conditionalFormatting>
  <conditionalFormatting sqref="AR27">
    <cfRule type="cellIs" dxfId="10336" priority="1386" operator="lessThan">
      <formula>$C$4</formula>
    </cfRule>
  </conditionalFormatting>
  <conditionalFormatting sqref="AR28">
    <cfRule type="cellIs" dxfId="10335" priority="1387" operator="lessThan">
      <formula>$C$4</formula>
    </cfRule>
  </conditionalFormatting>
  <conditionalFormatting sqref="AR29">
    <cfRule type="cellIs" dxfId="10334" priority="1388" operator="lessThan">
      <formula>$C$4</formula>
    </cfRule>
  </conditionalFormatting>
  <conditionalFormatting sqref="AR30">
    <cfRule type="cellIs" dxfId="10333" priority="1389" operator="lessThan">
      <formula>$C$4</formula>
    </cfRule>
  </conditionalFormatting>
  <conditionalFormatting sqref="AR31">
    <cfRule type="cellIs" dxfId="10332" priority="1390" operator="lessThan">
      <formula>$C$4</formula>
    </cfRule>
  </conditionalFormatting>
  <conditionalFormatting sqref="AR32">
    <cfRule type="cellIs" dxfId="10331" priority="1391" operator="lessThan">
      <formula>$C$4</formula>
    </cfRule>
  </conditionalFormatting>
  <conditionalFormatting sqref="AR33">
    <cfRule type="cellIs" dxfId="10330" priority="1392" operator="lessThan">
      <formula>$C$4</formula>
    </cfRule>
  </conditionalFormatting>
  <conditionalFormatting sqref="AR34">
    <cfRule type="cellIs" dxfId="10329" priority="1393" operator="lessThan">
      <formula>$C$4</formula>
    </cfRule>
  </conditionalFormatting>
  <conditionalFormatting sqref="AR35">
    <cfRule type="cellIs" dxfId="10328" priority="1394" operator="lessThan">
      <formula>$C$4</formula>
    </cfRule>
  </conditionalFormatting>
  <conditionalFormatting sqref="AR36">
    <cfRule type="cellIs" dxfId="10327" priority="1395" operator="lessThan">
      <formula>$C$4</formula>
    </cfRule>
  </conditionalFormatting>
  <conditionalFormatting sqref="AR37">
    <cfRule type="cellIs" dxfId="10326" priority="1396" operator="lessThan">
      <formula>$C$4</formula>
    </cfRule>
  </conditionalFormatting>
  <conditionalFormatting sqref="AR38">
    <cfRule type="cellIs" dxfId="10325" priority="1397" operator="lessThan">
      <formula>$C$4</formula>
    </cfRule>
  </conditionalFormatting>
  <conditionalFormatting sqref="AR39">
    <cfRule type="cellIs" dxfId="10324" priority="1398" operator="lessThan">
      <formula>$C$4</formula>
    </cfRule>
  </conditionalFormatting>
  <conditionalFormatting sqref="AR40">
    <cfRule type="cellIs" dxfId="10323" priority="1399" operator="lessThan">
      <formula>$C$4</formula>
    </cfRule>
  </conditionalFormatting>
  <conditionalFormatting sqref="AR41">
    <cfRule type="cellIs" dxfId="10322" priority="1400" operator="lessThan">
      <formula>$C$4</formula>
    </cfRule>
  </conditionalFormatting>
  <conditionalFormatting sqref="AR42">
    <cfRule type="cellIs" dxfId="10321" priority="1401" operator="lessThan">
      <formula>$C$4</formula>
    </cfRule>
  </conditionalFormatting>
  <conditionalFormatting sqref="AR43">
    <cfRule type="cellIs" dxfId="10320" priority="1402" operator="lessThan">
      <formula>$C$4</formula>
    </cfRule>
  </conditionalFormatting>
  <conditionalFormatting sqref="AR44">
    <cfRule type="cellIs" dxfId="10319" priority="1403" operator="lessThan">
      <formula>$C$4</formula>
    </cfRule>
  </conditionalFormatting>
  <conditionalFormatting sqref="AR45">
    <cfRule type="cellIs" dxfId="10318" priority="1404" operator="lessThan">
      <formula>$C$4</formula>
    </cfRule>
  </conditionalFormatting>
  <conditionalFormatting sqref="AR46">
    <cfRule type="cellIs" dxfId="10317" priority="1405" operator="lessThan">
      <formula>$C$4</formula>
    </cfRule>
  </conditionalFormatting>
  <conditionalFormatting sqref="AR47">
    <cfRule type="cellIs" dxfId="10316" priority="1406" operator="lessThan">
      <formula>$C$4</formula>
    </cfRule>
  </conditionalFormatting>
  <conditionalFormatting sqref="AR48">
    <cfRule type="cellIs" dxfId="10315" priority="1407" operator="lessThan">
      <formula>$C$4</formula>
    </cfRule>
  </conditionalFormatting>
  <conditionalFormatting sqref="AR49">
    <cfRule type="cellIs" dxfId="10314" priority="1408" operator="lessThan">
      <formula>$C$4</formula>
    </cfRule>
  </conditionalFormatting>
  <conditionalFormatting sqref="AR50">
    <cfRule type="cellIs" dxfId="10313" priority="1409" operator="lessThan">
      <formula>$C$4</formula>
    </cfRule>
  </conditionalFormatting>
  <conditionalFormatting sqref="AR51">
    <cfRule type="cellIs" dxfId="10312" priority="1410" operator="lessThan">
      <formula>$C$4</formula>
    </cfRule>
  </conditionalFormatting>
  <conditionalFormatting sqref="AR52">
    <cfRule type="cellIs" dxfId="10311" priority="1411" operator="lessThan">
      <formula>$C$4</formula>
    </cfRule>
  </conditionalFormatting>
  <conditionalFormatting sqref="AR53">
    <cfRule type="cellIs" dxfId="10310" priority="1412" operator="lessThan">
      <formula>$C$4</formula>
    </cfRule>
  </conditionalFormatting>
  <conditionalFormatting sqref="AR54">
    <cfRule type="cellIs" dxfId="10309" priority="1413" operator="lessThan">
      <formula>$C$4</formula>
    </cfRule>
  </conditionalFormatting>
  <conditionalFormatting sqref="AR55">
    <cfRule type="cellIs" dxfId="10308" priority="1414" operator="lessThan">
      <formula>$C$4</formula>
    </cfRule>
  </conditionalFormatting>
  <conditionalFormatting sqref="AR56">
    <cfRule type="cellIs" dxfId="10307" priority="1415" operator="lessThan">
      <formula>$C$4</formula>
    </cfRule>
  </conditionalFormatting>
  <conditionalFormatting sqref="AR57">
    <cfRule type="cellIs" dxfId="10306" priority="1416" operator="lessThan">
      <formula>$C$4</formula>
    </cfRule>
  </conditionalFormatting>
  <conditionalFormatting sqref="AR58">
    <cfRule type="cellIs" dxfId="10305" priority="1417" operator="lessThan">
      <formula>$C$4</formula>
    </cfRule>
  </conditionalFormatting>
  <conditionalFormatting sqref="AR59">
    <cfRule type="cellIs" dxfId="10304" priority="1418" operator="lessThan">
      <formula>$C$4</formula>
    </cfRule>
  </conditionalFormatting>
  <conditionalFormatting sqref="AR60">
    <cfRule type="cellIs" dxfId="10303" priority="1419" operator="lessThan">
      <formula>$C$4</formula>
    </cfRule>
  </conditionalFormatting>
  <conditionalFormatting sqref="AS11">
    <cfRule type="cellIs" dxfId="10302" priority="1420" operator="lessThan">
      <formula>$C$4</formula>
    </cfRule>
  </conditionalFormatting>
  <conditionalFormatting sqref="AS12">
    <cfRule type="cellIs" dxfId="10301" priority="1421" operator="lessThan">
      <formula>$C$4</formula>
    </cfRule>
  </conditionalFormatting>
  <conditionalFormatting sqref="AS13">
    <cfRule type="cellIs" dxfId="10300" priority="1422" operator="lessThan">
      <formula>$C$4</formula>
    </cfRule>
  </conditionalFormatting>
  <conditionalFormatting sqref="AS14">
    <cfRule type="cellIs" dxfId="10299" priority="1423" operator="lessThan">
      <formula>$C$4</formula>
    </cfRule>
  </conditionalFormatting>
  <conditionalFormatting sqref="AS15">
    <cfRule type="cellIs" dxfId="10298" priority="1424" operator="lessThan">
      <formula>$C$4</formula>
    </cfRule>
  </conditionalFormatting>
  <conditionalFormatting sqref="AS16">
    <cfRule type="cellIs" dxfId="10297" priority="1425" operator="lessThan">
      <formula>$C$4</formula>
    </cfRule>
  </conditionalFormatting>
  <conditionalFormatting sqref="AS17">
    <cfRule type="cellIs" dxfId="10296" priority="1426" operator="lessThan">
      <formula>$C$4</formula>
    </cfRule>
  </conditionalFormatting>
  <conditionalFormatting sqref="AS18">
    <cfRule type="cellIs" dxfId="10295" priority="1427" operator="lessThan">
      <formula>$C$4</formula>
    </cfRule>
  </conditionalFormatting>
  <conditionalFormatting sqref="AS19">
    <cfRule type="cellIs" dxfId="10294" priority="1428" operator="lessThan">
      <formula>$C$4</formula>
    </cfRule>
  </conditionalFormatting>
  <conditionalFormatting sqref="AS20">
    <cfRule type="cellIs" dxfId="10293" priority="1429" operator="lessThan">
      <formula>$C$4</formula>
    </cfRule>
  </conditionalFormatting>
  <conditionalFormatting sqref="AS21">
    <cfRule type="cellIs" dxfId="10292" priority="1430" operator="lessThan">
      <formula>$C$4</formula>
    </cfRule>
  </conditionalFormatting>
  <conditionalFormatting sqref="AS22">
    <cfRule type="cellIs" dxfId="10291" priority="1431" operator="lessThan">
      <formula>$C$4</formula>
    </cfRule>
  </conditionalFormatting>
  <conditionalFormatting sqref="AS23">
    <cfRule type="cellIs" dxfId="10290" priority="1432" operator="lessThan">
      <formula>$C$4</formula>
    </cfRule>
  </conditionalFormatting>
  <conditionalFormatting sqref="AS24">
    <cfRule type="cellIs" dxfId="10289" priority="1433" operator="lessThan">
      <formula>$C$4</formula>
    </cfRule>
  </conditionalFormatting>
  <conditionalFormatting sqref="AS25">
    <cfRule type="cellIs" dxfId="10288" priority="1434" operator="lessThan">
      <formula>$C$4</formula>
    </cfRule>
  </conditionalFormatting>
  <conditionalFormatting sqref="AS26">
    <cfRule type="cellIs" dxfId="10287" priority="1435" operator="lessThan">
      <formula>$C$4</formula>
    </cfRule>
  </conditionalFormatting>
  <conditionalFormatting sqref="AS27">
    <cfRule type="cellIs" dxfId="10286" priority="1436" operator="lessThan">
      <formula>$C$4</formula>
    </cfRule>
  </conditionalFormatting>
  <conditionalFormatting sqref="AS28">
    <cfRule type="cellIs" dxfId="10285" priority="1437" operator="lessThan">
      <formula>$C$4</formula>
    </cfRule>
  </conditionalFormatting>
  <conditionalFormatting sqref="AS29">
    <cfRule type="cellIs" dxfId="10284" priority="1438" operator="lessThan">
      <formula>$C$4</formula>
    </cfRule>
  </conditionalFormatting>
  <conditionalFormatting sqref="AS30">
    <cfRule type="cellIs" dxfId="10283" priority="1439" operator="lessThan">
      <formula>$C$4</formula>
    </cfRule>
  </conditionalFormatting>
  <conditionalFormatting sqref="AS31">
    <cfRule type="cellIs" dxfId="10282" priority="1440" operator="lessThan">
      <formula>$C$4</formula>
    </cfRule>
  </conditionalFormatting>
  <conditionalFormatting sqref="AS32">
    <cfRule type="cellIs" dxfId="10281" priority="1441" operator="lessThan">
      <formula>$C$4</formula>
    </cfRule>
  </conditionalFormatting>
  <conditionalFormatting sqref="AS33">
    <cfRule type="cellIs" dxfId="10280" priority="1442" operator="lessThan">
      <formula>$C$4</formula>
    </cfRule>
  </conditionalFormatting>
  <conditionalFormatting sqref="AS34">
    <cfRule type="cellIs" dxfId="10279" priority="1443" operator="lessThan">
      <formula>$C$4</formula>
    </cfRule>
  </conditionalFormatting>
  <conditionalFormatting sqref="AS35">
    <cfRule type="cellIs" dxfId="10278" priority="1444" operator="lessThan">
      <formula>$C$4</formula>
    </cfRule>
  </conditionalFormatting>
  <conditionalFormatting sqref="AS36">
    <cfRule type="cellIs" dxfId="10277" priority="1445" operator="lessThan">
      <formula>$C$4</formula>
    </cfRule>
  </conditionalFormatting>
  <conditionalFormatting sqref="AS37">
    <cfRule type="cellIs" dxfId="10276" priority="1446" operator="lessThan">
      <formula>$C$4</formula>
    </cfRule>
  </conditionalFormatting>
  <conditionalFormatting sqref="AS38">
    <cfRule type="cellIs" dxfId="10275" priority="1447" operator="lessThan">
      <formula>$C$4</formula>
    </cfRule>
  </conditionalFormatting>
  <conditionalFormatting sqref="AS39">
    <cfRule type="cellIs" dxfId="10274" priority="1448" operator="lessThan">
      <formula>$C$4</formula>
    </cfRule>
  </conditionalFormatting>
  <conditionalFormatting sqref="AS40">
    <cfRule type="cellIs" dxfId="10273" priority="1449" operator="lessThan">
      <formula>$C$4</formula>
    </cfRule>
  </conditionalFormatting>
  <conditionalFormatting sqref="AS41">
    <cfRule type="cellIs" dxfId="10272" priority="1450" operator="lessThan">
      <formula>$C$4</formula>
    </cfRule>
  </conditionalFormatting>
  <conditionalFormatting sqref="AS42">
    <cfRule type="cellIs" dxfId="10271" priority="1451" operator="lessThan">
      <formula>$C$4</formula>
    </cfRule>
  </conditionalFormatting>
  <conditionalFormatting sqref="AS43">
    <cfRule type="cellIs" dxfId="10270" priority="1452" operator="lessThan">
      <formula>$C$4</formula>
    </cfRule>
  </conditionalFormatting>
  <conditionalFormatting sqref="AS44">
    <cfRule type="cellIs" dxfId="10269" priority="1453" operator="lessThan">
      <formula>$C$4</formula>
    </cfRule>
  </conditionalFormatting>
  <conditionalFormatting sqref="AS45">
    <cfRule type="cellIs" dxfId="10268" priority="1454" operator="lessThan">
      <formula>$C$4</formula>
    </cfRule>
  </conditionalFormatting>
  <conditionalFormatting sqref="AS46">
    <cfRule type="cellIs" dxfId="10267" priority="1455" operator="lessThan">
      <formula>$C$4</formula>
    </cfRule>
  </conditionalFormatting>
  <conditionalFormatting sqref="AS47">
    <cfRule type="cellIs" dxfId="10266" priority="1456" operator="lessThan">
      <formula>$C$4</formula>
    </cfRule>
  </conditionalFormatting>
  <conditionalFormatting sqref="AS48">
    <cfRule type="cellIs" dxfId="10265" priority="1457" operator="lessThan">
      <formula>$C$4</formula>
    </cfRule>
  </conditionalFormatting>
  <conditionalFormatting sqref="AS49">
    <cfRule type="cellIs" dxfId="10264" priority="1458" operator="lessThan">
      <formula>$C$4</formula>
    </cfRule>
  </conditionalFormatting>
  <conditionalFormatting sqref="AS50">
    <cfRule type="cellIs" dxfId="10263" priority="1459" operator="lessThan">
      <formula>$C$4</formula>
    </cfRule>
  </conditionalFormatting>
  <conditionalFormatting sqref="AS51">
    <cfRule type="cellIs" dxfId="10262" priority="1460" operator="lessThan">
      <formula>$C$4</formula>
    </cfRule>
  </conditionalFormatting>
  <conditionalFormatting sqref="AS52">
    <cfRule type="cellIs" dxfId="10261" priority="1461" operator="lessThan">
      <formula>$C$4</formula>
    </cfRule>
  </conditionalFormatting>
  <conditionalFormatting sqref="AS53">
    <cfRule type="cellIs" dxfId="10260" priority="1462" operator="lessThan">
      <formula>$C$4</formula>
    </cfRule>
  </conditionalFormatting>
  <conditionalFormatting sqref="AS54">
    <cfRule type="cellIs" dxfId="10259" priority="1463" operator="lessThan">
      <formula>$C$4</formula>
    </cfRule>
  </conditionalFormatting>
  <conditionalFormatting sqref="AS55">
    <cfRule type="cellIs" dxfId="10258" priority="1464" operator="lessThan">
      <formula>$C$4</formula>
    </cfRule>
  </conditionalFormatting>
  <conditionalFormatting sqref="AS56">
    <cfRule type="cellIs" dxfId="10257" priority="1465" operator="lessThan">
      <formula>$C$4</formula>
    </cfRule>
  </conditionalFormatting>
  <conditionalFormatting sqref="AS57">
    <cfRule type="cellIs" dxfId="10256" priority="1466" operator="lessThan">
      <formula>$C$4</formula>
    </cfRule>
  </conditionalFormatting>
  <conditionalFormatting sqref="AS58">
    <cfRule type="cellIs" dxfId="10255" priority="1467" operator="lessThan">
      <formula>$C$4</formula>
    </cfRule>
  </conditionalFormatting>
  <conditionalFormatting sqref="AS59">
    <cfRule type="cellIs" dxfId="10254" priority="1468" operator="lessThan">
      <formula>$C$4</formula>
    </cfRule>
  </conditionalFormatting>
  <conditionalFormatting sqref="AS60">
    <cfRule type="cellIs" dxfId="10253" priority="1469" operator="lessThan">
      <formula>$C$4</formula>
    </cfRule>
  </conditionalFormatting>
  <conditionalFormatting sqref="AT11">
    <cfRule type="cellIs" dxfId="10252" priority="1470" operator="lessThan">
      <formula>$C$4</formula>
    </cfRule>
  </conditionalFormatting>
  <conditionalFormatting sqref="AT12">
    <cfRule type="cellIs" dxfId="10251" priority="1471" operator="lessThan">
      <formula>$C$4</formula>
    </cfRule>
  </conditionalFormatting>
  <conditionalFormatting sqref="AT13">
    <cfRule type="cellIs" dxfId="10250" priority="1472" operator="lessThan">
      <formula>$C$4</formula>
    </cfRule>
  </conditionalFormatting>
  <conditionalFormatting sqref="AT14">
    <cfRule type="cellIs" dxfId="10249" priority="1473" operator="lessThan">
      <formula>$C$4</formula>
    </cfRule>
  </conditionalFormatting>
  <conditionalFormatting sqref="AT15">
    <cfRule type="cellIs" dxfId="10248" priority="1474" operator="lessThan">
      <formula>$C$4</formula>
    </cfRule>
  </conditionalFormatting>
  <conditionalFormatting sqref="AT16">
    <cfRule type="cellIs" dxfId="10247" priority="1475" operator="lessThan">
      <formula>$C$4</formula>
    </cfRule>
  </conditionalFormatting>
  <conditionalFormatting sqref="AT17">
    <cfRule type="cellIs" dxfId="10246" priority="1476" operator="lessThan">
      <formula>$C$4</formula>
    </cfRule>
  </conditionalFormatting>
  <conditionalFormatting sqref="AT18">
    <cfRule type="cellIs" dxfId="10245" priority="1477" operator="lessThan">
      <formula>$C$4</formula>
    </cfRule>
  </conditionalFormatting>
  <conditionalFormatting sqref="AT19">
    <cfRule type="cellIs" dxfId="10244" priority="1478" operator="lessThan">
      <formula>$C$4</formula>
    </cfRule>
  </conditionalFormatting>
  <conditionalFormatting sqref="AT20">
    <cfRule type="cellIs" dxfId="10243" priority="1479" operator="lessThan">
      <formula>$C$4</formula>
    </cfRule>
  </conditionalFormatting>
  <conditionalFormatting sqref="AT21">
    <cfRule type="cellIs" dxfId="10242" priority="1480" operator="lessThan">
      <formula>$C$4</formula>
    </cfRule>
  </conditionalFormatting>
  <conditionalFormatting sqref="AT22">
    <cfRule type="cellIs" dxfId="10241" priority="1481" operator="lessThan">
      <formula>$C$4</formula>
    </cfRule>
  </conditionalFormatting>
  <conditionalFormatting sqref="AT23">
    <cfRule type="cellIs" dxfId="10240" priority="1482" operator="lessThan">
      <formula>$C$4</formula>
    </cfRule>
  </conditionalFormatting>
  <conditionalFormatting sqref="AT24">
    <cfRule type="cellIs" dxfId="10239" priority="1483" operator="lessThan">
      <formula>$C$4</formula>
    </cfRule>
  </conditionalFormatting>
  <conditionalFormatting sqref="AT25">
    <cfRule type="cellIs" dxfId="10238" priority="1484" operator="lessThan">
      <formula>$C$4</formula>
    </cfRule>
  </conditionalFormatting>
  <conditionalFormatting sqref="AT26">
    <cfRule type="cellIs" dxfId="10237" priority="1485" operator="lessThan">
      <formula>$C$4</formula>
    </cfRule>
  </conditionalFormatting>
  <conditionalFormatting sqref="AT27">
    <cfRule type="cellIs" dxfId="10236" priority="1486" operator="lessThan">
      <formula>$C$4</formula>
    </cfRule>
  </conditionalFormatting>
  <conditionalFormatting sqref="AT28">
    <cfRule type="cellIs" dxfId="10235" priority="1487" operator="lessThan">
      <formula>$C$4</formula>
    </cfRule>
  </conditionalFormatting>
  <conditionalFormatting sqref="AT29">
    <cfRule type="cellIs" dxfId="10234" priority="1488" operator="lessThan">
      <formula>$C$4</formula>
    </cfRule>
  </conditionalFormatting>
  <conditionalFormatting sqref="AT30">
    <cfRule type="cellIs" dxfId="10233" priority="1489" operator="lessThan">
      <formula>$C$4</formula>
    </cfRule>
  </conditionalFormatting>
  <conditionalFormatting sqref="AT31">
    <cfRule type="cellIs" dxfId="10232" priority="1490" operator="lessThan">
      <formula>$C$4</formula>
    </cfRule>
  </conditionalFormatting>
  <conditionalFormatting sqref="AT32">
    <cfRule type="cellIs" dxfId="10231" priority="1491" operator="lessThan">
      <formula>$C$4</formula>
    </cfRule>
  </conditionalFormatting>
  <conditionalFormatting sqref="AT33">
    <cfRule type="cellIs" dxfId="10230" priority="1492" operator="lessThan">
      <formula>$C$4</formula>
    </cfRule>
  </conditionalFormatting>
  <conditionalFormatting sqref="AT34">
    <cfRule type="cellIs" dxfId="10229" priority="1493" operator="lessThan">
      <formula>$C$4</formula>
    </cfRule>
  </conditionalFormatting>
  <conditionalFormatting sqref="AT35">
    <cfRule type="cellIs" dxfId="10228" priority="1494" operator="lessThan">
      <formula>$C$4</formula>
    </cfRule>
  </conditionalFormatting>
  <conditionalFormatting sqref="AT36">
    <cfRule type="cellIs" dxfId="10227" priority="1495" operator="lessThan">
      <formula>$C$4</formula>
    </cfRule>
  </conditionalFormatting>
  <conditionalFormatting sqref="AT37">
    <cfRule type="cellIs" dxfId="10226" priority="1496" operator="lessThan">
      <formula>$C$4</formula>
    </cfRule>
  </conditionalFormatting>
  <conditionalFormatting sqref="AT38">
    <cfRule type="cellIs" dxfId="10225" priority="1497" operator="lessThan">
      <formula>$C$4</formula>
    </cfRule>
  </conditionalFormatting>
  <conditionalFormatting sqref="AT39">
    <cfRule type="cellIs" dxfId="10224" priority="1498" operator="lessThan">
      <formula>$C$4</formula>
    </cfRule>
  </conditionalFormatting>
  <conditionalFormatting sqref="AT40">
    <cfRule type="cellIs" dxfId="10223" priority="1499" operator="lessThan">
      <formula>$C$4</formula>
    </cfRule>
  </conditionalFormatting>
  <conditionalFormatting sqref="AT41">
    <cfRule type="cellIs" dxfId="10222" priority="1500" operator="lessThan">
      <formula>$C$4</formula>
    </cfRule>
  </conditionalFormatting>
  <conditionalFormatting sqref="AT42">
    <cfRule type="cellIs" dxfId="10221" priority="1501" operator="lessThan">
      <formula>$C$4</formula>
    </cfRule>
  </conditionalFormatting>
  <conditionalFormatting sqref="AT43">
    <cfRule type="cellIs" dxfId="10220" priority="1502" operator="lessThan">
      <formula>$C$4</formula>
    </cfRule>
  </conditionalFormatting>
  <conditionalFormatting sqref="AT44">
    <cfRule type="cellIs" dxfId="10219" priority="1503" operator="lessThan">
      <formula>$C$4</formula>
    </cfRule>
  </conditionalFormatting>
  <conditionalFormatting sqref="AT45">
    <cfRule type="cellIs" dxfId="10218" priority="1504" operator="lessThan">
      <formula>$C$4</formula>
    </cfRule>
  </conditionalFormatting>
  <conditionalFormatting sqref="AT46">
    <cfRule type="cellIs" dxfId="10217" priority="1505" operator="lessThan">
      <formula>$C$4</formula>
    </cfRule>
  </conditionalFormatting>
  <conditionalFormatting sqref="AT47">
    <cfRule type="cellIs" dxfId="10216" priority="1506" operator="lessThan">
      <formula>$C$4</formula>
    </cfRule>
  </conditionalFormatting>
  <conditionalFormatting sqref="AT48">
    <cfRule type="cellIs" dxfId="10215" priority="1507" operator="lessThan">
      <formula>$C$4</formula>
    </cfRule>
  </conditionalFormatting>
  <conditionalFormatting sqref="AT49">
    <cfRule type="cellIs" dxfId="10214" priority="1508" operator="lessThan">
      <formula>$C$4</formula>
    </cfRule>
  </conditionalFormatting>
  <conditionalFormatting sqref="AT50">
    <cfRule type="cellIs" dxfId="10213" priority="1509" operator="lessThan">
      <formula>$C$4</formula>
    </cfRule>
  </conditionalFormatting>
  <conditionalFormatting sqref="AT51">
    <cfRule type="cellIs" dxfId="10212" priority="1510" operator="lessThan">
      <formula>$C$4</formula>
    </cfRule>
  </conditionalFormatting>
  <conditionalFormatting sqref="AT52">
    <cfRule type="cellIs" dxfId="10211" priority="1511" operator="lessThan">
      <formula>$C$4</formula>
    </cfRule>
  </conditionalFormatting>
  <conditionalFormatting sqref="AT53">
    <cfRule type="cellIs" dxfId="10210" priority="1512" operator="lessThan">
      <formula>$C$4</formula>
    </cfRule>
  </conditionalFormatting>
  <conditionalFormatting sqref="AT54">
    <cfRule type="cellIs" dxfId="10209" priority="1513" operator="lessThan">
      <formula>$C$4</formula>
    </cfRule>
  </conditionalFormatting>
  <conditionalFormatting sqref="AT55">
    <cfRule type="cellIs" dxfId="10208" priority="1514" operator="lessThan">
      <formula>$C$4</formula>
    </cfRule>
  </conditionalFormatting>
  <conditionalFormatting sqref="AT56">
    <cfRule type="cellIs" dxfId="10207" priority="1515" operator="lessThan">
      <formula>$C$4</formula>
    </cfRule>
  </conditionalFormatting>
  <conditionalFormatting sqref="AT57">
    <cfRule type="cellIs" dxfId="10206" priority="1516" operator="lessThan">
      <formula>$C$4</formula>
    </cfRule>
  </conditionalFormatting>
  <conditionalFormatting sqref="AT58">
    <cfRule type="cellIs" dxfId="10205" priority="1517" operator="lessThan">
      <formula>$C$4</formula>
    </cfRule>
  </conditionalFormatting>
  <conditionalFormatting sqref="AT59">
    <cfRule type="cellIs" dxfId="10204" priority="1518" operator="lessThan">
      <formula>$C$4</formula>
    </cfRule>
  </conditionalFormatting>
  <conditionalFormatting sqref="AT60">
    <cfRule type="cellIs" dxfId="10203" priority="1519" operator="lessThan">
      <formula>$C$4</formula>
    </cfRule>
  </conditionalFormatting>
  <conditionalFormatting sqref="AU11">
    <cfRule type="cellIs" dxfId="10202" priority="1520" operator="lessThan">
      <formula>$C$4</formula>
    </cfRule>
  </conditionalFormatting>
  <conditionalFormatting sqref="AU12">
    <cfRule type="cellIs" dxfId="10201" priority="1521" operator="lessThan">
      <formula>$C$4</formula>
    </cfRule>
  </conditionalFormatting>
  <conditionalFormatting sqref="AU13">
    <cfRule type="cellIs" dxfId="10200" priority="1522" operator="lessThan">
      <formula>$C$4</formula>
    </cfRule>
  </conditionalFormatting>
  <conditionalFormatting sqref="AU14">
    <cfRule type="cellIs" dxfId="10199" priority="1523" operator="lessThan">
      <formula>$C$4</formula>
    </cfRule>
  </conditionalFormatting>
  <conditionalFormatting sqref="AU15">
    <cfRule type="cellIs" dxfId="10198" priority="1524" operator="lessThan">
      <formula>$C$4</formula>
    </cfRule>
  </conditionalFormatting>
  <conditionalFormatting sqref="AU16">
    <cfRule type="cellIs" dxfId="10197" priority="1525" operator="lessThan">
      <formula>$C$4</formula>
    </cfRule>
  </conditionalFormatting>
  <conditionalFormatting sqref="AU17">
    <cfRule type="cellIs" dxfId="10196" priority="1526" operator="lessThan">
      <formula>$C$4</formula>
    </cfRule>
  </conditionalFormatting>
  <conditionalFormatting sqref="AU18">
    <cfRule type="cellIs" dxfId="10195" priority="1527" operator="lessThan">
      <formula>$C$4</formula>
    </cfRule>
  </conditionalFormatting>
  <conditionalFormatting sqref="AU19">
    <cfRule type="cellIs" dxfId="10194" priority="1528" operator="lessThan">
      <formula>$C$4</formula>
    </cfRule>
  </conditionalFormatting>
  <conditionalFormatting sqref="AU20">
    <cfRule type="cellIs" dxfId="10193" priority="1529" operator="lessThan">
      <formula>$C$4</formula>
    </cfRule>
  </conditionalFormatting>
  <conditionalFormatting sqref="AU21">
    <cfRule type="cellIs" dxfId="10192" priority="1530" operator="lessThan">
      <formula>$C$4</formula>
    </cfRule>
  </conditionalFormatting>
  <conditionalFormatting sqref="AU22">
    <cfRule type="cellIs" dxfId="10191" priority="1531" operator="lessThan">
      <formula>$C$4</formula>
    </cfRule>
  </conditionalFormatting>
  <conditionalFormatting sqref="AU23">
    <cfRule type="cellIs" dxfId="10190" priority="1532" operator="lessThan">
      <formula>$C$4</formula>
    </cfRule>
  </conditionalFormatting>
  <conditionalFormatting sqref="AU24">
    <cfRule type="cellIs" dxfId="10189" priority="1533" operator="lessThan">
      <formula>$C$4</formula>
    </cfRule>
  </conditionalFormatting>
  <conditionalFormatting sqref="AU25">
    <cfRule type="cellIs" dxfId="10188" priority="1534" operator="lessThan">
      <formula>$C$4</formula>
    </cfRule>
  </conditionalFormatting>
  <conditionalFormatting sqref="AU26">
    <cfRule type="cellIs" dxfId="10187" priority="1535" operator="lessThan">
      <formula>$C$4</formula>
    </cfRule>
  </conditionalFormatting>
  <conditionalFormatting sqref="AU27">
    <cfRule type="cellIs" dxfId="10186" priority="1536" operator="lessThan">
      <formula>$C$4</formula>
    </cfRule>
  </conditionalFormatting>
  <conditionalFormatting sqref="AU28">
    <cfRule type="cellIs" dxfId="10185" priority="1537" operator="lessThan">
      <formula>$C$4</formula>
    </cfRule>
  </conditionalFormatting>
  <conditionalFormatting sqref="AU29">
    <cfRule type="cellIs" dxfId="10184" priority="1538" operator="lessThan">
      <formula>$C$4</formula>
    </cfRule>
  </conditionalFormatting>
  <conditionalFormatting sqref="AU30">
    <cfRule type="cellIs" dxfId="10183" priority="1539" operator="lessThan">
      <formula>$C$4</formula>
    </cfRule>
  </conditionalFormatting>
  <conditionalFormatting sqref="AU31">
    <cfRule type="cellIs" dxfId="10182" priority="1540" operator="lessThan">
      <formula>$C$4</formula>
    </cfRule>
  </conditionalFormatting>
  <conditionalFormatting sqref="AU32">
    <cfRule type="cellIs" dxfId="10181" priority="1541" operator="lessThan">
      <formula>$C$4</formula>
    </cfRule>
  </conditionalFormatting>
  <conditionalFormatting sqref="AU33">
    <cfRule type="cellIs" dxfId="10180" priority="1542" operator="lessThan">
      <formula>$C$4</formula>
    </cfRule>
  </conditionalFormatting>
  <conditionalFormatting sqref="AU34">
    <cfRule type="cellIs" dxfId="10179" priority="1543" operator="lessThan">
      <formula>$C$4</formula>
    </cfRule>
  </conditionalFormatting>
  <conditionalFormatting sqref="AU35">
    <cfRule type="cellIs" dxfId="10178" priority="1544" operator="lessThan">
      <formula>$C$4</formula>
    </cfRule>
  </conditionalFormatting>
  <conditionalFormatting sqref="AU36">
    <cfRule type="cellIs" dxfId="10177" priority="1545" operator="lessThan">
      <formula>$C$4</formula>
    </cfRule>
  </conditionalFormatting>
  <conditionalFormatting sqref="AU37">
    <cfRule type="cellIs" dxfId="10176" priority="1546" operator="lessThan">
      <formula>$C$4</formula>
    </cfRule>
  </conditionalFormatting>
  <conditionalFormatting sqref="AU38">
    <cfRule type="cellIs" dxfId="10175" priority="1547" operator="lessThan">
      <formula>$C$4</formula>
    </cfRule>
  </conditionalFormatting>
  <conditionalFormatting sqref="AU39">
    <cfRule type="cellIs" dxfId="10174" priority="1548" operator="lessThan">
      <formula>$C$4</formula>
    </cfRule>
  </conditionalFormatting>
  <conditionalFormatting sqref="AU40">
    <cfRule type="cellIs" dxfId="10173" priority="1549" operator="lessThan">
      <formula>$C$4</formula>
    </cfRule>
  </conditionalFormatting>
  <conditionalFormatting sqref="AU41">
    <cfRule type="cellIs" dxfId="10172" priority="1550" operator="lessThan">
      <formula>$C$4</formula>
    </cfRule>
  </conditionalFormatting>
  <conditionalFormatting sqref="AU42">
    <cfRule type="cellIs" dxfId="10171" priority="1551" operator="lessThan">
      <formula>$C$4</formula>
    </cfRule>
  </conditionalFormatting>
  <conditionalFormatting sqref="AU43">
    <cfRule type="cellIs" dxfId="10170" priority="1552" operator="lessThan">
      <formula>$C$4</formula>
    </cfRule>
  </conditionalFormatting>
  <conditionalFormatting sqref="AU44">
    <cfRule type="cellIs" dxfId="10169" priority="1553" operator="lessThan">
      <formula>$C$4</formula>
    </cfRule>
  </conditionalFormatting>
  <conditionalFormatting sqref="AU45">
    <cfRule type="cellIs" dxfId="10168" priority="1554" operator="lessThan">
      <formula>$C$4</formula>
    </cfRule>
  </conditionalFormatting>
  <conditionalFormatting sqref="AU46">
    <cfRule type="cellIs" dxfId="10167" priority="1555" operator="lessThan">
      <formula>$C$4</formula>
    </cfRule>
  </conditionalFormatting>
  <conditionalFormatting sqref="AU47">
    <cfRule type="cellIs" dxfId="10166" priority="1556" operator="lessThan">
      <formula>$C$4</formula>
    </cfRule>
  </conditionalFormatting>
  <conditionalFormatting sqref="AU48">
    <cfRule type="cellIs" dxfId="10165" priority="1557" operator="lessThan">
      <formula>$C$4</formula>
    </cfRule>
  </conditionalFormatting>
  <conditionalFormatting sqref="AU49">
    <cfRule type="cellIs" dxfId="10164" priority="1558" operator="lessThan">
      <formula>$C$4</formula>
    </cfRule>
  </conditionalFormatting>
  <conditionalFormatting sqref="AU50">
    <cfRule type="cellIs" dxfId="10163" priority="1559" operator="lessThan">
      <formula>$C$4</formula>
    </cfRule>
  </conditionalFormatting>
  <conditionalFormatting sqref="AU51">
    <cfRule type="cellIs" dxfId="10162" priority="1560" operator="lessThan">
      <formula>$C$4</formula>
    </cfRule>
  </conditionalFormatting>
  <conditionalFormatting sqref="AU52">
    <cfRule type="cellIs" dxfId="10161" priority="1561" operator="lessThan">
      <formula>$C$4</formula>
    </cfRule>
  </conditionalFormatting>
  <conditionalFormatting sqref="AU53">
    <cfRule type="cellIs" dxfId="10160" priority="1562" operator="lessThan">
      <formula>$C$4</formula>
    </cfRule>
  </conditionalFormatting>
  <conditionalFormatting sqref="AU54">
    <cfRule type="cellIs" dxfId="10159" priority="1563" operator="lessThan">
      <formula>$C$4</formula>
    </cfRule>
  </conditionalFormatting>
  <conditionalFormatting sqref="AU55">
    <cfRule type="cellIs" dxfId="10158" priority="1564" operator="lessThan">
      <formula>$C$4</formula>
    </cfRule>
  </conditionalFormatting>
  <conditionalFormatting sqref="AU56">
    <cfRule type="cellIs" dxfId="10157" priority="1565" operator="lessThan">
      <formula>$C$4</formula>
    </cfRule>
  </conditionalFormatting>
  <conditionalFormatting sqref="AU57">
    <cfRule type="cellIs" dxfId="10156" priority="1566" operator="lessThan">
      <formula>$C$4</formula>
    </cfRule>
  </conditionalFormatting>
  <conditionalFormatting sqref="AU58">
    <cfRule type="cellIs" dxfId="10155" priority="1567" operator="lessThan">
      <formula>$C$4</formula>
    </cfRule>
  </conditionalFormatting>
  <conditionalFormatting sqref="AU59">
    <cfRule type="cellIs" dxfId="10154" priority="1568" operator="lessThan">
      <formula>$C$4</formula>
    </cfRule>
  </conditionalFormatting>
  <conditionalFormatting sqref="AU60">
    <cfRule type="cellIs" dxfId="10153" priority="1569" operator="lessThan">
      <formula>$C$4</formula>
    </cfRule>
  </conditionalFormatting>
  <conditionalFormatting sqref="AV11">
    <cfRule type="cellIs" dxfId="10152" priority="1570" operator="lessThan">
      <formula>$C$4</formula>
    </cfRule>
  </conditionalFormatting>
  <conditionalFormatting sqref="AV12">
    <cfRule type="cellIs" dxfId="10151" priority="1571" operator="lessThan">
      <formula>$C$4</formula>
    </cfRule>
  </conditionalFormatting>
  <conditionalFormatting sqref="AV13">
    <cfRule type="cellIs" dxfId="10150" priority="1572" operator="lessThan">
      <formula>$C$4</formula>
    </cfRule>
  </conditionalFormatting>
  <conditionalFormatting sqref="AV14">
    <cfRule type="cellIs" dxfId="10149" priority="1573" operator="lessThan">
      <formula>$C$4</formula>
    </cfRule>
  </conditionalFormatting>
  <conditionalFormatting sqref="AV15">
    <cfRule type="cellIs" dxfId="10148" priority="1574" operator="lessThan">
      <formula>$C$4</formula>
    </cfRule>
  </conditionalFormatting>
  <conditionalFormatting sqref="AV16">
    <cfRule type="cellIs" dxfId="10147" priority="1575" operator="lessThan">
      <formula>$C$4</formula>
    </cfRule>
  </conditionalFormatting>
  <conditionalFormatting sqref="AV17">
    <cfRule type="cellIs" dxfId="10146" priority="1576" operator="lessThan">
      <formula>$C$4</formula>
    </cfRule>
  </conditionalFormatting>
  <conditionalFormatting sqref="AV18">
    <cfRule type="cellIs" dxfId="10145" priority="1577" operator="lessThan">
      <formula>$C$4</formula>
    </cfRule>
  </conditionalFormatting>
  <conditionalFormatting sqref="AV19">
    <cfRule type="cellIs" dxfId="10144" priority="1578" operator="lessThan">
      <formula>$C$4</formula>
    </cfRule>
  </conditionalFormatting>
  <conditionalFormatting sqref="AV20">
    <cfRule type="cellIs" dxfId="10143" priority="1579" operator="lessThan">
      <formula>$C$4</formula>
    </cfRule>
  </conditionalFormatting>
  <conditionalFormatting sqref="AV21">
    <cfRule type="cellIs" dxfId="10142" priority="1580" operator="lessThan">
      <formula>$C$4</formula>
    </cfRule>
  </conditionalFormatting>
  <conditionalFormatting sqref="AV22">
    <cfRule type="cellIs" dxfId="10141" priority="1581" operator="lessThan">
      <formula>$C$4</formula>
    </cfRule>
  </conditionalFormatting>
  <conditionalFormatting sqref="AV23">
    <cfRule type="cellIs" dxfId="10140" priority="1582" operator="lessThan">
      <formula>$C$4</formula>
    </cfRule>
  </conditionalFormatting>
  <conditionalFormatting sqref="AV24">
    <cfRule type="cellIs" dxfId="10139" priority="1583" operator="lessThan">
      <formula>$C$4</formula>
    </cfRule>
  </conditionalFormatting>
  <conditionalFormatting sqref="AV25">
    <cfRule type="cellIs" dxfId="10138" priority="1584" operator="lessThan">
      <formula>$C$4</formula>
    </cfRule>
  </conditionalFormatting>
  <conditionalFormatting sqref="AV26">
    <cfRule type="cellIs" dxfId="10137" priority="1585" operator="lessThan">
      <formula>$C$4</formula>
    </cfRule>
  </conditionalFormatting>
  <conditionalFormatting sqref="AV27">
    <cfRule type="cellIs" dxfId="10136" priority="1586" operator="lessThan">
      <formula>$C$4</formula>
    </cfRule>
  </conditionalFormatting>
  <conditionalFormatting sqref="AV28">
    <cfRule type="cellIs" dxfId="10135" priority="1587" operator="lessThan">
      <formula>$C$4</formula>
    </cfRule>
  </conditionalFormatting>
  <conditionalFormatting sqref="AV29">
    <cfRule type="cellIs" dxfId="10134" priority="1588" operator="lessThan">
      <formula>$C$4</formula>
    </cfRule>
  </conditionalFormatting>
  <conditionalFormatting sqref="AV30">
    <cfRule type="cellIs" dxfId="10133" priority="1589" operator="lessThan">
      <formula>$C$4</formula>
    </cfRule>
  </conditionalFormatting>
  <conditionalFormatting sqref="AV31">
    <cfRule type="cellIs" dxfId="10132" priority="1590" operator="lessThan">
      <formula>$C$4</formula>
    </cfRule>
  </conditionalFormatting>
  <conditionalFormatting sqref="AV32">
    <cfRule type="cellIs" dxfId="10131" priority="1591" operator="lessThan">
      <formula>$C$4</formula>
    </cfRule>
  </conditionalFormatting>
  <conditionalFormatting sqref="AV33">
    <cfRule type="cellIs" dxfId="10130" priority="1592" operator="lessThan">
      <formula>$C$4</formula>
    </cfRule>
  </conditionalFormatting>
  <conditionalFormatting sqref="AV34">
    <cfRule type="cellIs" dxfId="10129" priority="1593" operator="lessThan">
      <formula>$C$4</formula>
    </cfRule>
  </conditionalFormatting>
  <conditionalFormatting sqref="AV35">
    <cfRule type="cellIs" dxfId="10128" priority="1594" operator="lessThan">
      <formula>$C$4</formula>
    </cfRule>
  </conditionalFormatting>
  <conditionalFormatting sqref="AV36">
    <cfRule type="cellIs" dxfId="10127" priority="1595" operator="lessThan">
      <formula>$C$4</formula>
    </cfRule>
  </conditionalFormatting>
  <conditionalFormatting sqref="AV37">
    <cfRule type="cellIs" dxfId="10126" priority="1596" operator="lessThan">
      <formula>$C$4</formula>
    </cfRule>
  </conditionalFormatting>
  <conditionalFormatting sqref="AV38">
    <cfRule type="cellIs" dxfId="10125" priority="1597" operator="lessThan">
      <formula>$C$4</formula>
    </cfRule>
  </conditionalFormatting>
  <conditionalFormatting sqref="AV39">
    <cfRule type="cellIs" dxfId="10124" priority="1598" operator="lessThan">
      <formula>$C$4</formula>
    </cfRule>
  </conditionalFormatting>
  <conditionalFormatting sqref="AV40">
    <cfRule type="cellIs" dxfId="10123" priority="1599" operator="lessThan">
      <formula>$C$4</formula>
    </cfRule>
  </conditionalFormatting>
  <conditionalFormatting sqref="AV41">
    <cfRule type="cellIs" dxfId="10122" priority="1600" operator="lessThan">
      <formula>$C$4</formula>
    </cfRule>
  </conditionalFormatting>
  <conditionalFormatting sqref="AV42">
    <cfRule type="cellIs" dxfId="10121" priority="1601" operator="lessThan">
      <formula>$C$4</formula>
    </cfRule>
  </conditionalFormatting>
  <conditionalFormatting sqref="AV43">
    <cfRule type="cellIs" dxfId="10120" priority="1602" operator="lessThan">
      <formula>$C$4</formula>
    </cfRule>
  </conditionalFormatting>
  <conditionalFormatting sqref="AV44">
    <cfRule type="cellIs" dxfId="10119" priority="1603" operator="lessThan">
      <formula>$C$4</formula>
    </cfRule>
  </conditionalFormatting>
  <conditionalFormatting sqref="AV45">
    <cfRule type="cellIs" dxfId="10118" priority="1604" operator="lessThan">
      <formula>$C$4</formula>
    </cfRule>
  </conditionalFormatting>
  <conditionalFormatting sqref="AV46">
    <cfRule type="cellIs" dxfId="10117" priority="1605" operator="lessThan">
      <formula>$C$4</formula>
    </cfRule>
  </conditionalFormatting>
  <conditionalFormatting sqref="AV47">
    <cfRule type="cellIs" dxfId="10116" priority="1606" operator="lessThan">
      <formula>$C$4</formula>
    </cfRule>
  </conditionalFormatting>
  <conditionalFormatting sqref="AV48">
    <cfRule type="cellIs" dxfId="10115" priority="1607" operator="lessThan">
      <formula>$C$4</formula>
    </cfRule>
  </conditionalFormatting>
  <conditionalFormatting sqref="AV49">
    <cfRule type="cellIs" dxfId="10114" priority="1608" operator="lessThan">
      <formula>$C$4</formula>
    </cfRule>
  </conditionalFormatting>
  <conditionalFormatting sqref="AV50">
    <cfRule type="cellIs" dxfId="10113" priority="1609" operator="lessThan">
      <formula>$C$4</formula>
    </cfRule>
  </conditionalFormatting>
  <conditionalFormatting sqref="AV51">
    <cfRule type="cellIs" dxfId="10112" priority="1610" operator="lessThan">
      <formula>$C$4</formula>
    </cfRule>
  </conditionalFormatting>
  <conditionalFormatting sqref="AV52">
    <cfRule type="cellIs" dxfId="10111" priority="1611" operator="lessThan">
      <formula>$C$4</formula>
    </cfRule>
  </conditionalFormatting>
  <conditionalFormatting sqref="AV53">
    <cfRule type="cellIs" dxfId="10110" priority="1612" operator="lessThan">
      <formula>$C$4</formula>
    </cfRule>
  </conditionalFormatting>
  <conditionalFormatting sqref="AV54">
    <cfRule type="cellIs" dxfId="10109" priority="1613" operator="lessThan">
      <formula>$C$4</formula>
    </cfRule>
  </conditionalFormatting>
  <conditionalFormatting sqref="AV55">
    <cfRule type="cellIs" dxfId="10108" priority="1614" operator="lessThan">
      <formula>$C$4</formula>
    </cfRule>
  </conditionalFormatting>
  <conditionalFormatting sqref="AV56">
    <cfRule type="cellIs" dxfId="10107" priority="1615" operator="lessThan">
      <formula>$C$4</formula>
    </cfRule>
  </conditionalFormatting>
  <conditionalFormatting sqref="AV57">
    <cfRule type="cellIs" dxfId="10106" priority="1616" operator="lessThan">
      <formula>$C$4</formula>
    </cfRule>
  </conditionalFormatting>
  <conditionalFormatting sqref="AV58">
    <cfRule type="cellIs" dxfId="10105" priority="1617" operator="lessThan">
      <formula>$C$4</formula>
    </cfRule>
  </conditionalFormatting>
  <conditionalFormatting sqref="AV59">
    <cfRule type="cellIs" dxfId="10104" priority="1618" operator="lessThan">
      <formula>$C$4</formula>
    </cfRule>
  </conditionalFormatting>
  <conditionalFormatting sqref="AV60">
    <cfRule type="cellIs" dxfId="10103" priority="1619" operator="lessThan">
      <formula>$C$4</formula>
    </cfRule>
  </conditionalFormatting>
  <conditionalFormatting sqref="AW11">
    <cfRule type="cellIs" dxfId="10102" priority="1620" operator="lessThan">
      <formula>$C$4</formula>
    </cfRule>
  </conditionalFormatting>
  <conditionalFormatting sqref="AW12">
    <cfRule type="cellIs" dxfId="10101" priority="1621" operator="lessThan">
      <formula>$C$4</formula>
    </cfRule>
  </conditionalFormatting>
  <conditionalFormatting sqref="AW13">
    <cfRule type="cellIs" dxfId="10100" priority="1622" operator="lessThan">
      <formula>$C$4</formula>
    </cfRule>
  </conditionalFormatting>
  <conditionalFormatting sqref="AW14">
    <cfRule type="cellIs" dxfId="10099" priority="1623" operator="lessThan">
      <formula>$C$4</formula>
    </cfRule>
  </conditionalFormatting>
  <conditionalFormatting sqref="AW15">
    <cfRule type="cellIs" dxfId="10098" priority="1624" operator="lessThan">
      <formula>$C$4</formula>
    </cfRule>
  </conditionalFormatting>
  <conditionalFormatting sqref="AW16">
    <cfRule type="cellIs" dxfId="10097" priority="1625" operator="lessThan">
      <formula>$C$4</formula>
    </cfRule>
  </conditionalFormatting>
  <conditionalFormatting sqref="AW17">
    <cfRule type="cellIs" dxfId="10096" priority="1626" operator="lessThan">
      <formula>$C$4</formula>
    </cfRule>
  </conditionalFormatting>
  <conditionalFormatting sqref="AW18">
    <cfRule type="cellIs" dxfId="10095" priority="1627" operator="lessThan">
      <formula>$C$4</formula>
    </cfRule>
  </conditionalFormatting>
  <conditionalFormatting sqref="AW19">
    <cfRule type="cellIs" dxfId="10094" priority="1628" operator="lessThan">
      <formula>$C$4</formula>
    </cfRule>
  </conditionalFormatting>
  <conditionalFormatting sqref="AW20">
    <cfRule type="cellIs" dxfId="10093" priority="1629" operator="lessThan">
      <formula>$C$4</formula>
    </cfRule>
  </conditionalFormatting>
  <conditionalFormatting sqref="AW21">
    <cfRule type="cellIs" dxfId="10092" priority="1630" operator="lessThan">
      <formula>$C$4</formula>
    </cfRule>
  </conditionalFormatting>
  <conditionalFormatting sqref="AW22">
    <cfRule type="cellIs" dxfId="10091" priority="1631" operator="lessThan">
      <formula>$C$4</formula>
    </cfRule>
  </conditionalFormatting>
  <conditionalFormatting sqref="AW23">
    <cfRule type="cellIs" dxfId="10090" priority="1632" operator="lessThan">
      <formula>$C$4</formula>
    </cfRule>
  </conditionalFormatting>
  <conditionalFormatting sqref="AW24">
    <cfRule type="cellIs" dxfId="10089" priority="1633" operator="lessThan">
      <formula>$C$4</formula>
    </cfRule>
  </conditionalFormatting>
  <conditionalFormatting sqref="AW25">
    <cfRule type="cellIs" dxfId="10088" priority="1634" operator="lessThan">
      <formula>$C$4</formula>
    </cfRule>
  </conditionalFormatting>
  <conditionalFormatting sqref="AW26">
    <cfRule type="cellIs" dxfId="10087" priority="1635" operator="lessThan">
      <formula>$C$4</formula>
    </cfRule>
  </conditionalFormatting>
  <conditionalFormatting sqref="AW27">
    <cfRule type="cellIs" dxfId="10086" priority="1636" operator="lessThan">
      <formula>$C$4</formula>
    </cfRule>
  </conditionalFormatting>
  <conditionalFormatting sqref="AW28">
    <cfRule type="cellIs" dxfId="10085" priority="1637" operator="lessThan">
      <formula>$C$4</formula>
    </cfRule>
  </conditionalFormatting>
  <conditionalFormatting sqref="AW29">
    <cfRule type="cellIs" dxfId="10084" priority="1638" operator="lessThan">
      <formula>$C$4</formula>
    </cfRule>
  </conditionalFormatting>
  <conditionalFormatting sqref="AW30">
    <cfRule type="cellIs" dxfId="10083" priority="1639" operator="lessThan">
      <formula>$C$4</formula>
    </cfRule>
  </conditionalFormatting>
  <conditionalFormatting sqref="AW31">
    <cfRule type="cellIs" dxfId="10082" priority="1640" operator="lessThan">
      <formula>$C$4</formula>
    </cfRule>
  </conditionalFormatting>
  <conditionalFormatting sqref="AW32">
    <cfRule type="cellIs" dxfId="10081" priority="1641" operator="lessThan">
      <formula>$C$4</formula>
    </cfRule>
  </conditionalFormatting>
  <conditionalFormatting sqref="AW33">
    <cfRule type="cellIs" dxfId="10080" priority="1642" operator="lessThan">
      <formula>$C$4</formula>
    </cfRule>
  </conditionalFormatting>
  <conditionalFormatting sqref="AW34">
    <cfRule type="cellIs" dxfId="10079" priority="1643" operator="lessThan">
      <formula>$C$4</formula>
    </cfRule>
  </conditionalFormatting>
  <conditionalFormatting sqref="AW35">
    <cfRule type="cellIs" dxfId="10078" priority="1644" operator="lessThan">
      <formula>$C$4</formula>
    </cfRule>
  </conditionalFormatting>
  <conditionalFormatting sqref="AW36">
    <cfRule type="cellIs" dxfId="10077" priority="1645" operator="lessThan">
      <formula>$C$4</formula>
    </cfRule>
  </conditionalFormatting>
  <conditionalFormatting sqref="AW37">
    <cfRule type="cellIs" dxfId="10076" priority="1646" operator="lessThan">
      <formula>$C$4</formula>
    </cfRule>
  </conditionalFormatting>
  <conditionalFormatting sqref="AW38">
    <cfRule type="cellIs" dxfId="10075" priority="1647" operator="lessThan">
      <formula>$C$4</formula>
    </cfRule>
  </conditionalFormatting>
  <conditionalFormatting sqref="AW39">
    <cfRule type="cellIs" dxfId="10074" priority="1648" operator="lessThan">
      <formula>$C$4</formula>
    </cfRule>
  </conditionalFormatting>
  <conditionalFormatting sqref="AW40">
    <cfRule type="cellIs" dxfId="10073" priority="1649" operator="lessThan">
      <formula>$C$4</formula>
    </cfRule>
  </conditionalFormatting>
  <conditionalFormatting sqref="AW41">
    <cfRule type="cellIs" dxfId="10072" priority="1650" operator="lessThan">
      <formula>$C$4</formula>
    </cfRule>
  </conditionalFormatting>
  <conditionalFormatting sqref="AW42">
    <cfRule type="cellIs" dxfId="10071" priority="1651" operator="lessThan">
      <formula>$C$4</formula>
    </cfRule>
  </conditionalFormatting>
  <conditionalFormatting sqref="AW43">
    <cfRule type="cellIs" dxfId="10070" priority="1652" operator="lessThan">
      <formula>$C$4</formula>
    </cfRule>
  </conditionalFormatting>
  <conditionalFormatting sqref="AW44">
    <cfRule type="cellIs" dxfId="10069" priority="1653" operator="lessThan">
      <formula>$C$4</formula>
    </cfRule>
  </conditionalFormatting>
  <conditionalFormatting sqref="AW45">
    <cfRule type="cellIs" dxfId="10068" priority="1654" operator="lessThan">
      <formula>$C$4</formula>
    </cfRule>
  </conditionalFormatting>
  <conditionalFormatting sqref="AW46">
    <cfRule type="cellIs" dxfId="10067" priority="1655" operator="lessThan">
      <formula>$C$4</formula>
    </cfRule>
  </conditionalFormatting>
  <conditionalFormatting sqref="AW47">
    <cfRule type="cellIs" dxfId="10066" priority="1656" operator="lessThan">
      <formula>$C$4</formula>
    </cfRule>
  </conditionalFormatting>
  <conditionalFormatting sqref="AW48">
    <cfRule type="cellIs" dxfId="10065" priority="1657" operator="lessThan">
      <formula>$C$4</formula>
    </cfRule>
  </conditionalFormatting>
  <conditionalFormatting sqref="AW49">
    <cfRule type="cellIs" dxfId="10064" priority="1658" operator="lessThan">
      <formula>$C$4</formula>
    </cfRule>
  </conditionalFormatting>
  <conditionalFormatting sqref="AW50">
    <cfRule type="cellIs" dxfId="10063" priority="1659" operator="lessThan">
      <formula>$C$4</formula>
    </cfRule>
  </conditionalFormatting>
  <conditionalFormatting sqref="AW51">
    <cfRule type="cellIs" dxfId="10062" priority="1660" operator="lessThan">
      <formula>$C$4</formula>
    </cfRule>
  </conditionalFormatting>
  <conditionalFormatting sqref="AW52">
    <cfRule type="cellIs" dxfId="10061" priority="1661" operator="lessThan">
      <formula>$C$4</formula>
    </cfRule>
  </conditionalFormatting>
  <conditionalFormatting sqref="AW53">
    <cfRule type="cellIs" dxfId="10060" priority="1662" operator="lessThan">
      <formula>$C$4</formula>
    </cfRule>
  </conditionalFormatting>
  <conditionalFormatting sqref="AW54">
    <cfRule type="cellIs" dxfId="10059" priority="1663" operator="lessThan">
      <formula>$C$4</formula>
    </cfRule>
  </conditionalFormatting>
  <conditionalFormatting sqref="AW55">
    <cfRule type="cellIs" dxfId="10058" priority="1664" operator="lessThan">
      <formula>$C$4</formula>
    </cfRule>
  </conditionalFormatting>
  <conditionalFormatting sqref="AW56">
    <cfRule type="cellIs" dxfId="10057" priority="1665" operator="lessThan">
      <formula>$C$4</formula>
    </cfRule>
  </conditionalFormatting>
  <conditionalFormatting sqref="AW57">
    <cfRule type="cellIs" dxfId="10056" priority="1666" operator="lessThan">
      <formula>$C$4</formula>
    </cfRule>
  </conditionalFormatting>
  <conditionalFormatting sqref="AW58">
    <cfRule type="cellIs" dxfId="10055" priority="1667" operator="lessThan">
      <formula>$C$4</formula>
    </cfRule>
  </conditionalFormatting>
  <conditionalFormatting sqref="AW59">
    <cfRule type="cellIs" dxfId="10054" priority="1668" operator="lessThan">
      <formula>$C$4</formula>
    </cfRule>
  </conditionalFormatting>
  <conditionalFormatting sqref="AW60">
    <cfRule type="cellIs" dxfId="10053" priority="1669" operator="lessThan">
      <formula>$C$4</formula>
    </cfRule>
  </conditionalFormatting>
  <conditionalFormatting sqref="BR11">
    <cfRule type="cellIs" dxfId="10052" priority="1670" operator="lessThan">
      <formula>$C$4</formula>
    </cfRule>
  </conditionalFormatting>
  <conditionalFormatting sqref="BR12">
    <cfRule type="cellIs" dxfId="10051" priority="1671" operator="lessThan">
      <formula>$C$4</formula>
    </cfRule>
  </conditionalFormatting>
  <conditionalFormatting sqref="BR13">
    <cfRule type="cellIs" dxfId="10050" priority="1672" operator="lessThan">
      <formula>$C$4</formula>
    </cfRule>
  </conditionalFormatting>
  <conditionalFormatting sqref="BR14">
    <cfRule type="cellIs" dxfId="10049" priority="1673" operator="lessThan">
      <formula>$C$4</formula>
    </cfRule>
  </conditionalFormatting>
  <conditionalFormatting sqref="BR15">
    <cfRule type="cellIs" dxfId="10048" priority="1674" operator="lessThan">
      <formula>$C$4</formula>
    </cfRule>
  </conditionalFormatting>
  <conditionalFormatting sqref="BR16">
    <cfRule type="cellIs" dxfId="10047" priority="1675" operator="lessThan">
      <formula>$C$4</formula>
    </cfRule>
  </conditionalFormatting>
  <conditionalFormatting sqref="BR17">
    <cfRule type="cellIs" dxfId="10046" priority="1676" operator="lessThan">
      <formula>$C$4</formula>
    </cfRule>
  </conditionalFormatting>
  <conditionalFormatting sqref="BR18">
    <cfRule type="cellIs" dxfId="10045" priority="1677" operator="lessThan">
      <formula>$C$4</formula>
    </cfRule>
  </conditionalFormatting>
  <conditionalFormatting sqref="BR19">
    <cfRule type="cellIs" dxfId="10044" priority="1678" operator="lessThan">
      <formula>$C$4</formula>
    </cfRule>
  </conditionalFormatting>
  <conditionalFormatting sqref="BR20">
    <cfRule type="cellIs" dxfId="10043" priority="1679" operator="lessThan">
      <formula>$C$4</formula>
    </cfRule>
  </conditionalFormatting>
  <conditionalFormatting sqref="BR21">
    <cfRule type="cellIs" dxfId="10042" priority="1680" operator="lessThan">
      <formula>$C$4</formula>
    </cfRule>
  </conditionalFormatting>
  <conditionalFormatting sqref="BR22">
    <cfRule type="cellIs" dxfId="10041" priority="1681" operator="lessThan">
      <formula>$C$4</formula>
    </cfRule>
  </conditionalFormatting>
  <conditionalFormatting sqref="BR23">
    <cfRule type="cellIs" dxfId="10040" priority="1682" operator="lessThan">
      <formula>$C$4</formula>
    </cfRule>
  </conditionalFormatting>
  <conditionalFormatting sqref="BR24">
    <cfRule type="cellIs" dxfId="10039" priority="1683" operator="lessThan">
      <formula>$C$4</formula>
    </cfRule>
  </conditionalFormatting>
  <conditionalFormatting sqref="BR25">
    <cfRule type="cellIs" dxfId="10038" priority="1684" operator="lessThan">
      <formula>$C$4</formula>
    </cfRule>
  </conditionalFormatting>
  <conditionalFormatting sqref="BR26">
    <cfRule type="cellIs" dxfId="10037" priority="1685" operator="lessThan">
      <formula>$C$4</formula>
    </cfRule>
  </conditionalFormatting>
  <conditionalFormatting sqref="BR27">
    <cfRule type="cellIs" dxfId="10036" priority="1686" operator="lessThan">
      <formula>$C$4</formula>
    </cfRule>
  </conditionalFormatting>
  <conditionalFormatting sqref="BR28">
    <cfRule type="cellIs" dxfId="10035" priority="1687" operator="lessThan">
      <formula>$C$4</formula>
    </cfRule>
  </conditionalFormatting>
  <conditionalFormatting sqref="BR29">
    <cfRule type="cellIs" dxfId="10034" priority="1688" operator="lessThan">
      <formula>$C$4</formula>
    </cfRule>
  </conditionalFormatting>
  <conditionalFormatting sqref="BR30">
    <cfRule type="cellIs" dxfId="10033" priority="1689" operator="lessThan">
      <formula>$C$4</formula>
    </cfRule>
  </conditionalFormatting>
  <conditionalFormatting sqref="BR31">
    <cfRule type="cellIs" dxfId="10032" priority="1690" operator="lessThan">
      <formula>$C$4</formula>
    </cfRule>
  </conditionalFormatting>
  <conditionalFormatting sqref="BR32">
    <cfRule type="cellIs" dxfId="10031" priority="1691" operator="lessThan">
      <formula>$C$4</formula>
    </cfRule>
  </conditionalFormatting>
  <conditionalFormatting sqref="BR33">
    <cfRule type="cellIs" dxfId="10030" priority="1692" operator="lessThan">
      <formula>$C$4</formula>
    </cfRule>
  </conditionalFormatting>
  <conditionalFormatting sqref="BR34">
    <cfRule type="cellIs" dxfId="10029" priority="1693" operator="lessThan">
      <formula>$C$4</formula>
    </cfRule>
  </conditionalFormatting>
  <conditionalFormatting sqref="BR35">
    <cfRule type="cellIs" dxfId="10028" priority="1694" operator="lessThan">
      <formula>$C$4</formula>
    </cfRule>
  </conditionalFormatting>
  <conditionalFormatting sqref="BR36">
    <cfRule type="cellIs" dxfId="10027" priority="1695" operator="lessThan">
      <formula>$C$4</formula>
    </cfRule>
  </conditionalFormatting>
  <conditionalFormatting sqref="BR37">
    <cfRule type="cellIs" dxfId="10026" priority="1696" operator="lessThan">
      <formula>$C$4</formula>
    </cfRule>
  </conditionalFormatting>
  <conditionalFormatting sqref="BR38">
    <cfRule type="cellIs" dxfId="10025" priority="1697" operator="lessThan">
      <formula>$C$4</formula>
    </cfRule>
  </conditionalFormatting>
  <conditionalFormatting sqref="BR39">
    <cfRule type="cellIs" dxfId="10024" priority="1698" operator="lessThan">
      <formula>$C$4</formula>
    </cfRule>
  </conditionalFormatting>
  <conditionalFormatting sqref="BR40">
    <cfRule type="cellIs" dxfId="10023" priority="1699" operator="lessThan">
      <formula>$C$4</formula>
    </cfRule>
  </conditionalFormatting>
  <conditionalFormatting sqref="BR41">
    <cfRule type="cellIs" dxfId="10022" priority="1700" operator="lessThan">
      <formula>$C$4</formula>
    </cfRule>
  </conditionalFormatting>
  <conditionalFormatting sqref="BR42">
    <cfRule type="cellIs" dxfId="10021" priority="1701" operator="lessThan">
      <formula>$C$4</formula>
    </cfRule>
  </conditionalFormatting>
  <conditionalFormatting sqref="BR43">
    <cfRule type="cellIs" dxfId="10020" priority="1702" operator="lessThan">
      <formula>$C$4</formula>
    </cfRule>
  </conditionalFormatting>
  <conditionalFormatting sqref="BR44">
    <cfRule type="cellIs" dxfId="10019" priority="1703" operator="lessThan">
      <formula>$C$4</formula>
    </cfRule>
  </conditionalFormatting>
  <conditionalFormatting sqref="BR45">
    <cfRule type="cellIs" dxfId="10018" priority="1704" operator="lessThan">
      <formula>$C$4</formula>
    </cfRule>
  </conditionalFormatting>
  <conditionalFormatting sqref="BR46">
    <cfRule type="cellIs" dxfId="10017" priority="1705" operator="lessThan">
      <formula>$C$4</formula>
    </cfRule>
  </conditionalFormatting>
  <conditionalFormatting sqref="BR47">
    <cfRule type="cellIs" dxfId="10016" priority="1706" operator="lessThan">
      <formula>$C$4</formula>
    </cfRule>
  </conditionalFormatting>
  <conditionalFormatting sqref="BR48">
    <cfRule type="cellIs" dxfId="10015" priority="1707" operator="lessThan">
      <formula>$C$4</formula>
    </cfRule>
  </conditionalFormatting>
  <conditionalFormatting sqref="BR49">
    <cfRule type="cellIs" dxfId="10014" priority="1708" operator="lessThan">
      <formula>$C$4</formula>
    </cfRule>
  </conditionalFormatting>
  <conditionalFormatting sqref="BR50">
    <cfRule type="cellIs" dxfId="10013" priority="1709" operator="lessThan">
      <formula>$C$4</formula>
    </cfRule>
  </conditionalFormatting>
  <conditionalFormatting sqref="BR51">
    <cfRule type="cellIs" dxfId="10012" priority="1710" operator="lessThan">
      <formula>$C$4</formula>
    </cfRule>
  </conditionalFormatting>
  <conditionalFormatting sqref="BR52">
    <cfRule type="cellIs" dxfId="10011" priority="1711" operator="lessThan">
      <formula>$C$4</formula>
    </cfRule>
  </conditionalFormatting>
  <conditionalFormatting sqref="BR53">
    <cfRule type="cellIs" dxfId="10010" priority="1712" operator="lessThan">
      <formula>$C$4</formula>
    </cfRule>
  </conditionalFormatting>
  <conditionalFormatting sqref="BR54">
    <cfRule type="cellIs" dxfId="10009" priority="1713" operator="lessThan">
      <formula>$C$4</formula>
    </cfRule>
  </conditionalFormatting>
  <conditionalFormatting sqref="BR55">
    <cfRule type="cellIs" dxfId="10008" priority="1714" operator="lessThan">
      <formula>$C$4</formula>
    </cfRule>
  </conditionalFormatting>
  <conditionalFormatting sqref="BR56">
    <cfRule type="cellIs" dxfId="10007" priority="1715" operator="lessThan">
      <formula>$C$4</formula>
    </cfRule>
  </conditionalFormatting>
  <conditionalFormatting sqref="BR57">
    <cfRule type="cellIs" dxfId="10006" priority="1716" operator="lessThan">
      <formula>$C$4</formula>
    </cfRule>
  </conditionalFormatting>
  <conditionalFormatting sqref="BR58">
    <cfRule type="cellIs" dxfId="10005" priority="1717" operator="lessThan">
      <formula>$C$4</formula>
    </cfRule>
  </conditionalFormatting>
  <conditionalFormatting sqref="BR59">
    <cfRule type="cellIs" dxfId="10004" priority="1718" operator="lessThan">
      <formula>$C$4</formula>
    </cfRule>
  </conditionalFormatting>
  <conditionalFormatting sqref="BR60">
    <cfRule type="cellIs" dxfId="10003" priority="1719" operator="lessThan">
      <formula>$C$4</formula>
    </cfRule>
  </conditionalFormatting>
  <conditionalFormatting sqref="BS11">
    <cfRule type="cellIs" dxfId="10002" priority="1720" operator="lessThan">
      <formula>$C$4</formula>
    </cfRule>
  </conditionalFormatting>
  <conditionalFormatting sqref="BS12">
    <cfRule type="cellIs" dxfId="10001" priority="1721" operator="lessThan">
      <formula>$C$4</formula>
    </cfRule>
  </conditionalFormatting>
  <conditionalFormatting sqref="BS13">
    <cfRule type="cellIs" dxfId="10000" priority="1722" operator="lessThan">
      <formula>$C$4</formula>
    </cfRule>
  </conditionalFormatting>
  <conditionalFormatting sqref="BS14">
    <cfRule type="cellIs" dxfId="9999" priority="1723" operator="lessThan">
      <formula>$C$4</formula>
    </cfRule>
  </conditionalFormatting>
  <conditionalFormatting sqref="BS15">
    <cfRule type="cellIs" dxfId="9998" priority="1724" operator="lessThan">
      <formula>$C$4</formula>
    </cfRule>
  </conditionalFormatting>
  <conditionalFormatting sqref="BS16">
    <cfRule type="cellIs" dxfId="9997" priority="1725" operator="lessThan">
      <formula>$C$4</formula>
    </cfRule>
  </conditionalFormatting>
  <conditionalFormatting sqref="BS17">
    <cfRule type="cellIs" dxfId="9996" priority="1726" operator="lessThan">
      <formula>$C$4</formula>
    </cfRule>
  </conditionalFormatting>
  <conditionalFormatting sqref="BS18">
    <cfRule type="cellIs" dxfId="9995" priority="1727" operator="lessThan">
      <formula>$C$4</formula>
    </cfRule>
  </conditionalFormatting>
  <conditionalFormatting sqref="BS19">
    <cfRule type="cellIs" dxfId="9994" priority="1728" operator="lessThan">
      <formula>$C$4</formula>
    </cfRule>
  </conditionalFormatting>
  <conditionalFormatting sqref="BS20">
    <cfRule type="cellIs" dxfId="9993" priority="1729" operator="lessThan">
      <formula>$C$4</formula>
    </cfRule>
  </conditionalFormatting>
  <conditionalFormatting sqref="BS21">
    <cfRule type="cellIs" dxfId="9992" priority="1730" operator="lessThan">
      <formula>$C$4</formula>
    </cfRule>
  </conditionalFormatting>
  <conditionalFormatting sqref="BS22">
    <cfRule type="cellIs" dxfId="9991" priority="1731" operator="lessThan">
      <formula>$C$4</formula>
    </cfRule>
  </conditionalFormatting>
  <conditionalFormatting sqref="BS23">
    <cfRule type="cellIs" dxfId="9990" priority="1732" operator="lessThan">
      <formula>$C$4</formula>
    </cfRule>
  </conditionalFormatting>
  <conditionalFormatting sqref="BS24">
    <cfRule type="cellIs" dxfId="9989" priority="1733" operator="lessThan">
      <formula>$C$4</formula>
    </cfRule>
  </conditionalFormatting>
  <conditionalFormatting sqref="BS25">
    <cfRule type="cellIs" dxfId="9988" priority="1734" operator="lessThan">
      <formula>$C$4</formula>
    </cfRule>
  </conditionalFormatting>
  <conditionalFormatting sqref="BS26">
    <cfRule type="cellIs" dxfId="9987" priority="1735" operator="lessThan">
      <formula>$C$4</formula>
    </cfRule>
  </conditionalFormatting>
  <conditionalFormatting sqref="BS27">
    <cfRule type="cellIs" dxfId="9986" priority="1736" operator="lessThan">
      <formula>$C$4</formula>
    </cfRule>
  </conditionalFormatting>
  <conditionalFormatting sqref="BS28">
    <cfRule type="cellIs" dxfId="9985" priority="1737" operator="lessThan">
      <formula>$C$4</formula>
    </cfRule>
  </conditionalFormatting>
  <conditionalFormatting sqref="BS29">
    <cfRule type="cellIs" dxfId="9984" priority="1738" operator="lessThan">
      <formula>$C$4</formula>
    </cfRule>
  </conditionalFormatting>
  <conditionalFormatting sqref="BS30">
    <cfRule type="cellIs" dxfId="9983" priority="1739" operator="lessThan">
      <formula>$C$4</formula>
    </cfRule>
  </conditionalFormatting>
  <conditionalFormatting sqref="BS31">
    <cfRule type="cellIs" dxfId="9982" priority="1740" operator="lessThan">
      <formula>$C$4</formula>
    </cfRule>
  </conditionalFormatting>
  <conditionalFormatting sqref="BS32">
    <cfRule type="cellIs" dxfId="9981" priority="1741" operator="lessThan">
      <formula>$C$4</formula>
    </cfRule>
  </conditionalFormatting>
  <conditionalFormatting sqref="BS33">
    <cfRule type="cellIs" dxfId="9980" priority="1742" operator="lessThan">
      <formula>$C$4</formula>
    </cfRule>
  </conditionalFormatting>
  <conditionalFormatting sqref="BS34">
    <cfRule type="cellIs" dxfId="9979" priority="1743" operator="lessThan">
      <formula>$C$4</formula>
    </cfRule>
  </conditionalFormatting>
  <conditionalFormatting sqref="BS35">
    <cfRule type="cellIs" dxfId="9978" priority="1744" operator="lessThan">
      <formula>$C$4</formula>
    </cfRule>
  </conditionalFormatting>
  <conditionalFormatting sqref="BS36">
    <cfRule type="cellIs" dxfId="9977" priority="1745" operator="lessThan">
      <formula>$C$4</formula>
    </cfRule>
  </conditionalFormatting>
  <conditionalFormatting sqref="BS37">
    <cfRule type="cellIs" dxfId="9976" priority="1746" operator="lessThan">
      <formula>$C$4</formula>
    </cfRule>
  </conditionalFormatting>
  <conditionalFormatting sqref="BS38">
    <cfRule type="cellIs" dxfId="9975" priority="1747" operator="lessThan">
      <formula>$C$4</formula>
    </cfRule>
  </conditionalFormatting>
  <conditionalFormatting sqref="BS39">
    <cfRule type="cellIs" dxfId="9974" priority="1748" operator="lessThan">
      <formula>$C$4</formula>
    </cfRule>
  </conditionalFormatting>
  <conditionalFormatting sqref="BS40">
    <cfRule type="cellIs" dxfId="9973" priority="1749" operator="lessThan">
      <formula>$C$4</formula>
    </cfRule>
  </conditionalFormatting>
  <conditionalFormatting sqref="BS41">
    <cfRule type="cellIs" dxfId="9972" priority="1750" operator="lessThan">
      <formula>$C$4</formula>
    </cfRule>
  </conditionalFormatting>
  <conditionalFormatting sqref="BS42">
    <cfRule type="cellIs" dxfId="9971" priority="1751" operator="lessThan">
      <formula>$C$4</formula>
    </cfRule>
  </conditionalFormatting>
  <conditionalFormatting sqref="BS43">
    <cfRule type="cellIs" dxfId="9970" priority="1752" operator="lessThan">
      <formula>$C$4</formula>
    </cfRule>
  </conditionalFormatting>
  <conditionalFormatting sqref="BS44">
    <cfRule type="cellIs" dxfId="9969" priority="1753" operator="lessThan">
      <formula>$C$4</formula>
    </cfRule>
  </conditionalFormatting>
  <conditionalFormatting sqref="BS45">
    <cfRule type="cellIs" dxfId="9968" priority="1754" operator="lessThan">
      <formula>$C$4</formula>
    </cfRule>
  </conditionalFormatting>
  <conditionalFormatting sqref="BS46">
    <cfRule type="cellIs" dxfId="9967" priority="1755" operator="lessThan">
      <formula>$C$4</formula>
    </cfRule>
  </conditionalFormatting>
  <conditionalFormatting sqref="BS47">
    <cfRule type="cellIs" dxfId="9966" priority="1756" operator="lessThan">
      <formula>$C$4</formula>
    </cfRule>
  </conditionalFormatting>
  <conditionalFormatting sqref="BS48">
    <cfRule type="cellIs" dxfId="9965" priority="1757" operator="lessThan">
      <formula>$C$4</formula>
    </cfRule>
  </conditionalFormatting>
  <conditionalFormatting sqref="BS49">
    <cfRule type="cellIs" dxfId="9964" priority="1758" operator="lessThan">
      <formula>$C$4</formula>
    </cfRule>
  </conditionalFormatting>
  <conditionalFormatting sqref="BS50">
    <cfRule type="cellIs" dxfId="9963" priority="1759" operator="lessThan">
      <formula>$C$4</formula>
    </cfRule>
  </conditionalFormatting>
  <conditionalFormatting sqref="BS51">
    <cfRule type="cellIs" dxfId="9962" priority="1760" operator="lessThan">
      <formula>$C$4</formula>
    </cfRule>
  </conditionalFormatting>
  <conditionalFormatting sqref="BS52">
    <cfRule type="cellIs" dxfId="9961" priority="1761" operator="lessThan">
      <formula>$C$4</formula>
    </cfRule>
  </conditionalFormatting>
  <conditionalFormatting sqref="BS53">
    <cfRule type="cellIs" dxfId="9960" priority="1762" operator="lessThan">
      <formula>$C$4</formula>
    </cfRule>
  </conditionalFormatting>
  <conditionalFormatting sqref="BS54">
    <cfRule type="cellIs" dxfId="9959" priority="1763" operator="lessThan">
      <formula>$C$4</formula>
    </cfRule>
  </conditionalFormatting>
  <conditionalFormatting sqref="BS55">
    <cfRule type="cellIs" dxfId="9958" priority="1764" operator="lessThan">
      <formula>$C$4</formula>
    </cfRule>
  </conditionalFormatting>
  <conditionalFormatting sqref="BS56">
    <cfRule type="cellIs" dxfId="9957" priority="1765" operator="lessThan">
      <formula>$C$4</formula>
    </cfRule>
  </conditionalFormatting>
  <conditionalFormatting sqref="BS57">
    <cfRule type="cellIs" dxfId="9956" priority="1766" operator="lessThan">
      <formula>$C$4</formula>
    </cfRule>
  </conditionalFormatting>
  <conditionalFormatting sqref="BS58">
    <cfRule type="cellIs" dxfId="9955" priority="1767" operator="lessThan">
      <formula>$C$4</formula>
    </cfRule>
  </conditionalFormatting>
  <conditionalFormatting sqref="BS59">
    <cfRule type="cellIs" dxfId="9954" priority="1768" operator="lessThan">
      <formula>$C$4</formula>
    </cfRule>
  </conditionalFormatting>
  <conditionalFormatting sqref="BS60">
    <cfRule type="cellIs" dxfId="9953" priority="1769" operator="lessThan">
      <formula>$C$4</formula>
    </cfRule>
  </conditionalFormatting>
  <conditionalFormatting sqref="BT11">
    <cfRule type="cellIs" dxfId="9952" priority="1770" operator="lessThan">
      <formula>$C$4</formula>
    </cfRule>
  </conditionalFormatting>
  <conditionalFormatting sqref="BT12">
    <cfRule type="cellIs" dxfId="9951" priority="1771" operator="lessThan">
      <formula>$C$4</formula>
    </cfRule>
  </conditionalFormatting>
  <conditionalFormatting sqref="BT13">
    <cfRule type="cellIs" dxfId="9950" priority="1772" operator="lessThan">
      <formula>$C$4</formula>
    </cfRule>
  </conditionalFormatting>
  <conditionalFormatting sqref="BT14">
    <cfRule type="cellIs" dxfId="9949" priority="1773" operator="lessThan">
      <formula>$C$4</formula>
    </cfRule>
  </conditionalFormatting>
  <conditionalFormatting sqref="BT15">
    <cfRule type="cellIs" dxfId="9948" priority="1774" operator="lessThan">
      <formula>$C$4</formula>
    </cfRule>
  </conditionalFormatting>
  <conditionalFormatting sqref="BT16">
    <cfRule type="cellIs" dxfId="9947" priority="1775" operator="lessThan">
      <formula>$C$4</formula>
    </cfRule>
  </conditionalFormatting>
  <conditionalFormatting sqref="BT17">
    <cfRule type="cellIs" dxfId="9946" priority="1776" operator="lessThan">
      <formula>$C$4</formula>
    </cfRule>
  </conditionalFormatting>
  <conditionalFormatting sqref="BT18">
    <cfRule type="cellIs" dxfId="9945" priority="1777" operator="lessThan">
      <formula>$C$4</formula>
    </cfRule>
  </conditionalFormatting>
  <conditionalFormatting sqref="BT19">
    <cfRule type="cellIs" dxfId="9944" priority="1778" operator="lessThan">
      <formula>$C$4</formula>
    </cfRule>
  </conditionalFormatting>
  <conditionalFormatting sqref="BT20">
    <cfRule type="cellIs" dxfId="9943" priority="1779" operator="lessThan">
      <formula>$C$4</formula>
    </cfRule>
  </conditionalFormatting>
  <conditionalFormatting sqref="BT21">
    <cfRule type="cellIs" dxfId="9942" priority="1780" operator="lessThan">
      <formula>$C$4</formula>
    </cfRule>
  </conditionalFormatting>
  <conditionalFormatting sqref="BT22">
    <cfRule type="cellIs" dxfId="9941" priority="1781" operator="lessThan">
      <formula>$C$4</formula>
    </cfRule>
  </conditionalFormatting>
  <conditionalFormatting sqref="BT23">
    <cfRule type="cellIs" dxfId="9940" priority="1782" operator="lessThan">
      <formula>$C$4</formula>
    </cfRule>
  </conditionalFormatting>
  <conditionalFormatting sqref="BT24">
    <cfRule type="cellIs" dxfId="9939" priority="1783" operator="lessThan">
      <formula>$C$4</formula>
    </cfRule>
  </conditionalFormatting>
  <conditionalFormatting sqref="BT25">
    <cfRule type="cellIs" dxfId="9938" priority="1784" operator="lessThan">
      <formula>$C$4</formula>
    </cfRule>
  </conditionalFormatting>
  <conditionalFormatting sqref="BT26">
    <cfRule type="cellIs" dxfId="9937" priority="1785" operator="lessThan">
      <formula>$C$4</formula>
    </cfRule>
  </conditionalFormatting>
  <conditionalFormatting sqref="BT27">
    <cfRule type="cellIs" dxfId="9936" priority="1786" operator="lessThan">
      <formula>$C$4</formula>
    </cfRule>
  </conditionalFormatting>
  <conditionalFormatting sqref="BT28">
    <cfRule type="cellIs" dxfId="9935" priority="1787" operator="lessThan">
      <formula>$C$4</formula>
    </cfRule>
  </conditionalFormatting>
  <conditionalFormatting sqref="BT29">
    <cfRule type="cellIs" dxfId="9934" priority="1788" operator="lessThan">
      <formula>$C$4</formula>
    </cfRule>
  </conditionalFormatting>
  <conditionalFormatting sqref="BT30">
    <cfRule type="cellIs" dxfId="9933" priority="1789" operator="lessThan">
      <formula>$C$4</formula>
    </cfRule>
  </conditionalFormatting>
  <conditionalFormatting sqref="BT31">
    <cfRule type="cellIs" dxfId="9932" priority="1790" operator="lessThan">
      <formula>$C$4</formula>
    </cfRule>
  </conditionalFormatting>
  <conditionalFormatting sqref="BT32">
    <cfRule type="cellIs" dxfId="9931" priority="1791" operator="lessThan">
      <formula>$C$4</formula>
    </cfRule>
  </conditionalFormatting>
  <conditionalFormatting sqref="BT33">
    <cfRule type="cellIs" dxfId="9930" priority="1792" operator="lessThan">
      <formula>$C$4</formula>
    </cfRule>
  </conditionalFormatting>
  <conditionalFormatting sqref="BT34">
    <cfRule type="cellIs" dxfId="9929" priority="1793" operator="lessThan">
      <formula>$C$4</formula>
    </cfRule>
  </conditionalFormatting>
  <conditionalFormatting sqref="BT35">
    <cfRule type="cellIs" dxfId="9928" priority="1794" operator="lessThan">
      <formula>$C$4</formula>
    </cfRule>
  </conditionalFormatting>
  <conditionalFormatting sqref="BT36">
    <cfRule type="cellIs" dxfId="9927" priority="1795" operator="lessThan">
      <formula>$C$4</formula>
    </cfRule>
  </conditionalFormatting>
  <conditionalFormatting sqref="BT37">
    <cfRule type="cellIs" dxfId="9926" priority="1796" operator="lessThan">
      <formula>$C$4</formula>
    </cfRule>
  </conditionalFormatting>
  <conditionalFormatting sqref="BT38">
    <cfRule type="cellIs" dxfId="9925" priority="1797" operator="lessThan">
      <formula>$C$4</formula>
    </cfRule>
  </conditionalFormatting>
  <conditionalFormatting sqref="BT39">
    <cfRule type="cellIs" dxfId="9924" priority="1798" operator="lessThan">
      <formula>$C$4</formula>
    </cfRule>
  </conditionalFormatting>
  <conditionalFormatting sqref="BT40">
    <cfRule type="cellIs" dxfId="9923" priority="1799" operator="lessThan">
      <formula>$C$4</formula>
    </cfRule>
  </conditionalFormatting>
  <conditionalFormatting sqref="BT41">
    <cfRule type="cellIs" dxfId="9922" priority="1800" operator="lessThan">
      <formula>$C$4</formula>
    </cfRule>
  </conditionalFormatting>
  <conditionalFormatting sqref="BT42">
    <cfRule type="cellIs" dxfId="9921" priority="1801" operator="lessThan">
      <formula>$C$4</formula>
    </cfRule>
  </conditionalFormatting>
  <conditionalFormatting sqref="BT43">
    <cfRule type="cellIs" dxfId="9920" priority="1802" operator="lessThan">
      <formula>$C$4</formula>
    </cfRule>
  </conditionalFormatting>
  <conditionalFormatting sqref="BT44">
    <cfRule type="cellIs" dxfId="9919" priority="1803" operator="lessThan">
      <formula>$C$4</formula>
    </cfRule>
  </conditionalFormatting>
  <conditionalFormatting sqref="BT45">
    <cfRule type="cellIs" dxfId="9918" priority="1804" operator="lessThan">
      <formula>$C$4</formula>
    </cfRule>
  </conditionalFormatting>
  <conditionalFormatting sqref="BT46">
    <cfRule type="cellIs" dxfId="9917" priority="1805" operator="lessThan">
      <formula>$C$4</formula>
    </cfRule>
  </conditionalFormatting>
  <conditionalFormatting sqref="BT47">
    <cfRule type="cellIs" dxfId="9916" priority="1806" operator="lessThan">
      <formula>$C$4</formula>
    </cfRule>
  </conditionalFormatting>
  <conditionalFormatting sqref="BT48">
    <cfRule type="cellIs" dxfId="9915" priority="1807" operator="lessThan">
      <formula>$C$4</formula>
    </cfRule>
  </conditionalFormatting>
  <conditionalFormatting sqref="BT49">
    <cfRule type="cellIs" dxfId="9914" priority="1808" operator="lessThan">
      <formula>$C$4</formula>
    </cfRule>
  </conditionalFormatting>
  <conditionalFormatting sqref="BT50">
    <cfRule type="cellIs" dxfId="9913" priority="1809" operator="lessThan">
      <formula>$C$4</formula>
    </cfRule>
  </conditionalFormatting>
  <conditionalFormatting sqref="BT51">
    <cfRule type="cellIs" dxfId="9912" priority="1810" operator="lessThan">
      <formula>$C$4</formula>
    </cfRule>
  </conditionalFormatting>
  <conditionalFormatting sqref="BT52">
    <cfRule type="cellIs" dxfId="9911" priority="1811" operator="lessThan">
      <formula>$C$4</formula>
    </cfRule>
  </conditionalFormatting>
  <conditionalFormatting sqref="BT53">
    <cfRule type="cellIs" dxfId="9910" priority="1812" operator="lessThan">
      <formula>$C$4</formula>
    </cfRule>
  </conditionalFormatting>
  <conditionalFormatting sqref="BT54">
    <cfRule type="cellIs" dxfId="9909" priority="1813" operator="lessThan">
      <formula>$C$4</formula>
    </cfRule>
  </conditionalFormatting>
  <conditionalFormatting sqref="BT55">
    <cfRule type="cellIs" dxfId="9908" priority="1814" operator="lessThan">
      <formula>$C$4</formula>
    </cfRule>
  </conditionalFormatting>
  <conditionalFormatting sqref="BT56">
    <cfRule type="cellIs" dxfId="9907" priority="1815" operator="lessThan">
      <formula>$C$4</formula>
    </cfRule>
  </conditionalFormatting>
  <conditionalFormatting sqref="BT57">
    <cfRule type="cellIs" dxfId="9906" priority="1816" operator="lessThan">
      <formula>$C$4</formula>
    </cfRule>
  </conditionalFormatting>
  <conditionalFormatting sqref="BT58">
    <cfRule type="cellIs" dxfId="9905" priority="1817" operator="lessThan">
      <formula>$C$4</formula>
    </cfRule>
  </conditionalFormatting>
  <conditionalFormatting sqref="BT59">
    <cfRule type="cellIs" dxfId="9904" priority="1818" operator="lessThan">
      <formula>$C$4</formula>
    </cfRule>
  </conditionalFormatting>
  <conditionalFormatting sqref="BT60">
    <cfRule type="cellIs" dxfId="9903" priority="1819" operator="lessThan">
      <formula>$C$4</formula>
    </cfRule>
  </conditionalFormatting>
  <conditionalFormatting sqref="BU46">
    <cfRule type="cellIs" dxfId="9867" priority="1855" operator="lessThan">
      <formula>$C$4</formula>
    </cfRule>
  </conditionalFormatting>
  <conditionalFormatting sqref="BU47">
    <cfRule type="cellIs" dxfId="9866" priority="1856" operator="lessThan">
      <formula>$C$4</formula>
    </cfRule>
  </conditionalFormatting>
  <conditionalFormatting sqref="BU48">
    <cfRule type="cellIs" dxfId="9865" priority="1857" operator="lessThan">
      <formula>$C$4</formula>
    </cfRule>
  </conditionalFormatting>
  <conditionalFormatting sqref="BU49">
    <cfRule type="cellIs" dxfId="9864" priority="1858" operator="lessThan">
      <formula>$C$4</formula>
    </cfRule>
  </conditionalFormatting>
  <conditionalFormatting sqref="BU50">
    <cfRule type="cellIs" dxfId="9863" priority="1859" operator="lessThan">
      <formula>$C$4</formula>
    </cfRule>
  </conditionalFormatting>
  <conditionalFormatting sqref="BU51">
    <cfRule type="cellIs" dxfId="9862" priority="1860" operator="lessThan">
      <formula>$C$4</formula>
    </cfRule>
  </conditionalFormatting>
  <conditionalFormatting sqref="BU52">
    <cfRule type="cellIs" dxfId="9861" priority="1861" operator="lessThan">
      <formula>$C$4</formula>
    </cfRule>
  </conditionalFormatting>
  <conditionalFormatting sqref="BU53">
    <cfRule type="cellIs" dxfId="9860" priority="1862" operator="lessThan">
      <formula>$C$4</formula>
    </cfRule>
  </conditionalFormatting>
  <conditionalFormatting sqref="BU54">
    <cfRule type="cellIs" dxfId="9859" priority="1863" operator="lessThan">
      <formula>$C$4</formula>
    </cfRule>
  </conditionalFormatting>
  <conditionalFormatting sqref="BU55">
    <cfRule type="cellIs" dxfId="9858" priority="1864" operator="lessThan">
      <formula>$C$4</formula>
    </cfRule>
  </conditionalFormatting>
  <conditionalFormatting sqref="BU56">
    <cfRule type="cellIs" dxfId="9857" priority="1865" operator="lessThan">
      <formula>$C$4</formula>
    </cfRule>
  </conditionalFormatting>
  <conditionalFormatting sqref="BU57">
    <cfRule type="cellIs" dxfId="9856" priority="1866" operator="lessThan">
      <formula>$C$4</formula>
    </cfRule>
  </conditionalFormatting>
  <conditionalFormatting sqref="BU58">
    <cfRule type="cellIs" dxfId="9855" priority="1867" operator="lessThan">
      <formula>$C$4</formula>
    </cfRule>
  </conditionalFormatting>
  <conditionalFormatting sqref="BU59">
    <cfRule type="cellIs" dxfId="9854" priority="1868" operator="lessThan">
      <formula>$C$4</formula>
    </cfRule>
  </conditionalFormatting>
  <conditionalFormatting sqref="BU60">
    <cfRule type="cellIs" dxfId="9853" priority="1869" operator="lessThan">
      <formula>$C$4</formula>
    </cfRule>
  </conditionalFormatting>
  <conditionalFormatting sqref="BV11">
    <cfRule type="cellIs" dxfId="9852" priority="1870" operator="lessThan">
      <formula>$C$4</formula>
    </cfRule>
  </conditionalFormatting>
  <conditionalFormatting sqref="BV12">
    <cfRule type="cellIs" dxfId="9851" priority="1871" operator="lessThan">
      <formula>$C$4</formula>
    </cfRule>
  </conditionalFormatting>
  <conditionalFormatting sqref="BV13">
    <cfRule type="cellIs" dxfId="9850" priority="1872" operator="lessThan">
      <formula>$C$4</formula>
    </cfRule>
  </conditionalFormatting>
  <conditionalFormatting sqref="BV14">
    <cfRule type="cellIs" dxfId="9849" priority="1873" operator="lessThan">
      <formula>$C$4</formula>
    </cfRule>
  </conditionalFormatting>
  <conditionalFormatting sqref="BV15">
    <cfRule type="cellIs" dxfId="9848" priority="1874" operator="lessThan">
      <formula>$C$4</formula>
    </cfRule>
  </conditionalFormatting>
  <conditionalFormatting sqref="BV16">
    <cfRule type="cellIs" dxfId="9847" priority="1875" operator="lessThan">
      <formula>$C$4</formula>
    </cfRule>
  </conditionalFormatting>
  <conditionalFormatting sqref="BV17">
    <cfRule type="cellIs" dxfId="9846" priority="1876" operator="lessThan">
      <formula>$C$4</formula>
    </cfRule>
  </conditionalFormatting>
  <conditionalFormatting sqref="BV18">
    <cfRule type="cellIs" dxfId="9845" priority="1877" operator="lessThan">
      <formula>$C$4</formula>
    </cfRule>
  </conditionalFormatting>
  <conditionalFormatting sqref="BV19">
    <cfRule type="cellIs" dxfId="9844" priority="1878" operator="lessThan">
      <formula>$C$4</formula>
    </cfRule>
  </conditionalFormatting>
  <conditionalFormatting sqref="BV20">
    <cfRule type="cellIs" dxfId="9843" priority="1879" operator="lessThan">
      <formula>$C$4</formula>
    </cfRule>
  </conditionalFormatting>
  <conditionalFormatting sqref="BV21">
    <cfRule type="cellIs" dxfId="9842" priority="1880" operator="lessThan">
      <formula>$C$4</formula>
    </cfRule>
  </conditionalFormatting>
  <conditionalFormatting sqref="BV22">
    <cfRule type="cellIs" dxfId="9841" priority="1881" operator="lessThan">
      <formula>$C$4</formula>
    </cfRule>
  </conditionalFormatting>
  <conditionalFormatting sqref="BV23">
    <cfRule type="cellIs" dxfId="9840" priority="1882" operator="lessThan">
      <formula>$C$4</formula>
    </cfRule>
  </conditionalFormatting>
  <conditionalFormatting sqref="BV24">
    <cfRule type="cellIs" dxfId="9839" priority="1883" operator="lessThan">
      <formula>$C$4</formula>
    </cfRule>
  </conditionalFormatting>
  <conditionalFormatting sqref="BV25">
    <cfRule type="cellIs" dxfId="9838" priority="1884" operator="lessThan">
      <formula>$C$4</formula>
    </cfRule>
  </conditionalFormatting>
  <conditionalFormatting sqref="BV26">
    <cfRule type="cellIs" dxfId="9837" priority="1885" operator="lessThan">
      <formula>$C$4</formula>
    </cfRule>
  </conditionalFormatting>
  <conditionalFormatting sqref="BV27">
    <cfRule type="cellIs" dxfId="9836" priority="1886" operator="lessThan">
      <formula>$C$4</formula>
    </cfRule>
  </conditionalFormatting>
  <conditionalFormatting sqref="BV28">
    <cfRule type="cellIs" dxfId="9835" priority="1887" operator="lessThan">
      <formula>$C$4</formula>
    </cfRule>
  </conditionalFormatting>
  <conditionalFormatting sqref="BV29">
    <cfRule type="cellIs" dxfId="9834" priority="1888" operator="lessThan">
      <formula>$C$4</formula>
    </cfRule>
  </conditionalFormatting>
  <conditionalFormatting sqref="BV30">
    <cfRule type="cellIs" dxfId="9833" priority="1889" operator="lessThan">
      <formula>$C$4</formula>
    </cfRule>
  </conditionalFormatting>
  <conditionalFormatting sqref="BV31">
    <cfRule type="cellIs" dxfId="9832" priority="1890" operator="lessThan">
      <formula>$C$4</formula>
    </cfRule>
  </conditionalFormatting>
  <conditionalFormatting sqref="BV32">
    <cfRule type="cellIs" dxfId="9831" priority="1891" operator="lessThan">
      <formula>$C$4</formula>
    </cfRule>
  </conditionalFormatting>
  <conditionalFormatting sqref="BV33">
    <cfRule type="cellIs" dxfId="9830" priority="1892" operator="lessThan">
      <formula>$C$4</formula>
    </cfRule>
  </conditionalFormatting>
  <conditionalFormatting sqref="BV34">
    <cfRule type="cellIs" dxfId="9829" priority="1893" operator="lessThan">
      <formula>$C$4</formula>
    </cfRule>
  </conditionalFormatting>
  <conditionalFormatting sqref="BV35">
    <cfRule type="cellIs" dxfId="9828" priority="1894" operator="lessThan">
      <formula>$C$4</formula>
    </cfRule>
  </conditionalFormatting>
  <conditionalFormatting sqref="BV36">
    <cfRule type="cellIs" dxfId="9827" priority="1895" operator="lessThan">
      <formula>$C$4</formula>
    </cfRule>
  </conditionalFormatting>
  <conditionalFormatting sqref="BV37">
    <cfRule type="cellIs" dxfId="9826" priority="1896" operator="lessThan">
      <formula>$C$4</formula>
    </cfRule>
  </conditionalFormatting>
  <conditionalFormatting sqref="BV38">
    <cfRule type="cellIs" dxfId="9825" priority="1897" operator="lessThan">
      <formula>$C$4</formula>
    </cfRule>
  </conditionalFormatting>
  <conditionalFormatting sqref="BV39">
    <cfRule type="cellIs" dxfId="9824" priority="1898" operator="lessThan">
      <formula>$C$4</formula>
    </cfRule>
  </conditionalFormatting>
  <conditionalFormatting sqref="BV40">
    <cfRule type="cellIs" dxfId="9823" priority="1899" operator="lessThan">
      <formula>$C$4</formula>
    </cfRule>
  </conditionalFormatting>
  <conditionalFormatting sqref="BV41">
    <cfRule type="cellIs" dxfId="9822" priority="1900" operator="lessThan">
      <formula>$C$4</formula>
    </cfRule>
  </conditionalFormatting>
  <conditionalFormatting sqref="BV42">
    <cfRule type="cellIs" dxfId="9821" priority="1901" operator="lessThan">
      <formula>$C$4</formula>
    </cfRule>
  </conditionalFormatting>
  <conditionalFormatting sqref="BV43">
    <cfRule type="cellIs" dxfId="9820" priority="1902" operator="lessThan">
      <formula>$C$4</formula>
    </cfRule>
  </conditionalFormatting>
  <conditionalFormatting sqref="BV44">
    <cfRule type="cellIs" dxfId="9819" priority="1903" operator="lessThan">
      <formula>$C$4</formula>
    </cfRule>
  </conditionalFormatting>
  <conditionalFormatting sqref="BV45">
    <cfRule type="cellIs" dxfId="9818" priority="1904" operator="lessThan">
      <formula>$C$4</formula>
    </cfRule>
  </conditionalFormatting>
  <conditionalFormatting sqref="BV46">
    <cfRule type="cellIs" dxfId="9817" priority="1905" operator="lessThan">
      <formula>$C$4</formula>
    </cfRule>
  </conditionalFormatting>
  <conditionalFormatting sqref="BV47">
    <cfRule type="cellIs" dxfId="9816" priority="1906" operator="lessThan">
      <formula>$C$4</formula>
    </cfRule>
  </conditionalFormatting>
  <conditionalFormatting sqref="BV48">
    <cfRule type="cellIs" dxfId="9815" priority="1907" operator="lessThan">
      <formula>$C$4</formula>
    </cfRule>
  </conditionalFormatting>
  <conditionalFormatting sqref="BV49">
    <cfRule type="cellIs" dxfId="9814" priority="1908" operator="lessThan">
      <formula>$C$4</formula>
    </cfRule>
  </conditionalFormatting>
  <conditionalFormatting sqref="BV50">
    <cfRule type="cellIs" dxfId="9813" priority="1909" operator="lessThan">
      <formula>$C$4</formula>
    </cfRule>
  </conditionalFormatting>
  <conditionalFormatting sqref="BV51">
    <cfRule type="cellIs" dxfId="9812" priority="1910" operator="lessThan">
      <formula>$C$4</formula>
    </cfRule>
  </conditionalFormatting>
  <conditionalFormatting sqref="BV52">
    <cfRule type="cellIs" dxfId="9811" priority="1911" operator="lessThan">
      <formula>$C$4</formula>
    </cfRule>
  </conditionalFormatting>
  <conditionalFormatting sqref="BV53">
    <cfRule type="cellIs" dxfId="9810" priority="1912" operator="lessThan">
      <formula>$C$4</formula>
    </cfRule>
  </conditionalFormatting>
  <conditionalFormatting sqref="BV54">
    <cfRule type="cellIs" dxfId="9809" priority="1913" operator="lessThan">
      <formula>$C$4</formula>
    </cfRule>
  </conditionalFormatting>
  <conditionalFormatting sqref="BV55">
    <cfRule type="cellIs" dxfId="9808" priority="1914" operator="lessThan">
      <formula>$C$4</formula>
    </cfRule>
  </conditionalFormatting>
  <conditionalFormatting sqref="BV56">
    <cfRule type="cellIs" dxfId="9807" priority="1915" operator="lessThan">
      <formula>$C$4</formula>
    </cfRule>
  </conditionalFormatting>
  <conditionalFormatting sqref="BV57">
    <cfRule type="cellIs" dxfId="9806" priority="1916" operator="lessThan">
      <formula>$C$4</formula>
    </cfRule>
  </conditionalFormatting>
  <conditionalFormatting sqref="BV58">
    <cfRule type="cellIs" dxfId="9805" priority="1917" operator="lessThan">
      <formula>$C$4</formula>
    </cfRule>
  </conditionalFormatting>
  <conditionalFormatting sqref="BV59">
    <cfRule type="cellIs" dxfId="9804" priority="1918" operator="lessThan">
      <formula>$C$4</formula>
    </cfRule>
  </conditionalFormatting>
  <conditionalFormatting sqref="BV60">
    <cfRule type="cellIs" dxfId="9803" priority="1919" operator="lessThan">
      <formula>$C$4</formula>
    </cfRule>
  </conditionalFormatting>
  <conditionalFormatting sqref="BW11">
    <cfRule type="cellIs" dxfId="9802" priority="1920" operator="lessThan">
      <formula>$C$4</formula>
    </cfRule>
  </conditionalFormatting>
  <conditionalFormatting sqref="BW12">
    <cfRule type="cellIs" dxfId="9801" priority="1921" operator="lessThan">
      <formula>$C$4</formula>
    </cfRule>
  </conditionalFormatting>
  <conditionalFormatting sqref="BW13">
    <cfRule type="cellIs" dxfId="9800" priority="1922" operator="lessThan">
      <formula>$C$4</formula>
    </cfRule>
  </conditionalFormatting>
  <conditionalFormatting sqref="BW14">
    <cfRule type="cellIs" dxfId="9799" priority="1923" operator="lessThan">
      <formula>$C$4</formula>
    </cfRule>
  </conditionalFormatting>
  <conditionalFormatting sqref="BW15">
    <cfRule type="cellIs" dxfId="9798" priority="1924" operator="lessThan">
      <formula>$C$4</formula>
    </cfRule>
  </conditionalFormatting>
  <conditionalFormatting sqref="BW16">
    <cfRule type="cellIs" dxfId="9797" priority="1925" operator="lessThan">
      <formula>$C$4</formula>
    </cfRule>
  </conditionalFormatting>
  <conditionalFormatting sqref="BW17">
    <cfRule type="cellIs" dxfId="9796" priority="1926" operator="lessThan">
      <formula>$C$4</formula>
    </cfRule>
  </conditionalFormatting>
  <conditionalFormatting sqref="BW18">
    <cfRule type="cellIs" dxfId="9795" priority="1927" operator="lessThan">
      <formula>$C$4</formula>
    </cfRule>
  </conditionalFormatting>
  <conditionalFormatting sqref="BW19">
    <cfRule type="cellIs" dxfId="9794" priority="1928" operator="lessThan">
      <formula>$C$4</formula>
    </cfRule>
  </conditionalFormatting>
  <conditionalFormatting sqref="BW20">
    <cfRule type="cellIs" dxfId="9793" priority="1929" operator="lessThan">
      <formula>$C$4</formula>
    </cfRule>
  </conditionalFormatting>
  <conditionalFormatting sqref="BW21">
    <cfRule type="cellIs" dxfId="9792" priority="1930" operator="lessThan">
      <formula>$C$4</formula>
    </cfRule>
  </conditionalFormatting>
  <conditionalFormatting sqref="BW22">
    <cfRule type="cellIs" dxfId="9791" priority="1931" operator="lessThan">
      <formula>$C$4</formula>
    </cfRule>
  </conditionalFormatting>
  <conditionalFormatting sqref="BW23">
    <cfRule type="cellIs" dxfId="9790" priority="1932" operator="lessThan">
      <formula>$C$4</formula>
    </cfRule>
  </conditionalFormatting>
  <conditionalFormatting sqref="BW24">
    <cfRule type="cellIs" dxfId="9789" priority="1933" operator="lessThan">
      <formula>$C$4</formula>
    </cfRule>
  </conditionalFormatting>
  <conditionalFormatting sqref="BW25">
    <cfRule type="cellIs" dxfId="9788" priority="1934" operator="lessThan">
      <formula>$C$4</formula>
    </cfRule>
  </conditionalFormatting>
  <conditionalFormatting sqref="BW26">
    <cfRule type="cellIs" dxfId="9787" priority="1935" operator="lessThan">
      <formula>$C$4</formula>
    </cfRule>
  </conditionalFormatting>
  <conditionalFormatting sqref="BW27">
    <cfRule type="cellIs" dxfId="9786" priority="1936" operator="lessThan">
      <formula>$C$4</formula>
    </cfRule>
  </conditionalFormatting>
  <conditionalFormatting sqref="BW28">
    <cfRule type="cellIs" dxfId="9785" priority="1937" operator="lessThan">
      <formula>$C$4</formula>
    </cfRule>
  </conditionalFormatting>
  <conditionalFormatting sqref="BW29">
    <cfRule type="cellIs" dxfId="9784" priority="1938" operator="lessThan">
      <formula>$C$4</formula>
    </cfRule>
  </conditionalFormatting>
  <conditionalFormatting sqref="BW30">
    <cfRule type="cellIs" dxfId="9783" priority="1939" operator="lessThan">
      <formula>$C$4</formula>
    </cfRule>
  </conditionalFormatting>
  <conditionalFormatting sqref="BW31">
    <cfRule type="cellIs" dxfId="9782" priority="1940" operator="lessThan">
      <formula>$C$4</formula>
    </cfRule>
  </conditionalFormatting>
  <conditionalFormatting sqref="BW32">
    <cfRule type="cellIs" dxfId="9781" priority="1941" operator="lessThan">
      <formula>$C$4</formula>
    </cfRule>
  </conditionalFormatting>
  <conditionalFormatting sqref="BW33">
    <cfRule type="cellIs" dxfId="9780" priority="1942" operator="lessThan">
      <formula>$C$4</formula>
    </cfRule>
  </conditionalFormatting>
  <conditionalFormatting sqref="BW34">
    <cfRule type="cellIs" dxfId="9779" priority="1943" operator="lessThan">
      <formula>$C$4</formula>
    </cfRule>
  </conditionalFormatting>
  <conditionalFormatting sqref="BW35">
    <cfRule type="cellIs" dxfId="9778" priority="1944" operator="lessThan">
      <formula>$C$4</formula>
    </cfRule>
  </conditionalFormatting>
  <conditionalFormatting sqref="BW36">
    <cfRule type="cellIs" dxfId="9777" priority="1945" operator="lessThan">
      <formula>$C$4</formula>
    </cfRule>
  </conditionalFormatting>
  <conditionalFormatting sqref="BW37">
    <cfRule type="cellIs" dxfId="9776" priority="1946" operator="lessThan">
      <formula>$C$4</formula>
    </cfRule>
  </conditionalFormatting>
  <conditionalFormatting sqref="BW38">
    <cfRule type="cellIs" dxfId="9775" priority="1947" operator="lessThan">
      <formula>$C$4</formula>
    </cfRule>
  </conditionalFormatting>
  <conditionalFormatting sqref="BW39">
    <cfRule type="cellIs" dxfId="9774" priority="1948" operator="lessThan">
      <formula>$C$4</formula>
    </cfRule>
  </conditionalFormatting>
  <conditionalFormatting sqref="BW40">
    <cfRule type="cellIs" dxfId="9773" priority="1949" operator="lessThan">
      <formula>$C$4</formula>
    </cfRule>
  </conditionalFormatting>
  <conditionalFormatting sqref="BW41">
    <cfRule type="cellIs" dxfId="9772" priority="1950" operator="lessThan">
      <formula>$C$4</formula>
    </cfRule>
  </conditionalFormatting>
  <conditionalFormatting sqref="BW42">
    <cfRule type="cellIs" dxfId="9771" priority="1951" operator="lessThan">
      <formula>$C$4</formula>
    </cfRule>
  </conditionalFormatting>
  <conditionalFormatting sqref="BW43">
    <cfRule type="cellIs" dxfId="9770" priority="1952" operator="lessThan">
      <formula>$C$4</formula>
    </cfRule>
  </conditionalFormatting>
  <conditionalFormatting sqref="BW44">
    <cfRule type="cellIs" dxfId="9769" priority="1953" operator="lessThan">
      <formula>$C$4</formula>
    </cfRule>
  </conditionalFormatting>
  <conditionalFormatting sqref="BW45">
    <cfRule type="cellIs" dxfId="9768" priority="1954" operator="lessThan">
      <formula>$C$4</formula>
    </cfRule>
  </conditionalFormatting>
  <conditionalFormatting sqref="BW46">
    <cfRule type="cellIs" dxfId="9767" priority="1955" operator="lessThan">
      <formula>$C$4</formula>
    </cfRule>
  </conditionalFormatting>
  <conditionalFormatting sqref="BW47">
    <cfRule type="cellIs" dxfId="9766" priority="1956" operator="lessThan">
      <formula>$C$4</formula>
    </cfRule>
  </conditionalFormatting>
  <conditionalFormatting sqref="BW48">
    <cfRule type="cellIs" dxfId="9765" priority="1957" operator="lessThan">
      <formula>$C$4</formula>
    </cfRule>
  </conditionalFormatting>
  <conditionalFormatting sqref="BW49">
    <cfRule type="cellIs" dxfId="9764" priority="1958" operator="lessThan">
      <formula>$C$4</formula>
    </cfRule>
  </conditionalFormatting>
  <conditionalFormatting sqref="BW50">
    <cfRule type="cellIs" dxfId="9763" priority="1959" operator="lessThan">
      <formula>$C$4</formula>
    </cfRule>
  </conditionalFormatting>
  <conditionalFormatting sqref="BW51">
    <cfRule type="cellIs" dxfId="9762" priority="1960" operator="lessThan">
      <formula>$C$4</formula>
    </cfRule>
  </conditionalFormatting>
  <conditionalFormatting sqref="BW52">
    <cfRule type="cellIs" dxfId="9761" priority="1961" operator="lessThan">
      <formula>$C$4</formula>
    </cfRule>
  </conditionalFormatting>
  <conditionalFormatting sqref="BW53">
    <cfRule type="cellIs" dxfId="9760" priority="1962" operator="lessThan">
      <formula>$C$4</formula>
    </cfRule>
  </conditionalFormatting>
  <conditionalFormatting sqref="BW54">
    <cfRule type="cellIs" dxfId="9759" priority="1963" operator="lessThan">
      <formula>$C$4</formula>
    </cfRule>
  </conditionalFormatting>
  <conditionalFormatting sqref="BW55">
    <cfRule type="cellIs" dxfId="9758" priority="1964" operator="lessThan">
      <formula>$C$4</formula>
    </cfRule>
  </conditionalFormatting>
  <conditionalFormatting sqref="BW56">
    <cfRule type="cellIs" dxfId="9757" priority="1965" operator="lessThan">
      <formula>$C$4</formula>
    </cfRule>
  </conditionalFormatting>
  <conditionalFormatting sqref="BW57">
    <cfRule type="cellIs" dxfId="9756" priority="1966" operator="lessThan">
      <formula>$C$4</formula>
    </cfRule>
  </conditionalFormatting>
  <conditionalFormatting sqref="BW58">
    <cfRule type="cellIs" dxfId="9755" priority="1967" operator="lessThan">
      <formula>$C$4</formula>
    </cfRule>
  </conditionalFormatting>
  <conditionalFormatting sqref="BW59">
    <cfRule type="cellIs" dxfId="9754" priority="1968" operator="lessThan">
      <formula>$C$4</formula>
    </cfRule>
  </conditionalFormatting>
  <conditionalFormatting sqref="BW60">
    <cfRule type="cellIs" dxfId="9753" priority="1969" operator="lessThan">
      <formula>$C$4</formula>
    </cfRule>
  </conditionalFormatting>
  <conditionalFormatting sqref="BX11">
    <cfRule type="cellIs" dxfId="9752" priority="1970" operator="lessThan">
      <formula>$C$4</formula>
    </cfRule>
  </conditionalFormatting>
  <conditionalFormatting sqref="BX12">
    <cfRule type="cellIs" dxfId="9751" priority="1971" operator="lessThan">
      <formula>$C$4</formula>
    </cfRule>
  </conditionalFormatting>
  <conditionalFormatting sqref="BX13">
    <cfRule type="cellIs" dxfId="9750" priority="1972" operator="lessThan">
      <formula>$C$4</formula>
    </cfRule>
  </conditionalFormatting>
  <conditionalFormatting sqref="BX14">
    <cfRule type="cellIs" dxfId="9749" priority="1973" operator="lessThan">
      <formula>$C$4</formula>
    </cfRule>
  </conditionalFormatting>
  <conditionalFormatting sqref="BX15">
    <cfRule type="cellIs" dxfId="9748" priority="1974" operator="lessThan">
      <formula>$C$4</formula>
    </cfRule>
  </conditionalFormatting>
  <conditionalFormatting sqref="BX16">
    <cfRule type="cellIs" dxfId="9747" priority="1975" operator="lessThan">
      <formula>$C$4</formula>
    </cfRule>
  </conditionalFormatting>
  <conditionalFormatting sqref="BX17">
    <cfRule type="cellIs" dxfId="9746" priority="1976" operator="lessThan">
      <formula>$C$4</formula>
    </cfRule>
  </conditionalFormatting>
  <conditionalFormatting sqref="BX18">
    <cfRule type="cellIs" dxfId="9745" priority="1977" operator="lessThan">
      <formula>$C$4</formula>
    </cfRule>
  </conditionalFormatting>
  <conditionalFormatting sqref="BX19">
    <cfRule type="cellIs" dxfId="9744" priority="1978" operator="lessThan">
      <formula>$C$4</formula>
    </cfRule>
  </conditionalFormatting>
  <conditionalFormatting sqref="BX20">
    <cfRule type="cellIs" dxfId="9743" priority="1979" operator="lessThan">
      <formula>$C$4</formula>
    </cfRule>
  </conditionalFormatting>
  <conditionalFormatting sqref="BX21">
    <cfRule type="cellIs" dxfId="9742" priority="1980" operator="lessThan">
      <formula>$C$4</formula>
    </cfRule>
  </conditionalFormatting>
  <conditionalFormatting sqref="BX22">
    <cfRule type="cellIs" dxfId="9741" priority="1981" operator="lessThan">
      <formula>$C$4</formula>
    </cfRule>
  </conditionalFormatting>
  <conditionalFormatting sqref="BX23">
    <cfRule type="cellIs" dxfId="9740" priority="1982" operator="lessThan">
      <formula>$C$4</formula>
    </cfRule>
  </conditionalFormatting>
  <conditionalFormatting sqref="BX24">
    <cfRule type="cellIs" dxfId="9739" priority="1983" operator="lessThan">
      <formula>$C$4</formula>
    </cfRule>
  </conditionalFormatting>
  <conditionalFormatting sqref="BX25">
    <cfRule type="cellIs" dxfId="9738" priority="1984" operator="lessThan">
      <formula>$C$4</formula>
    </cfRule>
  </conditionalFormatting>
  <conditionalFormatting sqref="BX26">
    <cfRule type="cellIs" dxfId="9737" priority="1985" operator="lessThan">
      <formula>$C$4</formula>
    </cfRule>
  </conditionalFormatting>
  <conditionalFormatting sqref="BX27">
    <cfRule type="cellIs" dxfId="9736" priority="1986" operator="lessThan">
      <formula>$C$4</formula>
    </cfRule>
  </conditionalFormatting>
  <conditionalFormatting sqref="BX28">
    <cfRule type="cellIs" dxfId="9735" priority="1987" operator="lessThan">
      <formula>$C$4</formula>
    </cfRule>
  </conditionalFormatting>
  <conditionalFormatting sqref="BX29">
    <cfRule type="cellIs" dxfId="9734" priority="1988" operator="lessThan">
      <formula>$C$4</formula>
    </cfRule>
  </conditionalFormatting>
  <conditionalFormatting sqref="BX30">
    <cfRule type="cellIs" dxfId="9733" priority="1989" operator="lessThan">
      <formula>$C$4</formula>
    </cfRule>
  </conditionalFormatting>
  <conditionalFormatting sqref="BX31">
    <cfRule type="cellIs" dxfId="9732" priority="1990" operator="lessThan">
      <formula>$C$4</formula>
    </cfRule>
  </conditionalFormatting>
  <conditionalFormatting sqref="BX32">
    <cfRule type="cellIs" dxfId="9731" priority="1991" operator="lessThan">
      <formula>$C$4</formula>
    </cfRule>
  </conditionalFormatting>
  <conditionalFormatting sqref="BX33">
    <cfRule type="cellIs" dxfId="9730" priority="1992" operator="lessThan">
      <formula>$C$4</formula>
    </cfRule>
  </conditionalFormatting>
  <conditionalFormatting sqref="BX34">
    <cfRule type="cellIs" dxfId="9729" priority="1993" operator="lessThan">
      <formula>$C$4</formula>
    </cfRule>
  </conditionalFormatting>
  <conditionalFormatting sqref="BX35">
    <cfRule type="cellIs" dxfId="9728" priority="1994" operator="lessThan">
      <formula>$C$4</formula>
    </cfRule>
  </conditionalFormatting>
  <conditionalFormatting sqref="BX36">
    <cfRule type="cellIs" dxfId="9727" priority="1995" operator="lessThan">
      <formula>$C$4</formula>
    </cfRule>
  </conditionalFormatting>
  <conditionalFormatting sqref="BX37">
    <cfRule type="cellIs" dxfId="9726" priority="1996" operator="lessThan">
      <formula>$C$4</formula>
    </cfRule>
  </conditionalFormatting>
  <conditionalFormatting sqref="BX38">
    <cfRule type="cellIs" dxfId="9725" priority="1997" operator="lessThan">
      <formula>$C$4</formula>
    </cfRule>
  </conditionalFormatting>
  <conditionalFormatting sqref="BX39">
    <cfRule type="cellIs" dxfId="9724" priority="1998" operator="lessThan">
      <formula>$C$4</formula>
    </cfRule>
  </conditionalFormatting>
  <conditionalFormatting sqref="BX40">
    <cfRule type="cellIs" dxfId="9723" priority="1999" operator="lessThan">
      <formula>$C$4</formula>
    </cfRule>
  </conditionalFormatting>
  <conditionalFormatting sqref="BX41">
    <cfRule type="cellIs" dxfId="9722" priority="2000" operator="lessThan">
      <formula>$C$4</formula>
    </cfRule>
  </conditionalFormatting>
  <conditionalFormatting sqref="BX42">
    <cfRule type="cellIs" dxfId="9721" priority="2001" operator="lessThan">
      <formula>$C$4</formula>
    </cfRule>
  </conditionalFormatting>
  <conditionalFormatting sqref="BX43">
    <cfRule type="cellIs" dxfId="9720" priority="2002" operator="lessThan">
      <formula>$C$4</formula>
    </cfRule>
  </conditionalFormatting>
  <conditionalFormatting sqref="BX44">
    <cfRule type="cellIs" dxfId="9719" priority="2003" operator="lessThan">
      <formula>$C$4</formula>
    </cfRule>
  </conditionalFormatting>
  <conditionalFormatting sqref="BX45">
    <cfRule type="cellIs" dxfId="9718" priority="2004" operator="lessThan">
      <formula>$C$4</formula>
    </cfRule>
  </conditionalFormatting>
  <conditionalFormatting sqref="BX46">
    <cfRule type="cellIs" dxfId="9717" priority="2005" operator="lessThan">
      <formula>$C$4</formula>
    </cfRule>
  </conditionalFormatting>
  <conditionalFormatting sqref="BX47">
    <cfRule type="cellIs" dxfId="9716" priority="2006" operator="lessThan">
      <formula>$C$4</formula>
    </cfRule>
  </conditionalFormatting>
  <conditionalFormatting sqref="BX48">
    <cfRule type="cellIs" dxfId="9715" priority="2007" operator="lessThan">
      <formula>$C$4</formula>
    </cfRule>
  </conditionalFormatting>
  <conditionalFormatting sqref="BX49">
    <cfRule type="cellIs" dxfId="9714" priority="2008" operator="lessThan">
      <formula>$C$4</formula>
    </cfRule>
  </conditionalFormatting>
  <conditionalFormatting sqref="BX50">
    <cfRule type="cellIs" dxfId="9713" priority="2009" operator="lessThan">
      <formula>$C$4</formula>
    </cfRule>
  </conditionalFormatting>
  <conditionalFormatting sqref="BX51">
    <cfRule type="cellIs" dxfId="9712" priority="2010" operator="lessThan">
      <formula>$C$4</formula>
    </cfRule>
  </conditionalFormatting>
  <conditionalFormatting sqref="BX52">
    <cfRule type="cellIs" dxfId="9711" priority="2011" operator="lessThan">
      <formula>$C$4</formula>
    </cfRule>
  </conditionalFormatting>
  <conditionalFormatting sqref="BX53">
    <cfRule type="cellIs" dxfId="9710" priority="2012" operator="lessThan">
      <formula>$C$4</formula>
    </cfRule>
  </conditionalFormatting>
  <conditionalFormatting sqref="BX54">
    <cfRule type="cellIs" dxfId="9709" priority="2013" operator="lessThan">
      <formula>$C$4</formula>
    </cfRule>
  </conditionalFormatting>
  <conditionalFormatting sqref="BX55">
    <cfRule type="cellIs" dxfId="9708" priority="2014" operator="lessThan">
      <formula>$C$4</formula>
    </cfRule>
  </conditionalFormatting>
  <conditionalFormatting sqref="BX56">
    <cfRule type="cellIs" dxfId="9707" priority="2015" operator="lessThan">
      <formula>$C$4</formula>
    </cfRule>
  </conditionalFormatting>
  <conditionalFormatting sqref="BX57">
    <cfRule type="cellIs" dxfId="9706" priority="2016" operator="lessThan">
      <formula>$C$4</formula>
    </cfRule>
  </conditionalFormatting>
  <conditionalFormatting sqref="BX58">
    <cfRule type="cellIs" dxfId="9705" priority="2017" operator="lessThan">
      <formula>$C$4</formula>
    </cfRule>
  </conditionalFormatting>
  <conditionalFormatting sqref="BX59">
    <cfRule type="cellIs" dxfId="9704" priority="2018" operator="lessThan">
      <formula>$C$4</formula>
    </cfRule>
  </conditionalFormatting>
  <conditionalFormatting sqref="BX60">
    <cfRule type="cellIs" dxfId="9703" priority="2019" operator="lessThan">
      <formula>$C$4</formula>
    </cfRule>
  </conditionalFormatting>
  <conditionalFormatting sqref="BY11">
    <cfRule type="cellIs" dxfId="9702" priority="2020" operator="lessThan">
      <formula>$C$4</formula>
    </cfRule>
  </conditionalFormatting>
  <conditionalFormatting sqref="BY12">
    <cfRule type="cellIs" dxfId="9701" priority="2021" operator="lessThan">
      <formula>$C$4</formula>
    </cfRule>
  </conditionalFormatting>
  <conditionalFormatting sqref="BY13">
    <cfRule type="cellIs" dxfId="9700" priority="2022" operator="lessThan">
      <formula>$C$4</formula>
    </cfRule>
  </conditionalFormatting>
  <conditionalFormatting sqref="BY14">
    <cfRule type="cellIs" dxfId="9699" priority="2023" operator="lessThan">
      <formula>$C$4</formula>
    </cfRule>
  </conditionalFormatting>
  <conditionalFormatting sqref="BY15">
    <cfRule type="cellIs" dxfId="9698" priority="2024" operator="lessThan">
      <formula>$C$4</formula>
    </cfRule>
  </conditionalFormatting>
  <conditionalFormatting sqref="BY16">
    <cfRule type="cellIs" dxfId="9697" priority="2025" operator="lessThan">
      <formula>$C$4</formula>
    </cfRule>
  </conditionalFormatting>
  <conditionalFormatting sqref="BY17">
    <cfRule type="cellIs" dxfId="9696" priority="2026" operator="lessThan">
      <formula>$C$4</formula>
    </cfRule>
  </conditionalFormatting>
  <conditionalFormatting sqref="BY18">
    <cfRule type="cellIs" dxfId="9695" priority="2027" operator="lessThan">
      <formula>$C$4</formula>
    </cfRule>
  </conditionalFormatting>
  <conditionalFormatting sqref="BY19">
    <cfRule type="cellIs" dxfId="9694" priority="2028" operator="lessThan">
      <formula>$C$4</formula>
    </cfRule>
  </conditionalFormatting>
  <conditionalFormatting sqref="BY20">
    <cfRule type="cellIs" dxfId="9693" priority="2029" operator="lessThan">
      <formula>$C$4</formula>
    </cfRule>
  </conditionalFormatting>
  <conditionalFormatting sqref="BY21">
    <cfRule type="cellIs" dxfId="9692" priority="2030" operator="lessThan">
      <formula>$C$4</formula>
    </cfRule>
  </conditionalFormatting>
  <conditionalFormatting sqref="BY22">
    <cfRule type="cellIs" dxfId="9691" priority="2031" operator="lessThan">
      <formula>$C$4</formula>
    </cfRule>
  </conditionalFormatting>
  <conditionalFormatting sqref="BY23">
    <cfRule type="cellIs" dxfId="9690" priority="2032" operator="lessThan">
      <formula>$C$4</formula>
    </cfRule>
  </conditionalFormatting>
  <conditionalFormatting sqref="BY24">
    <cfRule type="cellIs" dxfId="9689" priority="2033" operator="lessThan">
      <formula>$C$4</formula>
    </cfRule>
  </conditionalFormatting>
  <conditionalFormatting sqref="BY25">
    <cfRule type="cellIs" dxfId="9688" priority="2034" operator="lessThan">
      <formula>$C$4</formula>
    </cfRule>
  </conditionalFormatting>
  <conditionalFormatting sqref="BY26">
    <cfRule type="cellIs" dxfId="9687" priority="2035" operator="lessThan">
      <formula>$C$4</formula>
    </cfRule>
  </conditionalFormatting>
  <conditionalFormatting sqref="BY27">
    <cfRule type="cellIs" dxfId="9686" priority="2036" operator="lessThan">
      <formula>$C$4</formula>
    </cfRule>
  </conditionalFormatting>
  <conditionalFormatting sqref="BY28">
    <cfRule type="cellIs" dxfId="9685" priority="2037" operator="lessThan">
      <formula>$C$4</formula>
    </cfRule>
  </conditionalFormatting>
  <conditionalFormatting sqref="BY29">
    <cfRule type="cellIs" dxfId="9684" priority="2038" operator="lessThan">
      <formula>$C$4</formula>
    </cfRule>
  </conditionalFormatting>
  <conditionalFormatting sqref="BY30">
    <cfRule type="cellIs" dxfId="9683" priority="2039" operator="lessThan">
      <formula>$C$4</formula>
    </cfRule>
  </conditionalFormatting>
  <conditionalFormatting sqref="BY31">
    <cfRule type="cellIs" dxfId="9682" priority="2040" operator="lessThan">
      <formula>$C$4</formula>
    </cfRule>
  </conditionalFormatting>
  <conditionalFormatting sqref="BY32">
    <cfRule type="cellIs" dxfId="9681" priority="2041" operator="lessThan">
      <formula>$C$4</formula>
    </cfRule>
  </conditionalFormatting>
  <conditionalFormatting sqref="BY33">
    <cfRule type="cellIs" dxfId="9680" priority="2042" operator="lessThan">
      <formula>$C$4</formula>
    </cfRule>
  </conditionalFormatting>
  <conditionalFormatting sqref="BY34">
    <cfRule type="cellIs" dxfId="9679" priority="2043" operator="lessThan">
      <formula>$C$4</formula>
    </cfRule>
  </conditionalFormatting>
  <conditionalFormatting sqref="BY35">
    <cfRule type="cellIs" dxfId="9678" priority="2044" operator="lessThan">
      <formula>$C$4</formula>
    </cfRule>
  </conditionalFormatting>
  <conditionalFormatting sqref="BY36">
    <cfRule type="cellIs" dxfId="9677" priority="2045" operator="lessThan">
      <formula>$C$4</formula>
    </cfRule>
  </conditionalFormatting>
  <conditionalFormatting sqref="BY37">
    <cfRule type="cellIs" dxfId="9676" priority="2046" operator="lessThan">
      <formula>$C$4</formula>
    </cfRule>
  </conditionalFormatting>
  <conditionalFormatting sqref="BY38">
    <cfRule type="cellIs" dxfId="9675" priority="2047" operator="lessThan">
      <formula>$C$4</formula>
    </cfRule>
  </conditionalFormatting>
  <conditionalFormatting sqref="BY39">
    <cfRule type="cellIs" dxfId="9674" priority="2048" operator="lessThan">
      <formula>$C$4</formula>
    </cfRule>
  </conditionalFormatting>
  <conditionalFormatting sqref="BY40">
    <cfRule type="cellIs" dxfId="9673" priority="2049" operator="lessThan">
      <formula>$C$4</formula>
    </cfRule>
  </conditionalFormatting>
  <conditionalFormatting sqref="BY41">
    <cfRule type="cellIs" dxfId="9672" priority="2050" operator="lessThan">
      <formula>$C$4</formula>
    </cfRule>
  </conditionalFormatting>
  <conditionalFormatting sqref="BY42">
    <cfRule type="cellIs" dxfId="9671" priority="2051" operator="lessThan">
      <formula>$C$4</formula>
    </cfRule>
  </conditionalFormatting>
  <conditionalFormatting sqref="BY43">
    <cfRule type="cellIs" dxfId="9670" priority="2052" operator="lessThan">
      <formula>$C$4</formula>
    </cfRule>
  </conditionalFormatting>
  <conditionalFormatting sqref="BY44">
    <cfRule type="cellIs" dxfId="9669" priority="2053" operator="lessThan">
      <formula>$C$4</formula>
    </cfRule>
  </conditionalFormatting>
  <conditionalFormatting sqref="BY45">
    <cfRule type="cellIs" dxfId="9668" priority="2054" operator="lessThan">
      <formula>$C$4</formula>
    </cfRule>
  </conditionalFormatting>
  <conditionalFormatting sqref="BY46">
    <cfRule type="cellIs" dxfId="9667" priority="2055" operator="lessThan">
      <formula>$C$4</formula>
    </cfRule>
  </conditionalFormatting>
  <conditionalFormatting sqref="BY47">
    <cfRule type="cellIs" dxfId="9666" priority="2056" operator="lessThan">
      <formula>$C$4</formula>
    </cfRule>
  </conditionalFormatting>
  <conditionalFormatting sqref="BY48">
    <cfRule type="cellIs" dxfId="9665" priority="2057" operator="lessThan">
      <formula>$C$4</formula>
    </cfRule>
  </conditionalFormatting>
  <conditionalFormatting sqref="BY49">
    <cfRule type="cellIs" dxfId="9664" priority="2058" operator="lessThan">
      <formula>$C$4</formula>
    </cfRule>
  </conditionalFormatting>
  <conditionalFormatting sqref="BY50">
    <cfRule type="cellIs" dxfId="9663" priority="2059" operator="lessThan">
      <formula>$C$4</formula>
    </cfRule>
  </conditionalFormatting>
  <conditionalFormatting sqref="BY51">
    <cfRule type="cellIs" dxfId="9662" priority="2060" operator="lessThan">
      <formula>$C$4</formula>
    </cfRule>
  </conditionalFormatting>
  <conditionalFormatting sqref="BY52">
    <cfRule type="cellIs" dxfId="9661" priority="2061" operator="lessThan">
      <formula>$C$4</formula>
    </cfRule>
  </conditionalFormatting>
  <conditionalFormatting sqref="BY53">
    <cfRule type="cellIs" dxfId="9660" priority="2062" operator="lessThan">
      <formula>$C$4</formula>
    </cfRule>
  </conditionalFormatting>
  <conditionalFormatting sqref="BY54">
    <cfRule type="cellIs" dxfId="9659" priority="2063" operator="lessThan">
      <formula>$C$4</formula>
    </cfRule>
  </conditionalFormatting>
  <conditionalFormatting sqref="BY55">
    <cfRule type="cellIs" dxfId="9658" priority="2064" operator="lessThan">
      <formula>$C$4</formula>
    </cfRule>
  </conditionalFormatting>
  <conditionalFormatting sqref="BY56">
    <cfRule type="cellIs" dxfId="9657" priority="2065" operator="lessThan">
      <formula>$C$4</formula>
    </cfRule>
  </conditionalFormatting>
  <conditionalFormatting sqref="BY57">
    <cfRule type="cellIs" dxfId="9656" priority="2066" operator="lessThan">
      <formula>$C$4</formula>
    </cfRule>
  </conditionalFormatting>
  <conditionalFormatting sqref="BY58">
    <cfRule type="cellIs" dxfId="9655" priority="2067" operator="lessThan">
      <formula>$C$4</formula>
    </cfRule>
  </conditionalFormatting>
  <conditionalFormatting sqref="BY59">
    <cfRule type="cellIs" dxfId="9654" priority="2068" operator="lessThan">
      <formula>$C$4</formula>
    </cfRule>
  </conditionalFormatting>
  <conditionalFormatting sqref="BY60">
    <cfRule type="cellIs" dxfId="9653" priority="2069" operator="lessThan">
      <formula>$C$4</formula>
    </cfRule>
  </conditionalFormatting>
  <conditionalFormatting sqref="BZ11">
    <cfRule type="cellIs" dxfId="9652" priority="2070" operator="lessThan">
      <formula>$C$4</formula>
    </cfRule>
  </conditionalFormatting>
  <conditionalFormatting sqref="BZ12">
    <cfRule type="cellIs" dxfId="9651" priority="2071" operator="lessThan">
      <formula>$C$4</formula>
    </cfRule>
  </conditionalFormatting>
  <conditionalFormatting sqref="BZ13">
    <cfRule type="cellIs" dxfId="9650" priority="2072" operator="lessThan">
      <formula>$C$4</formula>
    </cfRule>
  </conditionalFormatting>
  <conditionalFormatting sqref="BZ14">
    <cfRule type="cellIs" dxfId="9649" priority="2073" operator="lessThan">
      <formula>$C$4</formula>
    </cfRule>
  </conditionalFormatting>
  <conditionalFormatting sqref="BZ15">
    <cfRule type="cellIs" dxfId="9648" priority="2074" operator="lessThan">
      <formula>$C$4</formula>
    </cfRule>
  </conditionalFormatting>
  <conditionalFormatting sqref="BZ16">
    <cfRule type="cellIs" dxfId="9647" priority="2075" operator="lessThan">
      <formula>$C$4</formula>
    </cfRule>
  </conditionalFormatting>
  <conditionalFormatting sqref="BZ17">
    <cfRule type="cellIs" dxfId="9646" priority="2076" operator="lessThan">
      <formula>$C$4</formula>
    </cfRule>
  </conditionalFormatting>
  <conditionalFormatting sqref="BZ18">
    <cfRule type="cellIs" dxfId="9645" priority="2077" operator="lessThan">
      <formula>$C$4</formula>
    </cfRule>
  </conditionalFormatting>
  <conditionalFormatting sqref="BZ19">
    <cfRule type="cellIs" dxfId="9644" priority="2078" operator="lessThan">
      <formula>$C$4</formula>
    </cfRule>
  </conditionalFormatting>
  <conditionalFormatting sqref="BZ20">
    <cfRule type="cellIs" dxfId="9643" priority="2079" operator="lessThan">
      <formula>$C$4</formula>
    </cfRule>
  </conditionalFormatting>
  <conditionalFormatting sqref="BZ21">
    <cfRule type="cellIs" dxfId="9642" priority="2080" operator="lessThan">
      <formula>$C$4</formula>
    </cfRule>
  </conditionalFormatting>
  <conditionalFormatting sqref="BZ22">
    <cfRule type="cellIs" dxfId="9641" priority="2081" operator="lessThan">
      <formula>$C$4</formula>
    </cfRule>
  </conditionalFormatting>
  <conditionalFormatting sqref="BZ23">
    <cfRule type="cellIs" dxfId="9640" priority="2082" operator="lessThan">
      <formula>$C$4</formula>
    </cfRule>
  </conditionalFormatting>
  <conditionalFormatting sqref="BZ24">
    <cfRule type="cellIs" dxfId="9639" priority="2083" operator="lessThan">
      <formula>$C$4</formula>
    </cfRule>
  </conditionalFormatting>
  <conditionalFormatting sqref="BZ25">
    <cfRule type="cellIs" dxfId="9638" priority="2084" operator="lessThan">
      <formula>$C$4</formula>
    </cfRule>
  </conditionalFormatting>
  <conditionalFormatting sqref="BZ26">
    <cfRule type="cellIs" dxfId="9637" priority="2085" operator="lessThan">
      <formula>$C$4</formula>
    </cfRule>
  </conditionalFormatting>
  <conditionalFormatting sqref="BZ27">
    <cfRule type="cellIs" dxfId="9636" priority="2086" operator="lessThan">
      <formula>$C$4</formula>
    </cfRule>
  </conditionalFormatting>
  <conditionalFormatting sqref="BZ28">
    <cfRule type="cellIs" dxfId="9635" priority="2087" operator="lessThan">
      <formula>$C$4</formula>
    </cfRule>
  </conditionalFormatting>
  <conditionalFormatting sqref="BZ29">
    <cfRule type="cellIs" dxfId="9634" priority="2088" operator="lessThan">
      <formula>$C$4</formula>
    </cfRule>
  </conditionalFormatting>
  <conditionalFormatting sqref="BZ30">
    <cfRule type="cellIs" dxfId="9633" priority="2089" operator="lessThan">
      <formula>$C$4</formula>
    </cfRule>
  </conditionalFormatting>
  <conditionalFormatting sqref="BZ31">
    <cfRule type="cellIs" dxfId="9632" priority="2090" operator="lessThan">
      <formula>$C$4</formula>
    </cfRule>
  </conditionalFormatting>
  <conditionalFormatting sqref="BZ32">
    <cfRule type="cellIs" dxfId="9631" priority="2091" operator="lessThan">
      <formula>$C$4</formula>
    </cfRule>
  </conditionalFormatting>
  <conditionalFormatting sqref="BZ33">
    <cfRule type="cellIs" dxfId="9630" priority="2092" operator="lessThan">
      <formula>$C$4</formula>
    </cfRule>
  </conditionalFormatting>
  <conditionalFormatting sqref="BZ34">
    <cfRule type="cellIs" dxfId="9629" priority="2093" operator="lessThan">
      <formula>$C$4</formula>
    </cfRule>
  </conditionalFormatting>
  <conditionalFormatting sqref="BZ35">
    <cfRule type="cellIs" dxfId="9628" priority="2094" operator="lessThan">
      <formula>$C$4</formula>
    </cfRule>
  </conditionalFormatting>
  <conditionalFormatting sqref="BZ36">
    <cfRule type="cellIs" dxfId="9627" priority="2095" operator="lessThan">
      <formula>$C$4</formula>
    </cfRule>
  </conditionalFormatting>
  <conditionalFormatting sqref="BZ37">
    <cfRule type="cellIs" dxfId="9626" priority="2096" operator="lessThan">
      <formula>$C$4</formula>
    </cfRule>
  </conditionalFormatting>
  <conditionalFormatting sqref="BZ38">
    <cfRule type="cellIs" dxfId="9625" priority="2097" operator="lessThan">
      <formula>$C$4</formula>
    </cfRule>
  </conditionalFormatting>
  <conditionalFormatting sqref="BZ39">
    <cfRule type="cellIs" dxfId="9624" priority="2098" operator="lessThan">
      <formula>$C$4</formula>
    </cfRule>
  </conditionalFormatting>
  <conditionalFormatting sqref="BZ40">
    <cfRule type="cellIs" dxfId="9623" priority="2099" operator="lessThan">
      <formula>$C$4</formula>
    </cfRule>
  </conditionalFormatting>
  <conditionalFormatting sqref="BZ41">
    <cfRule type="cellIs" dxfId="9622" priority="2100" operator="lessThan">
      <formula>$C$4</formula>
    </cfRule>
  </conditionalFormatting>
  <conditionalFormatting sqref="BZ42">
    <cfRule type="cellIs" dxfId="9621" priority="2101" operator="lessThan">
      <formula>$C$4</formula>
    </cfRule>
  </conditionalFormatting>
  <conditionalFormatting sqref="BZ43">
    <cfRule type="cellIs" dxfId="9620" priority="2102" operator="lessThan">
      <formula>$C$4</formula>
    </cfRule>
  </conditionalFormatting>
  <conditionalFormatting sqref="BZ44">
    <cfRule type="cellIs" dxfId="9619" priority="2103" operator="lessThan">
      <formula>$C$4</formula>
    </cfRule>
  </conditionalFormatting>
  <conditionalFormatting sqref="BZ45">
    <cfRule type="cellIs" dxfId="9618" priority="2104" operator="lessThan">
      <formula>$C$4</formula>
    </cfRule>
  </conditionalFormatting>
  <conditionalFormatting sqref="BZ46">
    <cfRule type="cellIs" dxfId="9617" priority="2105" operator="lessThan">
      <formula>$C$4</formula>
    </cfRule>
  </conditionalFormatting>
  <conditionalFormatting sqref="BZ47">
    <cfRule type="cellIs" dxfId="9616" priority="2106" operator="lessThan">
      <formula>$C$4</formula>
    </cfRule>
  </conditionalFormatting>
  <conditionalFormatting sqref="BZ48">
    <cfRule type="cellIs" dxfId="9615" priority="2107" operator="lessThan">
      <formula>$C$4</formula>
    </cfRule>
  </conditionalFormatting>
  <conditionalFormatting sqref="BZ49">
    <cfRule type="cellIs" dxfId="9614" priority="2108" operator="lessThan">
      <formula>$C$4</formula>
    </cfRule>
  </conditionalFormatting>
  <conditionalFormatting sqref="BZ50">
    <cfRule type="cellIs" dxfId="9613" priority="2109" operator="lessThan">
      <formula>$C$4</formula>
    </cfRule>
  </conditionalFormatting>
  <conditionalFormatting sqref="BZ51">
    <cfRule type="cellIs" dxfId="9612" priority="2110" operator="lessThan">
      <formula>$C$4</formula>
    </cfRule>
  </conditionalFormatting>
  <conditionalFormatting sqref="BZ52">
    <cfRule type="cellIs" dxfId="9611" priority="2111" operator="lessThan">
      <formula>$C$4</formula>
    </cfRule>
  </conditionalFormatting>
  <conditionalFormatting sqref="BZ53">
    <cfRule type="cellIs" dxfId="9610" priority="2112" operator="lessThan">
      <formula>$C$4</formula>
    </cfRule>
  </conditionalFormatting>
  <conditionalFormatting sqref="BZ54">
    <cfRule type="cellIs" dxfId="9609" priority="2113" operator="lessThan">
      <formula>$C$4</formula>
    </cfRule>
  </conditionalFormatting>
  <conditionalFormatting sqref="BZ55">
    <cfRule type="cellIs" dxfId="9608" priority="2114" operator="lessThan">
      <formula>$C$4</formula>
    </cfRule>
  </conditionalFormatting>
  <conditionalFormatting sqref="BZ56">
    <cfRule type="cellIs" dxfId="9607" priority="2115" operator="lessThan">
      <formula>$C$4</formula>
    </cfRule>
  </conditionalFormatting>
  <conditionalFormatting sqref="BZ57">
    <cfRule type="cellIs" dxfId="9606" priority="2116" operator="lessThan">
      <formula>$C$4</formula>
    </cfRule>
  </conditionalFormatting>
  <conditionalFormatting sqref="BZ58">
    <cfRule type="cellIs" dxfId="9605" priority="2117" operator="lessThan">
      <formula>$C$4</formula>
    </cfRule>
  </conditionalFormatting>
  <conditionalFormatting sqref="BZ59">
    <cfRule type="cellIs" dxfId="9604" priority="2118" operator="lessThan">
      <formula>$C$4</formula>
    </cfRule>
  </conditionalFormatting>
  <conditionalFormatting sqref="BZ60">
    <cfRule type="cellIs" dxfId="9603" priority="2119" operator="lessThan">
      <formula>$C$4</formula>
    </cfRule>
  </conditionalFormatting>
  <conditionalFormatting sqref="CA11">
    <cfRule type="cellIs" dxfId="9602" priority="2120" operator="lessThan">
      <formula>$C$4</formula>
    </cfRule>
  </conditionalFormatting>
  <conditionalFormatting sqref="CA12">
    <cfRule type="cellIs" dxfId="9601" priority="2121" operator="lessThan">
      <formula>$C$4</formula>
    </cfRule>
  </conditionalFormatting>
  <conditionalFormatting sqref="CA13">
    <cfRule type="cellIs" dxfId="9600" priority="2122" operator="lessThan">
      <formula>$C$4</formula>
    </cfRule>
  </conditionalFormatting>
  <conditionalFormatting sqref="CA14">
    <cfRule type="cellIs" dxfId="9599" priority="2123" operator="lessThan">
      <formula>$C$4</formula>
    </cfRule>
  </conditionalFormatting>
  <conditionalFormatting sqref="CA15">
    <cfRule type="cellIs" dxfId="9598" priority="2124" operator="lessThan">
      <formula>$C$4</formula>
    </cfRule>
  </conditionalFormatting>
  <conditionalFormatting sqref="CA16">
    <cfRule type="cellIs" dxfId="9597" priority="2125" operator="lessThan">
      <formula>$C$4</formula>
    </cfRule>
  </conditionalFormatting>
  <conditionalFormatting sqref="CA17">
    <cfRule type="cellIs" dxfId="9596" priority="2126" operator="lessThan">
      <formula>$C$4</formula>
    </cfRule>
  </conditionalFormatting>
  <conditionalFormatting sqref="CA18">
    <cfRule type="cellIs" dxfId="9595" priority="2127" operator="lessThan">
      <formula>$C$4</formula>
    </cfRule>
  </conditionalFormatting>
  <conditionalFormatting sqref="CA19">
    <cfRule type="cellIs" dxfId="9594" priority="2128" operator="lessThan">
      <formula>$C$4</formula>
    </cfRule>
  </conditionalFormatting>
  <conditionalFormatting sqref="CA20">
    <cfRule type="cellIs" dxfId="9593" priority="2129" operator="lessThan">
      <formula>$C$4</formula>
    </cfRule>
  </conditionalFormatting>
  <conditionalFormatting sqref="CA21">
    <cfRule type="cellIs" dxfId="9592" priority="2130" operator="lessThan">
      <formula>$C$4</formula>
    </cfRule>
  </conditionalFormatting>
  <conditionalFormatting sqref="CA22">
    <cfRule type="cellIs" dxfId="9591" priority="2131" operator="lessThan">
      <formula>$C$4</formula>
    </cfRule>
  </conditionalFormatting>
  <conditionalFormatting sqref="CA23">
    <cfRule type="cellIs" dxfId="9590" priority="2132" operator="lessThan">
      <formula>$C$4</formula>
    </cfRule>
  </conditionalFormatting>
  <conditionalFormatting sqref="CA24">
    <cfRule type="cellIs" dxfId="9589" priority="2133" operator="lessThan">
      <formula>$C$4</formula>
    </cfRule>
  </conditionalFormatting>
  <conditionalFormatting sqref="CA25">
    <cfRule type="cellIs" dxfId="9588" priority="2134" operator="lessThan">
      <formula>$C$4</formula>
    </cfRule>
  </conditionalFormatting>
  <conditionalFormatting sqref="CA26">
    <cfRule type="cellIs" dxfId="9587" priority="2135" operator="lessThan">
      <formula>$C$4</formula>
    </cfRule>
  </conditionalFormatting>
  <conditionalFormatting sqref="CA27">
    <cfRule type="cellIs" dxfId="9586" priority="2136" operator="lessThan">
      <formula>$C$4</formula>
    </cfRule>
  </conditionalFormatting>
  <conditionalFormatting sqref="CA28">
    <cfRule type="cellIs" dxfId="9585" priority="2137" operator="lessThan">
      <formula>$C$4</formula>
    </cfRule>
  </conditionalFormatting>
  <conditionalFormatting sqref="CA29">
    <cfRule type="cellIs" dxfId="9584" priority="2138" operator="lessThan">
      <formula>$C$4</formula>
    </cfRule>
  </conditionalFormatting>
  <conditionalFormatting sqref="CA30">
    <cfRule type="cellIs" dxfId="9583" priority="2139" operator="lessThan">
      <formula>$C$4</formula>
    </cfRule>
  </conditionalFormatting>
  <conditionalFormatting sqref="CA31">
    <cfRule type="cellIs" dxfId="9582" priority="2140" operator="lessThan">
      <formula>$C$4</formula>
    </cfRule>
  </conditionalFormatting>
  <conditionalFormatting sqref="CA32">
    <cfRule type="cellIs" dxfId="9581" priority="2141" operator="lessThan">
      <formula>$C$4</formula>
    </cfRule>
  </conditionalFormatting>
  <conditionalFormatting sqref="CA33">
    <cfRule type="cellIs" dxfId="9580" priority="2142" operator="lessThan">
      <formula>$C$4</formula>
    </cfRule>
  </conditionalFormatting>
  <conditionalFormatting sqref="CA34">
    <cfRule type="cellIs" dxfId="9579" priority="2143" operator="lessThan">
      <formula>$C$4</formula>
    </cfRule>
  </conditionalFormatting>
  <conditionalFormatting sqref="CA35">
    <cfRule type="cellIs" dxfId="9578" priority="2144" operator="lessThan">
      <formula>$C$4</formula>
    </cfRule>
  </conditionalFormatting>
  <conditionalFormatting sqref="CA36">
    <cfRule type="cellIs" dxfId="9577" priority="2145" operator="lessThan">
      <formula>$C$4</formula>
    </cfRule>
  </conditionalFormatting>
  <conditionalFormatting sqref="CA37">
    <cfRule type="cellIs" dxfId="9576" priority="2146" operator="lessThan">
      <formula>$C$4</formula>
    </cfRule>
  </conditionalFormatting>
  <conditionalFormatting sqref="CA38">
    <cfRule type="cellIs" dxfId="9575" priority="2147" operator="lessThan">
      <formula>$C$4</formula>
    </cfRule>
  </conditionalFormatting>
  <conditionalFormatting sqref="CA39">
    <cfRule type="cellIs" dxfId="9574" priority="2148" operator="lessThan">
      <formula>$C$4</formula>
    </cfRule>
  </conditionalFormatting>
  <conditionalFormatting sqref="CA40">
    <cfRule type="cellIs" dxfId="9573" priority="2149" operator="lessThan">
      <formula>$C$4</formula>
    </cfRule>
  </conditionalFormatting>
  <conditionalFormatting sqref="CA41">
    <cfRule type="cellIs" dxfId="9572" priority="2150" operator="lessThan">
      <formula>$C$4</formula>
    </cfRule>
  </conditionalFormatting>
  <conditionalFormatting sqref="CA42">
    <cfRule type="cellIs" dxfId="9571" priority="2151" operator="lessThan">
      <formula>$C$4</formula>
    </cfRule>
  </conditionalFormatting>
  <conditionalFormatting sqref="CA43">
    <cfRule type="cellIs" dxfId="9570" priority="2152" operator="lessThan">
      <formula>$C$4</formula>
    </cfRule>
  </conditionalFormatting>
  <conditionalFormatting sqref="CA44">
    <cfRule type="cellIs" dxfId="9569" priority="2153" operator="lessThan">
      <formula>$C$4</formula>
    </cfRule>
  </conditionalFormatting>
  <conditionalFormatting sqref="CA45">
    <cfRule type="cellIs" dxfId="9568" priority="2154" operator="lessThan">
      <formula>$C$4</formula>
    </cfRule>
  </conditionalFormatting>
  <conditionalFormatting sqref="CA46">
    <cfRule type="cellIs" dxfId="9567" priority="2155" operator="lessThan">
      <formula>$C$4</formula>
    </cfRule>
  </conditionalFormatting>
  <conditionalFormatting sqref="CA47">
    <cfRule type="cellIs" dxfId="9566" priority="2156" operator="lessThan">
      <formula>$C$4</formula>
    </cfRule>
  </conditionalFormatting>
  <conditionalFormatting sqref="CA48">
    <cfRule type="cellIs" dxfId="9565" priority="2157" operator="lessThan">
      <formula>$C$4</formula>
    </cfRule>
  </conditionalFormatting>
  <conditionalFormatting sqref="CA49">
    <cfRule type="cellIs" dxfId="9564" priority="2158" operator="lessThan">
      <formula>$C$4</formula>
    </cfRule>
  </conditionalFormatting>
  <conditionalFormatting sqref="CA50">
    <cfRule type="cellIs" dxfId="9563" priority="2159" operator="lessThan">
      <formula>$C$4</formula>
    </cfRule>
  </conditionalFormatting>
  <conditionalFormatting sqref="CA51">
    <cfRule type="cellIs" dxfId="9562" priority="2160" operator="lessThan">
      <formula>$C$4</formula>
    </cfRule>
  </conditionalFormatting>
  <conditionalFormatting sqref="CA52">
    <cfRule type="cellIs" dxfId="9561" priority="2161" operator="lessThan">
      <formula>$C$4</formula>
    </cfRule>
  </conditionalFormatting>
  <conditionalFormatting sqref="CA53">
    <cfRule type="cellIs" dxfId="9560" priority="2162" operator="lessThan">
      <formula>$C$4</formula>
    </cfRule>
  </conditionalFormatting>
  <conditionalFormatting sqref="CA54">
    <cfRule type="cellIs" dxfId="9559" priority="2163" operator="lessThan">
      <formula>$C$4</formula>
    </cfRule>
  </conditionalFormatting>
  <conditionalFormatting sqref="CA55">
    <cfRule type="cellIs" dxfId="9558" priority="2164" operator="lessThan">
      <formula>$C$4</formula>
    </cfRule>
  </conditionalFormatting>
  <conditionalFormatting sqref="CA56">
    <cfRule type="cellIs" dxfId="9557" priority="2165" operator="lessThan">
      <formula>$C$4</formula>
    </cfRule>
  </conditionalFormatting>
  <conditionalFormatting sqref="CA57">
    <cfRule type="cellIs" dxfId="9556" priority="2166" operator="lessThan">
      <formula>$C$4</formula>
    </cfRule>
  </conditionalFormatting>
  <conditionalFormatting sqref="CA58">
    <cfRule type="cellIs" dxfId="9555" priority="2167" operator="lessThan">
      <formula>$C$4</formula>
    </cfRule>
  </conditionalFormatting>
  <conditionalFormatting sqref="CA59">
    <cfRule type="cellIs" dxfId="9554" priority="2168" operator="lessThan">
      <formula>$C$4</formula>
    </cfRule>
  </conditionalFormatting>
  <conditionalFormatting sqref="CA60">
    <cfRule type="cellIs" dxfId="9553" priority="2169" operator="lessThan">
      <formula>$C$4</formula>
    </cfRule>
  </conditionalFormatting>
  <conditionalFormatting sqref="CB11">
    <cfRule type="cellIs" dxfId="9552" priority="2170" operator="lessThan">
      <formula>$C$4</formula>
    </cfRule>
  </conditionalFormatting>
  <conditionalFormatting sqref="CB12">
    <cfRule type="cellIs" dxfId="9551" priority="2171" operator="lessThan">
      <formula>$C$4</formula>
    </cfRule>
  </conditionalFormatting>
  <conditionalFormatting sqref="CB13">
    <cfRule type="cellIs" dxfId="9550" priority="2172" operator="lessThan">
      <formula>$C$4</formula>
    </cfRule>
  </conditionalFormatting>
  <conditionalFormatting sqref="CB14">
    <cfRule type="cellIs" dxfId="9549" priority="2173" operator="lessThan">
      <formula>$C$4</formula>
    </cfRule>
  </conditionalFormatting>
  <conditionalFormatting sqref="CB15">
    <cfRule type="cellIs" dxfId="9548" priority="2174" operator="lessThan">
      <formula>$C$4</formula>
    </cfRule>
  </conditionalFormatting>
  <conditionalFormatting sqref="CB16">
    <cfRule type="cellIs" dxfId="9547" priority="2175" operator="lessThan">
      <formula>$C$4</formula>
    </cfRule>
  </conditionalFormatting>
  <conditionalFormatting sqref="CB17">
    <cfRule type="cellIs" dxfId="9546" priority="2176" operator="lessThan">
      <formula>$C$4</formula>
    </cfRule>
  </conditionalFormatting>
  <conditionalFormatting sqref="CB18">
    <cfRule type="cellIs" dxfId="9545" priority="2177" operator="lessThan">
      <formula>$C$4</formula>
    </cfRule>
  </conditionalFormatting>
  <conditionalFormatting sqref="CB19">
    <cfRule type="cellIs" dxfId="9544" priority="2178" operator="lessThan">
      <formula>$C$4</formula>
    </cfRule>
  </conditionalFormatting>
  <conditionalFormatting sqref="CB20">
    <cfRule type="cellIs" dxfId="9543" priority="2179" operator="lessThan">
      <formula>$C$4</formula>
    </cfRule>
  </conditionalFormatting>
  <conditionalFormatting sqref="CB21">
    <cfRule type="cellIs" dxfId="9542" priority="2180" operator="lessThan">
      <formula>$C$4</formula>
    </cfRule>
  </conditionalFormatting>
  <conditionalFormatting sqref="CB22">
    <cfRule type="cellIs" dxfId="9541" priority="2181" operator="lessThan">
      <formula>$C$4</formula>
    </cfRule>
  </conditionalFormatting>
  <conditionalFormatting sqref="CB23">
    <cfRule type="cellIs" dxfId="9540" priority="2182" operator="lessThan">
      <formula>$C$4</formula>
    </cfRule>
  </conditionalFormatting>
  <conditionalFormatting sqref="CB24">
    <cfRule type="cellIs" dxfId="9539" priority="2183" operator="lessThan">
      <formula>$C$4</formula>
    </cfRule>
  </conditionalFormatting>
  <conditionalFormatting sqref="CB25">
    <cfRule type="cellIs" dxfId="9538" priority="2184" operator="lessThan">
      <formula>$C$4</formula>
    </cfRule>
  </conditionalFormatting>
  <conditionalFormatting sqref="CB26">
    <cfRule type="cellIs" dxfId="9537" priority="2185" operator="lessThan">
      <formula>$C$4</formula>
    </cfRule>
  </conditionalFormatting>
  <conditionalFormatting sqref="CB27">
    <cfRule type="cellIs" dxfId="9536" priority="2186" operator="lessThan">
      <formula>$C$4</formula>
    </cfRule>
  </conditionalFormatting>
  <conditionalFormatting sqref="CB28">
    <cfRule type="cellIs" dxfId="9535" priority="2187" operator="lessThan">
      <formula>$C$4</formula>
    </cfRule>
  </conditionalFormatting>
  <conditionalFormatting sqref="CB29">
    <cfRule type="cellIs" dxfId="9534" priority="2188" operator="lessThan">
      <formula>$C$4</formula>
    </cfRule>
  </conditionalFormatting>
  <conditionalFormatting sqref="CB30">
    <cfRule type="cellIs" dxfId="9533" priority="2189" operator="lessThan">
      <formula>$C$4</formula>
    </cfRule>
  </conditionalFormatting>
  <conditionalFormatting sqref="CB31">
    <cfRule type="cellIs" dxfId="9532" priority="2190" operator="lessThan">
      <formula>$C$4</formula>
    </cfRule>
  </conditionalFormatting>
  <conditionalFormatting sqref="CB32">
    <cfRule type="cellIs" dxfId="9531" priority="2191" operator="lessThan">
      <formula>$C$4</formula>
    </cfRule>
  </conditionalFormatting>
  <conditionalFormatting sqref="CB33">
    <cfRule type="cellIs" dxfId="9530" priority="2192" operator="lessThan">
      <formula>$C$4</formula>
    </cfRule>
  </conditionalFormatting>
  <conditionalFormatting sqref="CB34">
    <cfRule type="cellIs" dxfId="9529" priority="2193" operator="lessThan">
      <formula>$C$4</formula>
    </cfRule>
  </conditionalFormatting>
  <conditionalFormatting sqref="CB35">
    <cfRule type="cellIs" dxfId="9528" priority="2194" operator="lessThan">
      <formula>$C$4</formula>
    </cfRule>
  </conditionalFormatting>
  <conditionalFormatting sqref="CB36">
    <cfRule type="cellIs" dxfId="9527" priority="2195" operator="lessThan">
      <formula>$C$4</formula>
    </cfRule>
  </conditionalFormatting>
  <conditionalFormatting sqref="CB37">
    <cfRule type="cellIs" dxfId="9526" priority="2196" operator="lessThan">
      <formula>$C$4</formula>
    </cfRule>
  </conditionalFormatting>
  <conditionalFormatting sqref="CB38">
    <cfRule type="cellIs" dxfId="9525" priority="2197" operator="lessThan">
      <formula>$C$4</formula>
    </cfRule>
  </conditionalFormatting>
  <conditionalFormatting sqref="CB39">
    <cfRule type="cellIs" dxfId="9524" priority="2198" operator="lessThan">
      <formula>$C$4</formula>
    </cfRule>
  </conditionalFormatting>
  <conditionalFormatting sqref="CB40">
    <cfRule type="cellIs" dxfId="9523" priority="2199" operator="lessThan">
      <formula>$C$4</formula>
    </cfRule>
  </conditionalFormatting>
  <conditionalFormatting sqref="CB41">
    <cfRule type="cellIs" dxfId="9522" priority="2200" operator="lessThan">
      <formula>$C$4</formula>
    </cfRule>
  </conditionalFormatting>
  <conditionalFormatting sqref="CB42">
    <cfRule type="cellIs" dxfId="9521" priority="2201" operator="lessThan">
      <formula>$C$4</formula>
    </cfRule>
  </conditionalFormatting>
  <conditionalFormatting sqref="CB43">
    <cfRule type="cellIs" dxfId="9520" priority="2202" operator="lessThan">
      <formula>$C$4</formula>
    </cfRule>
  </conditionalFormatting>
  <conditionalFormatting sqref="CB44">
    <cfRule type="cellIs" dxfId="9519" priority="2203" operator="lessThan">
      <formula>$C$4</formula>
    </cfRule>
  </conditionalFormatting>
  <conditionalFormatting sqref="CB45">
    <cfRule type="cellIs" dxfId="9518" priority="2204" operator="lessThan">
      <formula>$C$4</formula>
    </cfRule>
  </conditionalFormatting>
  <conditionalFormatting sqref="CB46">
    <cfRule type="cellIs" dxfId="9517" priority="2205" operator="lessThan">
      <formula>$C$4</formula>
    </cfRule>
  </conditionalFormatting>
  <conditionalFormatting sqref="CB47">
    <cfRule type="cellIs" dxfId="9516" priority="2206" operator="lessThan">
      <formula>$C$4</formula>
    </cfRule>
  </conditionalFormatting>
  <conditionalFormatting sqref="CB48">
    <cfRule type="cellIs" dxfId="9515" priority="2207" operator="lessThan">
      <formula>$C$4</formula>
    </cfRule>
  </conditionalFormatting>
  <conditionalFormatting sqref="CB49">
    <cfRule type="cellIs" dxfId="9514" priority="2208" operator="lessThan">
      <formula>$C$4</formula>
    </cfRule>
  </conditionalFormatting>
  <conditionalFormatting sqref="CB50">
    <cfRule type="cellIs" dxfId="9513" priority="2209" operator="lessThan">
      <formula>$C$4</formula>
    </cfRule>
  </conditionalFormatting>
  <conditionalFormatting sqref="CB51">
    <cfRule type="cellIs" dxfId="9512" priority="2210" operator="lessThan">
      <formula>$C$4</formula>
    </cfRule>
  </conditionalFormatting>
  <conditionalFormatting sqref="CB52">
    <cfRule type="cellIs" dxfId="9511" priority="2211" operator="lessThan">
      <formula>$C$4</formula>
    </cfRule>
  </conditionalFormatting>
  <conditionalFormatting sqref="CB53">
    <cfRule type="cellIs" dxfId="9510" priority="2212" operator="lessThan">
      <formula>$C$4</formula>
    </cfRule>
  </conditionalFormatting>
  <conditionalFormatting sqref="CB54">
    <cfRule type="cellIs" dxfId="9509" priority="2213" operator="lessThan">
      <formula>$C$4</formula>
    </cfRule>
  </conditionalFormatting>
  <conditionalFormatting sqref="CB55">
    <cfRule type="cellIs" dxfId="9508" priority="2214" operator="lessThan">
      <formula>$C$4</formula>
    </cfRule>
  </conditionalFormatting>
  <conditionalFormatting sqref="CB56">
    <cfRule type="cellIs" dxfId="9507" priority="2215" operator="lessThan">
      <formula>$C$4</formula>
    </cfRule>
  </conditionalFormatting>
  <conditionalFormatting sqref="CB57">
    <cfRule type="cellIs" dxfId="9506" priority="2216" operator="lessThan">
      <formula>$C$4</formula>
    </cfRule>
  </conditionalFormatting>
  <conditionalFormatting sqref="CB58">
    <cfRule type="cellIs" dxfId="9505" priority="2217" operator="lessThan">
      <formula>$C$4</formula>
    </cfRule>
  </conditionalFormatting>
  <conditionalFormatting sqref="CB59">
    <cfRule type="cellIs" dxfId="9504" priority="2218" operator="lessThan">
      <formula>$C$4</formula>
    </cfRule>
  </conditionalFormatting>
  <conditionalFormatting sqref="CB60">
    <cfRule type="cellIs" dxfId="9503" priority="2219" operator="lessThan">
      <formula>$C$4</formula>
    </cfRule>
  </conditionalFormatting>
  <conditionalFormatting sqref="CC11">
    <cfRule type="cellIs" dxfId="9502" priority="2220" operator="lessThan">
      <formula>$C$4</formula>
    </cfRule>
  </conditionalFormatting>
  <conditionalFormatting sqref="CC12">
    <cfRule type="cellIs" dxfId="9501" priority="2221" operator="lessThan">
      <formula>$C$4</formula>
    </cfRule>
  </conditionalFormatting>
  <conditionalFormatting sqref="CC13">
    <cfRule type="cellIs" dxfId="9500" priority="2222" operator="lessThan">
      <formula>$C$4</formula>
    </cfRule>
  </conditionalFormatting>
  <conditionalFormatting sqref="CC14">
    <cfRule type="cellIs" dxfId="9499" priority="2223" operator="lessThan">
      <formula>$C$4</formula>
    </cfRule>
  </conditionalFormatting>
  <conditionalFormatting sqref="CC15">
    <cfRule type="cellIs" dxfId="9498" priority="2224" operator="lessThan">
      <formula>$C$4</formula>
    </cfRule>
  </conditionalFormatting>
  <conditionalFormatting sqref="CC16">
    <cfRule type="cellIs" dxfId="9497" priority="2225" operator="lessThan">
      <formula>$C$4</formula>
    </cfRule>
  </conditionalFormatting>
  <conditionalFormatting sqref="CC17">
    <cfRule type="cellIs" dxfId="9496" priority="2226" operator="lessThan">
      <formula>$C$4</formula>
    </cfRule>
  </conditionalFormatting>
  <conditionalFormatting sqref="CC18">
    <cfRule type="cellIs" dxfId="9495" priority="2227" operator="lessThan">
      <formula>$C$4</formula>
    </cfRule>
  </conditionalFormatting>
  <conditionalFormatting sqref="CC19">
    <cfRule type="cellIs" dxfId="9494" priority="2228" operator="lessThan">
      <formula>$C$4</formula>
    </cfRule>
  </conditionalFormatting>
  <conditionalFormatting sqref="CC20">
    <cfRule type="cellIs" dxfId="9493" priority="2229" operator="lessThan">
      <formula>$C$4</formula>
    </cfRule>
  </conditionalFormatting>
  <conditionalFormatting sqref="CC21">
    <cfRule type="cellIs" dxfId="9492" priority="2230" operator="lessThan">
      <formula>$C$4</formula>
    </cfRule>
  </conditionalFormatting>
  <conditionalFormatting sqref="CC22">
    <cfRule type="cellIs" dxfId="9491" priority="2231" operator="lessThan">
      <formula>$C$4</formula>
    </cfRule>
  </conditionalFormatting>
  <conditionalFormatting sqref="CC23">
    <cfRule type="cellIs" dxfId="9490" priority="2232" operator="lessThan">
      <formula>$C$4</formula>
    </cfRule>
  </conditionalFormatting>
  <conditionalFormatting sqref="CC24">
    <cfRule type="cellIs" dxfId="9489" priority="2233" operator="lessThan">
      <formula>$C$4</formula>
    </cfRule>
  </conditionalFormatting>
  <conditionalFormatting sqref="CC25">
    <cfRule type="cellIs" dxfId="9488" priority="2234" operator="lessThan">
      <formula>$C$4</formula>
    </cfRule>
  </conditionalFormatting>
  <conditionalFormatting sqref="CC26">
    <cfRule type="cellIs" dxfId="9487" priority="2235" operator="lessThan">
      <formula>$C$4</formula>
    </cfRule>
  </conditionalFormatting>
  <conditionalFormatting sqref="CC27">
    <cfRule type="cellIs" dxfId="9486" priority="2236" operator="lessThan">
      <formula>$C$4</formula>
    </cfRule>
  </conditionalFormatting>
  <conditionalFormatting sqref="CC28">
    <cfRule type="cellIs" dxfId="9485" priority="2237" operator="lessThan">
      <formula>$C$4</formula>
    </cfRule>
  </conditionalFormatting>
  <conditionalFormatting sqref="CC29">
    <cfRule type="cellIs" dxfId="9484" priority="2238" operator="lessThan">
      <formula>$C$4</formula>
    </cfRule>
  </conditionalFormatting>
  <conditionalFormatting sqref="CC30">
    <cfRule type="cellIs" dxfId="9483" priority="2239" operator="lessThan">
      <formula>$C$4</formula>
    </cfRule>
  </conditionalFormatting>
  <conditionalFormatting sqref="CC31">
    <cfRule type="cellIs" dxfId="9482" priority="2240" operator="lessThan">
      <formula>$C$4</formula>
    </cfRule>
  </conditionalFormatting>
  <conditionalFormatting sqref="CC32">
    <cfRule type="cellIs" dxfId="9481" priority="2241" operator="lessThan">
      <formula>$C$4</formula>
    </cfRule>
  </conditionalFormatting>
  <conditionalFormatting sqref="CC33">
    <cfRule type="cellIs" dxfId="9480" priority="2242" operator="lessThan">
      <formula>$C$4</formula>
    </cfRule>
  </conditionalFormatting>
  <conditionalFormatting sqref="CC34">
    <cfRule type="cellIs" dxfId="9479" priority="2243" operator="lessThan">
      <formula>$C$4</formula>
    </cfRule>
  </conditionalFormatting>
  <conditionalFormatting sqref="CC35">
    <cfRule type="cellIs" dxfId="9478" priority="2244" operator="lessThan">
      <formula>$C$4</formula>
    </cfRule>
  </conditionalFormatting>
  <conditionalFormatting sqref="CC36">
    <cfRule type="cellIs" dxfId="9477" priority="2245" operator="lessThan">
      <formula>$C$4</formula>
    </cfRule>
  </conditionalFormatting>
  <conditionalFormatting sqref="CC37">
    <cfRule type="cellIs" dxfId="9476" priority="2246" operator="lessThan">
      <formula>$C$4</formula>
    </cfRule>
  </conditionalFormatting>
  <conditionalFormatting sqref="CC38">
    <cfRule type="cellIs" dxfId="9475" priority="2247" operator="lessThan">
      <formula>$C$4</formula>
    </cfRule>
  </conditionalFormatting>
  <conditionalFormatting sqref="CC39">
    <cfRule type="cellIs" dxfId="9474" priority="2248" operator="lessThan">
      <formula>$C$4</formula>
    </cfRule>
  </conditionalFormatting>
  <conditionalFormatting sqref="CC40">
    <cfRule type="cellIs" dxfId="9473" priority="2249" operator="lessThan">
      <formula>$C$4</formula>
    </cfRule>
  </conditionalFormatting>
  <conditionalFormatting sqref="CC41">
    <cfRule type="cellIs" dxfId="9472" priority="2250" operator="lessThan">
      <formula>$C$4</formula>
    </cfRule>
  </conditionalFormatting>
  <conditionalFormatting sqref="CC42">
    <cfRule type="cellIs" dxfId="9471" priority="2251" operator="lessThan">
      <formula>$C$4</formula>
    </cfRule>
  </conditionalFormatting>
  <conditionalFormatting sqref="CC43">
    <cfRule type="cellIs" dxfId="9470" priority="2252" operator="lessThan">
      <formula>$C$4</formula>
    </cfRule>
  </conditionalFormatting>
  <conditionalFormatting sqref="CC44">
    <cfRule type="cellIs" dxfId="9469" priority="2253" operator="lessThan">
      <formula>$C$4</formula>
    </cfRule>
  </conditionalFormatting>
  <conditionalFormatting sqref="CC45">
    <cfRule type="cellIs" dxfId="9468" priority="2254" operator="lessThan">
      <formula>$C$4</formula>
    </cfRule>
  </conditionalFormatting>
  <conditionalFormatting sqref="CC46">
    <cfRule type="cellIs" dxfId="9467" priority="2255" operator="lessThan">
      <formula>$C$4</formula>
    </cfRule>
  </conditionalFormatting>
  <conditionalFormatting sqref="CC47">
    <cfRule type="cellIs" dxfId="9466" priority="2256" operator="lessThan">
      <formula>$C$4</formula>
    </cfRule>
  </conditionalFormatting>
  <conditionalFormatting sqref="CC48">
    <cfRule type="cellIs" dxfId="9465" priority="2257" operator="lessThan">
      <formula>$C$4</formula>
    </cfRule>
  </conditionalFormatting>
  <conditionalFormatting sqref="CC49">
    <cfRule type="cellIs" dxfId="9464" priority="2258" operator="lessThan">
      <formula>$C$4</formula>
    </cfRule>
  </conditionalFormatting>
  <conditionalFormatting sqref="CC50">
    <cfRule type="cellIs" dxfId="9463" priority="2259" operator="lessThan">
      <formula>$C$4</formula>
    </cfRule>
  </conditionalFormatting>
  <conditionalFormatting sqref="CC51">
    <cfRule type="cellIs" dxfId="9462" priority="2260" operator="lessThan">
      <formula>$C$4</formula>
    </cfRule>
  </conditionalFormatting>
  <conditionalFormatting sqref="CC52">
    <cfRule type="cellIs" dxfId="9461" priority="2261" operator="lessThan">
      <formula>$C$4</formula>
    </cfRule>
  </conditionalFormatting>
  <conditionalFormatting sqref="CC53">
    <cfRule type="cellIs" dxfId="9460" priority="2262" operator="lessThan">
      <formula>$C$4</formula>
    </cfRule>
  </conditionalFormatting>
  <conditionalFormatting sqref="CC54">
    <cfRule type="cellIs" dxfId="9459" priority="2263" operator="lessThan">
      <formula>$C$4</formula>
    </cfRule>
  </conditionalFormatting>
  <conditionalFormatting sqref="CC55">
    <cfRule type="cellIs" dxfId="9458" priority="2264" operator="lessThan">
      <formula>$C$4</formula>
    </cfRule>
  </conditionalFormatting>
  <conditionalFormatting sqref="CC56">
    <cfRule type="cellIs" dxfId="9457" priority="2265" operator="lessThan">
      <formula>$C$4</formula>
    </cfRule>
  </conditionalFormatting>
  <conditionalFormatting sqref="CC57">
    <cfRule type="cellIs" dxfId="9456" priority="2266" operator="lessThan">
      <formula>$C$4</formula>
    </cfRule>
  </conditionalFormatting>
  <conditionalFormatting sqref="CC58">
    <cfRule type="cellIs" dxfId="9455" priority="2267" operator="lessThan">
      <formula>$C$4</formula>
    </cfRule>
  </conditionalFormatting>
  <conditionalFormatting sqref="CC59">
    <cfRule type="cellIs" dxfId="9454" priority="2268" operator="lessThan">
      <formula>$C$4</formula>
    </cfRule>
  </conditionalFormatting>
  <conditionalFormatting sqref="CC60">
    <cfRule type="cellIs" dxfId="9453" priority="2269" operator="lessThan">
      <formula>$C$4</formula>
    </cfRule>
  </conditionalFormatting>
  <conditionalFormatting sqref="CD11">
    <cfRule type="cellIs" dxfId="9452" priority="2270" operator="lessThan">
      <formula>$C$4</formula>
    </cfRule>
  </conditionalFormatting>
  <conditionalFormatting sqref="CD12">
    <cfRule type="cellIs" dxfId="9451" priority="2271" operator="lessThan">
      <formula>$C$4</formula>
    </cfRule>
  </conditionalFormatting>
  <conditionalFormatting sqref="CD13">
    <cfRule type="cellIs" dxfId="9450" priority="2272" operator="lessThan">
      <formula>$C$4</formula>
    </cfRule>
  </conditionalFormatting>
  <conditionalFormatting sqref="CD14">
    <cfRule type="cellIs" dxfId="9449" priority="2273" operator="lessThan">
      <formula>$C$4</formula>
    </cfRule>
  </conditionalFormatting>
  <conditionalFormatting sqref="CD15">
    <cfRule type="cellIs" dxfId="9448" priority="2274" operator="lessThan">
      <formula>$C$4</formula>
    </cfRule>
  </conditionalFormatting>
  <conditionalFormatting sqref="CD16">
    <cfRule type="cellIs" dxfId="9447" priority="2275" operator="lessThan">
      <formula>$C$4</formula>
    </cfRule>
  </conditionalFormatting>
  <conditionalFormatting sqref="CD17">
    <cfRule type="cellIs" dxfId="9446" priority="2276" operator="lessThan">
      <formula>$C$4</formula>
    </cfRule>
  </conditionalFormatting>
  <conditionalFormatting sqref="CD18">
    <cfRule type="cellIs" dxfId="9445" priority="2277" operator="lessThan">
      <formula>$C$4</formula>
    </cfRule>
  </conditionalFormatting>
  <conditionalFormatting sqref="CD19">
    <cfRule type="cellIs" dxfId="9444" priority="2278" operator="lessThan">
      <formula>$C$4</formula>
    </cfRule>
  </conditionalFormatting>
  <conditionalFormatting sqref="CD20">
    <cfRule type="cellIs" dxfId="9443" priority="2279" operator="lessThan">
      <formula>$C$4</formula>
    </cfRule>
  </conditionalFormatting>
  <conditionalFormatting sqref="CD21">
    <cfRule type="cellIs" dxfId="9442" priority="2280" operator="lessThan">
      <formula>$C$4</formula>
    </cfRule>
  </conditionalFormatting>
  <conditionalFormatting sqref="CD22">
    <cfRule type="cellIs" dxfId="9441" priority="2281" operator="lessThan">
      <formula>$C$4</formula>
    </cfRule>
  </conditionalFormatting>
  <conditionalFormatting sqref="CD23">
    <cfRule type="cellIs" dxfId="9440" priority="2282" operator="lessThan">
      <formula>$C$4</formula>
    </cfRule>
  </conditionalFormatting>
  <conditionalFormatting sqref="CD24">
    <cfRule type="cellIs" dxfId="9439" priority="2283" operator="lessThan">
      <formula>$C$4</formula>
    </cfRule>
  </conditionalFormatting>
  <conditionalFormatting sqref="CD25">
    <cfRule type="cellIs" dxfId="9438" priority="2284" operator="lessThan">
      <formula>$C$4</formula>
    </cfRule>
  </conditionalFormatting>
  <conditionalFormatting sqref="CD26">
    <cfRule type="cellIs" dxfId="9437" priority="2285" operator="lessThan">
      <formula>$C$4</formula>
    </cfRule>
  </conditionalFormatting>
  <conditionalFormatting sqref="CD27">
    <cfRule type="cellIs" dxfId="9436" priority="2286" operator="lessThan">
      <formula>$C$4</formula>
    </cfRule>
  </conditionalFormatting>
  <conditionalFormatting sqref="CD28">
    <cfRule type="cellIs" dxfId="9435" priority="2287" operator="lessThan">
      <formula>$C$4</formula>
    </cfRule>
  </conditionalFormatting>
  <conditionalFormatting sqref="CD29">
    <cfRule type="cellIs" dxfId="9434" priority="2288" operator="lessThan">
      <formula>$C$4</formula>
    </cfRule>
  </conditionalFormatting>
  <conditionalFormatting sqref="CD30">
    <cfRule type="cellIs" dxfId="9433" priority="2289" operator="lessThan">
      <formula>$C$4</formula>
    </cfRule>
  </conditionalFormatting>
  <conditionalFormatting sqref="CD31">
    <cfRule type="cellIs" dxfId="9432" priority="2290" operator="lessThan">
      <formula>$C$4</formula>
    </cfRule>
  </conditionalFormatting>
  <conditionalFormatting sqref="CD32">
    <cfRule type="cellIs" dxfId="9431" priority="2291" operator="lessThan">
      <formula>$C$4</formula>
    </cfRule>
  </conditionalFormatting>
  <conditionalFormatting sqref="CD33">
    <cfRule type="cellIs" dxfId="9430" priority="2292" operator="lessThan">
      <formula>$C$4</formula>
    </cfRule>
  </conditionalFormatting>
  <conditionalFormatting sqref="CD34">
    <cfRule type="cellIs" dxfId="9429" priority="2293" operator="lessThan">
      <formula>$C$4</formula>
    </cfRule>
  </conditionalFormatting>
  <conditionalFormatting sqref="CD35">
    <cfRule type="cellIs" dxfId="9428" priority="2294" operator="lessThan">
      <formula>$C$4</formula>
    </cfRule>
  </conditionalFormatting>
  <conditionalFormatting sqref="CD36">
    <cfRule type="cellIs" dxfId="9427" priority="2295" operator="lessThan">
      <formula>$C$4</formula>
    </cfRule>
  </conditionalFormatting>
  <conditionalFormatting sqref="CD37">
    <cfRule type="cellIs" dxfId="9426" priority="2296" operator="lessThan">
      <formula>$C$4</formula>
    </cfRule>
  </conditionalFormatting>
  <conditionalFormatting sqref="CD38">
    <cfRule type="cellIs" dxfId="9425" priority="2297" operator="lessThan">
      <formula>$C$4</formula>
    </cfRule>
  </conditionalFormatting>
  <conditionalFormatting sqref="CD39">
    <cfRule type="cellIs" dxfId="9424" priority="2298" operator="lessThan">
      <formula>$C$4</formula>
    </cfRule>
  </conditionalFormatting>
  <conditionalFormatting sqref="CD40">
    <cfRule type="cellIs" dxfId="9423" priority="2299" operator="lessThan">
      <formula>$C$4</formula>
    </cfRule>
  </conditionalFormatting>
  <conditionalFormatting sqref="CD41">
    <cfRule type="cellIs" dxfId="9422" priority="2300" operator="lessThan">
      <formula>$C$4</formula>
    </cfRule>
  </conditionalFormatting>
  <conditionalFormatting sqref="CD42">
    <cfRule type="cellIs" dxfId="9421" priority="2301" operator="lessThan">
      <formula>$C$4</formula>
    </cfRule>
  </conditionalFormatting>
  <conditionalFormatting sqref="CD43">
    <cfRule type="cellIs" dxfId="9420" priority="2302" operator="lessThan">
      <formula>$C$4</formula>
    </cfRule>
  </conditionalFormatting>
  <conditionalFormatting sqref="CD44">
    <cfRule type="cellIs" dxfId="9419" priority="2303" operator="lessThan">
      <formula>$C$4</formula>
    </cfRule>
  </conditionalFormatting>
  <conditionalFormatting sqref="CD45">
    <cfRule type="cellIs" dxfId="9418" priority="2304" operator="lessThan">
      <formula>$C$4</formula>
    </cfRule>
  </conditionalFormatting>
  <conditionalFormatting sqref="CD46">
    <cfRule type="cellIs" dxfId="9417" priority="2305" operator="lessThan">
      <formula>$C$4</formula>
    </cfRule>
  </conditionalFormatting>
  <conditionalFormatting sqref="CD47">
    <cfRule type="cellIs" dxfId="9416" priority="2306" operator="lessThan">
      <formula>$C$4</formula>
    </cfRule>
  </conditionalFormatting>
  <conditionalFormatting sqref="CD48">
    <cfRule type="cellIs" dxfId="9415" priority="2307" operator="lessThan">
      <formula>$C$4</formula>
    </cfRule>
  </conditionalFormatting>
  <conditionalFormatting sqref="CD49">
    <cfRule type="cellIs" dxfId="9414" priority="2308" operator="lessThan">
      <formula>$C$4</formula>
    </cfRule>
  </conditionalFormatting>
  <conditionalFormatting sqref="CD50">
    <cfRule type="cellIs" dxfId="9413" priority="2309" operator="lessThan">
      <formula>$C$4</formula>
    </cfRule>
  </conditionalFormatting>
  <conditionalFormatting sqref="CD51">
    <cfRule type="cellIs" dxfId="9412" priority="2310" operator="lessThan">
      <formula>$C$4</formula>
    </cfRule>
  </conditionalFormatting>
  <conditionalFormatting sqref="CD52">
    <cfRule type="cellIs" dxfId="9411" priority="2311" operator="lessThan">
      <formula>$C$4</formula>
    </cfRule>
  </conditionalFormatting>
  <conditionalFormatting sqref="CD53">
    <cfRule type="cellIs" dxfId="9410" priority="2312" operator="lessThan">
      <formula>$C$4</formula>
    </cfRule>
  </conditionalFormatting>
  <conditionalFormatting sqref="CD54">
    <cfRule type="cellIs" dxfId="9409" priority="2313" operator="lessThan">
      <formula>$C$4</formula>
    </cfRule>
  </conditionalFormatting>
  <conditionalFormatting sqref="CD55">
    <cfRule type="cellIs" dxfId="9408" priority="2314" operator="lessThan">
      <formula>$C$4</formula>
    </cfRule>
  </conditionalFormatting>
  <conditionalFormatting sqref="CD56">
    <cfRule type="cellIs" dxfId="9407" priority="2315" operator="lessThan">
      <formula>$C$4</formula>
    </cfRule>
  </conditionalFormatting>
  <conditionalFormatting sqref="CD57">
    <cfRule type="cellIs" dxfId="9406" priority="2316" operator="lessThan">
      <formula>$C$4</formula>
    </cfRule>
  </conditionalFormatting>
  <conditionalFormatting sqref="CD58">
    <cfRule type="cellIs" dxfId="9405" priority="2317" operator="lessThan">
      <formula>$C$4</formula>
    </cfRule>
  </conditionalFormatting>
  <conditionalFormatting sqref="CD59">
    <cfRule type="cellIs" dxfId="9404" priority="2318" operator="lessThan">
      <formula>$C$4</formula>
    </cfRule>
  </conditionalFormatting>
  <conditionalFormatting sqref="CD60">
    <cfRule type="cellIs" dxfId="9403" priority="2319" operator="lessThan">
      <formula>$C$4</formula>
    </cfRule>
  </conditionalFormatting>
  <conditionalFormatting sqref="CE11">
    <cfRule type="cellIs" dxfId="9402" priority="2320" operator="lessThan">
      <formula>$C$4</formula>
    </cfRule>
  </conditionalFormatting>
  <conditionalFormatting sqref="CE12">
    <cfRule type="cellIs" dxfId="9401" priority="2321" operator="lessThan">
      <formula>$C$4</formula>
    </cfRule>
  </conditionalFormatting>
  <conditionalFormatting sqref="CE13">
    <cfRule type="cellIs" dxfId="9400" priority="2322" operator="lessThan">
      <formula>$C$4</formula>
    </cfRule>
  </conditionalFormatting>
  <conditionalFormatting sqref="CE14">
    <cfRule type="cellIs" dxfId="9399" priority="2323" operator="lessThan">
      <formula>$C$4</formula>
    </cfRule>
  </conditionalFormatting>
  <conditionalFormatting sqref="CE15">
    <cfRule type="cellIs" dxfId="9398" priority="2324" operator="lessThan">
      <formula>$C$4</formula>
    </cfRule>
  </conditionalFormatting>
  <conditionalFormatting sqref="CE16">
    <cfRule type="cellIs" dxfId="9397" priority="2325" operator="lessThan">
      <formula>$C$4</formula>
    </cfRule>
  </conditionalFormatting>
  <conditionalFormatting sqref="CE17">
    <cfRule type="cellIs" dxfId="9396" priority="2326" operator="lessThan">
      <formula>$C$4</formula>
    </cfRule>
  </conditionalFormatting>
  <conditionalFormatting sqref="CE18">
    <cfRule type="cellIs" dxfId="9395" priority="2327" operator="lessThan">
      <formula>$C$4</formula>
    </cfRule>
  </conditionalFormatting>
  <conditionalFormatting sqref="CE19">
    <cfRule type="cellIs" dxfId="9394" priority="2328" operator="lessThan">
      <formula>$C$4</formula>
    </cfRule>
  </conditionalFormatting>
  <conditionalFormatting sqref="CE20">
    <cfRule type="cellIs" dxfId="9393" priority="2329" operator="lessThan">
      <formula>$C$4</formula>
    </cfRule>
  </conditionalFormatting>
  <conditionalFormatting sqref="CE21">
    <cfRule type="cellIs" dxfId="9392" priority="2330" operator="lessThan">
      <formula>$C$4</formula>
    </cfRule>
  </conditionalFormatting>
  <conditionalFormatting sqref="CE22">
    <cfRule type="cellIs" dxfId="9391" priority="2331" operator="lessThan">
      <formula>$C$4</formula>
    </cfRule>
  </conditionalFormatting>
  <conditionalFormatting sqref="CE23">
    <cfRule type="cellIs" dxfId="9390" priority="2332" operator="lessThan">
      <formula>$C$4</formula>
    </cfRule>
  </conditionalFormatting>
  <conditionalFormatting sqref="CE24">
    <cfRule type="cellIs" dxfId="9389" priority="2333" operator="lessThan">
      <formula>$C$4</formula>
    </cfRule>
  </conditionalFormatting>
  <conditionalFormatting sqref="CE25">
    <cfRule type="cellIs" dxfId="9388" priority="2334" operator="lessThan">
      <formula>$C$4</formula>
    </cfRule>
  </conditionalFormatting>
  <conditionalFormatting sqref="CE26">
    <cfRule type="cellIs" dxfId="9387" priority="2335" operator="lessThan">
      <formula>$C$4</formula>
    </cfRule>
  </conditionalFormatting>
  <conditionalFormatting sqref="CE27">
    <cfRule type="cellIs" dxfId="9386" priority="2336" operator="lessThan">
      <formula>$C$4</formula>
    </cfRule>
  </conditionalFormatting>
  <conditionalFormatting sqref="CE28">
    <cfRule type="cellIs" dxfId="9385" priority="2337" operator="lessThan">
      <formula>$C$4</formula>
    </cfRule>
  </conditionalFormatting>
  <conditionalFormatting sqref="CE29">
    <cfRule type="cellIs" dxfId="9384" priority="2338" operator="lessThan">
      <formula>$C$4</formula>
    </cfRule>
  </conditionalFormatting>
  <conditionalFormatting sqref="CE30">
    <cfRule type="cellIs" dxfId="9383" priority="2339" operator="lessThan">
      <formula>$C$4</formula>
    </cfRule>
  </conditionalFormatting>
  <conditionalFormatting sqref="CE31">
    <cfRule type="cellIs" dxfId="9382" priority="2340" operator="lessThan">
      <formula>$C$4</formula>
    </cfRule>
  </conditionalFormatting>
  <conditionalFormatting sqref="CE32">
    <cfRule type="cellIs" dxfId="9381" priority="2341" operator="lessThan">
      <formula>$C$4</formula>
    </cfRule>
  </conditionalFormatting>
  <conditionalFormatting sqref="CE33">
    <cfRule type="cellIs" dxfId="9380" priority="2342" operator="lessThan">
      <formula>$C$4</formula>
    </cfRule>
  </conditionalFormatting>
  <conditionalFormatting sqref="CE34">
    <cfRule type="cellIs" dxfId="9379" priority="2343" operator="lessThan">
      <formula>$C$4</formula>
    </cfRule>
  </conditionalFormatting>
  <conditionalFormatting sqref="CE35">
    <cfRule type="cellIs" dxfId="9378" priority="2344" operator="lessThan">
      <formula>$C$4</formula>
    </cfRule>
  </conditionalFormatting>
  <conditionalFormatting sqref="CE36">
    <cfRule type="cellIs" dxfId="9377" priority="2345" operator="lessThan">
      <formula>$C$4</formula>
    </cfRule>
  </conditionalFormatting>
  <conditionalFormatting sqref="CE37">
    <cfRule type="cellIs" dxfId="9376" priority="2346" operator="lessThan">
      <formula>$C$4</formula>
    </cfRule>
  </conditionalFormatting>
  <conditionalFormatting sqref="CE38">
    <cfRule type="cellIs" dxfId="9375" priority="2347" operator="lessThan">
      <formula>$C$4</formula>
    </cfRule>
  </conditionalFormatting>
  <conditionalFormatting sqref="CE39">
    <cfRule type="cellIs" dxfId="9374" priority="2348" operator="lessThan">
      <formula>$C$4</formula>
    </cfRule>
  </conditionalFormatting>
  <conditionalFormatting sqref="CE40">
    <cfRule type="cellIs" dxfId="9373" priority="2349" operator="lessThan">
      <formula>$C$4</formula>
    </cfRule>
  </conditionalFormatting>
  <conditionalFormatting sqref="CE41">
    <cfRule type="cellIs" dxfId="9372" priority="2350" operator="lessThan">
      <formula>$C$4</formula>
    </cfRule>
  </conditionalFormatting>
  <conditionalFormatting sqref="CE42">
    <cfRule type="cellIs" dxfId="9371" priority="2351" operator="lessThan">
      <formula>$C$4</formula>
    </cfRule>
  </conditionalFormatting>
  <conditionalFormatting sqref="CE43">
    <cfRule type="cellIs" dxfId="9370" priority="2352" operator="lessThan">
      <formula>$C$4</formula>
    </cfRule>
  </conditionalFormatting>
  <conditionalFormatting sqref="CE44">
    <cfRule type="cellIs" dxfId="9369" priority="2353" operator="lessThan">
      <formula>$C$4</formula>
    </cfRule>
  </conditionalFormatting>
  <conditionalFormatting sqref="CE45">
    <cfRule type="cellIs" dxfId="9368" priority="2354" operator="lessThan">
      <formula>$C$4</formula>
    </cfRule>
  </conditionalFormatting>
  <conditionalFormatting sqref="CE46">
    <cfRule type="cellIs" dxfId="9367" priority="2355" operator="lessThan">
      <formula>$C$4</formula>
    </cfRule>
  </conditionalFormatting>
  <conditionalFormatting sqref="CE47">
    <cfRule type="cellIs" dxfId="9366" priority="2356" operator="lessThan">
      <formula>$C$4</formula>
    </cfRule>
  </conditionalFormatting>
  <conditionalFormatting sqref="CE48">
    <cfRule type="cellIs" dxfId="9365" priority="2357" operator="lessThan">
      <formula>$C$4</formula>
    </cfRule>
  </conditionalFormatting>
  <conditionalFormatting sqref="CE49">
    <cfRule type="cellIs" dxfId="9364" priority="2358" operator="lessThan">
      <formula>$C$4</formula>
    </cfRule>
  </conditionalFormatting>
  <conditionalFormatting sqref="CE50">
    <cfRule type="cellIs" dxfId="9363" priority="2359" operator="lessThan">
      <formula>$C$4</formula>
    </cfRule>
  </conditionalFormatting>
  <conditionalFormatting sqref="CE51">
    <cfRule type="cellIs" dxfId="9362" priority="2360" operator="lessThan">
      <formula>$C$4</formula>
    </cfRule>
  </conditionalFormatting>
  <conditionalFormatting sqref="CE52">
    <cfRule type="cellIs" dxfId="9361" priority="2361" operator="lessThan">
      <formula>$C$4</formula>
    </cfRule>
  </conditionalFormatting>
  <conditionalFormatting sqref="CE53">
    <cfRule type="cellIs" dxfId="9360" priority="2362" operator="lessThan">
      <formula>$C$4</formula>
    </cfRule>
  </conditionalFormatting>
  <conditionalFormatting sqref="CE54">
    <cfRule type="cellIs" dxfId="9359" priority="2363" operator="lessThan">
      <formula>$C$4</formula>
    </cfRule>
  </conditionalFormatting>
  <conditionalFormatting sqref="CE55">
    <cfRule type="cellIs" dxfId="9358" priority="2364" operator="lessThan">
      <formula>$C$4</formula>
    </cfRule>
  </conditionalFormatting>
  <conditionalFormatting sqref="CE56">
    <cfRule type="cellIs" dxfId="9357" priority="2365" operator="lessThan">
      <formula>$C$4</formula>
    </cfRule>
  </conditionalFormatting>
  <conditionalFormatting sqref="CE57">
    <cfRule type="cellIs" dxfId="9356" priority="2366" operator="lessThan">
      <formula>$C$4</formula>
    </cfRule>
  </conditionalFormatting>
  <conditionalFormatting sqref="CE58">
    <cfRule type="cellIs" dxfId="9355" priority="2367" operator="lessThan">
      <formula>$C$4</formula>
    </cfRule>
  </conditionalFormatting>
  <conditionalFormatting sqref="CE59">
    <cfRule type="cellIs" dxfId="9354" priority="2368" operator="lessThan">
      <formula>$C$4</formula>
    </cfRule>
  </conditionalFormatting>
  <conditionalFormatting sqref="CE60">
    <cfRule type="cellIs" dxfId="9353" priority="2369" operator="lessThan">
      <formula>$C$4</formula>
    </cfRule>
  </conditionalFormatting>
  <conditionalFormatting sqref="CF11">
    <cfRule type="cellIs" dxfId="9352" priority="2370" operator="lessThan">
      <formula>$C$4</formula>
    </cfRule>
  </conditionalFormatting>
  <conditionalFormatting sqref="CF12">
    <cfRule type="cellIs" dxfId="9351" priority="2371" operator="lessThan">
      <formula>$C$4</formula>
    </cfRule>
  </conditionalFormatting>
  <conditionalFormatting sqref="CF13">
    <cfRule type="cellIs" dxfId="9350" priority="2372" operator="lessThan">
      <formula>$C$4</formula>
    </cfRule>
  </conditionalFormatting>
  <conditionalFormatting sqref="CF14">
    <cfRule type="cellIs" dxfId="9349" priority="2373" operator="lessThan">
      <formula>$C$4</formula>
    </cfRule>
  </conditionalFormatting>
  <conditionalFormatting sqref="CF15">
    <cfRule type="cellIs" dxfId="9348" priority="2374" operator="lessThan">
      <formula>$C$4</formula>
    </cfRule>
  </conditionalFormatting>
  <conditionalFormatting sqref="CF16">
    <cfRule type="cellIs" dxfId="9347" priority="2375" operator="lessThan">
      <formula>$C$4</formula>
    </cfRule>
  </conditionalFormatting>
  <conditionalFormatting sqref="CF17">
    <cfRule type="cellIs" dxfId="9346" priority="2376" operator="lessThan">
      <formula>$C$4</formula>
    </cfRule>
  </conditionalFormatting>
  <conditionalFormatting sqref="CF18">
    <cfRule type="cellIs" dxfId="9345" priority="2377" operator="lessThan">
      <formula>$C$4</formula>
    </cfRule>
  </conditionalFormatting>
  <conditionalFormatting sqref="CF19">
    <cfRule type="cellIs" dxfId="9344" priority="2378" operator="lessThan">
      <formula>$C$4</formula>
    </cfRule>
  </conditionalFormatting>
  <conditionalFormatting sqref="CF20">
    <cfRule type="cellIs" dxfId="9343" priority="2379" operator="lessThan">
      <formula>$C$4</formula>
    </cfRule>
  </conditionalFormatting>
  <conditionalFormatting sqref="CF21">
    <cfRule type="cellIs" dxfId="9342" priority="2380" operator="lessThan">
      <formula>$C$4</formula>
    </cfRule>
  </conditionalFormatting>
  <conditionalFormatting sqref="CF22">
    <cfRule type="cellIs" dxfId="9341" priority="2381" operator="lessThan">
      <formula>$C$4</formula>
    </cfRule>
  </conditionalFormatting>
  <conditionalFormatting sqref="CF23">
    <cfRule type="cellIs" dxfId="9340" priority="2382" operator="lessThan">
      <formula>$C$4</formula>
    </cfRule>
  </conditionalFormatting>
  <conditionalFormatting sqref="CF24">
    <cfRule type="cellIs" dxfId="9339" priority="2383" operator="lessThan">
      <formula>$C$4</formula>
    </cfRule>
  </conditionalFormatting>
  <conditionalFormatting sqref="CF25">
    <cfRule type="cellIs" dxfId="9338" priority="2384" operator="lessThan">
      <formula>$C$4</formula>
    </cfRule>
  </conditionalFormatting>
  <conditionalFormatting sqref="CF26">
    <cfRule type="cellIs" dxfId="9337" priority="2385" operator="lessThan">
      <formula>$C$4</formula>
    </cfRule>
  </conditionalFormatting>
  <conditionalFormatting sqref="CF27">
    <cfRule type="cellIs" dxfId="9336" priority="2386" operator="lessThan">
      <formula>$C$4</formula>
    </cfRule>
  </conditionalFormatting>
  <conditionalFormatting sqref="CF28">
    <cfRule type="cellIs" dxfId="9335" priority="2387" operator="lessThan">
      <formula>$C$4</formula>
    </cfRule>
  </conditionalFormatting>
  <conditionalFormatting sqref="CF29">
    <cfRule type="cellIs" dxfId="9334" priority="2388" operator="lessThan">
      <formula>$C$4</formula>
    </cfRule>
  </conditionalFormatting>
  <conditionalFormatting sqref="CF30">
    <cfRule type="cellIs" dxfId="9333" priority="2389" operator="lessThan">
      <formula>$C$4</formula>
    </cfRule>
  </conditionalFormatting>
  <conditionalFormatting sqref="CF31">
    <cfRule type="cellIs" dxfId="9332" priority="2390" operator="lessThan">
      <formula>$C$4</formula>
    </cfRule>
  </conditionalFormatting>
  <conditionalFormatting sqref="CF32">
    <cfRule type="cellIs" dxfId="9331" priority="2391" operator="lessThan">
      <formula>$C$4</formula>
    </cfRule>
  </conditionalFormatting>
  <conditionalFormatting sqref="CF33">
    <cfRule type="cellIs" dxfId="9330" priority="2392" operator="lessThan">
      <formula>$C$4</formula>
    </cfRule>
  </conditionalFormatting>
  <conditionalFormatting sqref="CF34">
    <cfRule type="cellIs" dxfId="9329" priority="2393" operator="lessThan">
      <formula>$C$4</formula>
    </cfRule>
  </conditionalFormatting>
  <conditionalFormatting sqref="CF35">
    <cfRule type="cellIs" dxfId="9328" priority="2394" operator="lessThan">
      <formula>$C$4</formula>
    </cfRule>
  </conditionalFormatting>
  <conditionalFormatting sqref="CF36">
    <cfRule type="cellIs" dxfId="9327" priority="2395" operator="lessThan">
      <formula>$C$4</formula>
    </cfRule>
  </conditionalFormatting>
  <conditionalFormatting sqref="CF37">
    <cfRule type="cellIs" dxfId="9326" priority="2396" operator="lessThan">
      <formula>$C$4</formula>
    </cfRule>
  </conditionalFormatting>
  <conditionalFormatting sqref="CF38">
    <cfRule type="cellIs" dxfId="9325" priority="2397" operator="lessThan">
      <formula>$C$4</formula>
    </cfRule>
  </conditionalFormatting>
  <conditionalFormatting sqref="CF39">
    <cfRule type="cellIs" dxfId="9324" priority="2398" operator="lessThan">
      <formula>$C$4</formula>
    </cfRule>
  </conditionalFormatting>
  <conditionalFormatting sqref="CF40">
    <cfRule type="cellIs" dxfId="9323" priority="2399" operator="lessThan">
      <formula>$C$4</formula>
    </cfRule>
  </conditionalFormatting>
  <conditionalFormatting sqref="CF41">
    <cfRule type="cellIs" dxfId="9322" priority="2400" operator="lessThan">
      <formula>$C$4</formula>
    </cfRule>
  </conditionalFormatting>
  <conditionalFormatting sqref="CF42">
    <cfRule type="cellIs" dxfId="9321" priority="2401" operator="lessThan">
      <formula>$C$4</formula>
    </cfRule>
  </conditionalFormatting>
  <conditionalFormatting sqref="CF43">
    <cfRule type="cellIs" dxfId="9320" priority="2402" operator="lessThan">
      <formula>$C$4</formula>
    </cfRule>
  </conditionalFormatting>
  <conditionalFormatting sqref="CF44">
    <cfRule type="cellIs" dxfId="9319" priority="2403" operator="lessThan">
      <formula>$C$4</formula>
    </cfRule>
  </conditionalFormatting>
  <conditionalFormatting sqref="CF45">
    <cfRule type="cellIs" dxfId="9318" priority="2404" operator="lessThan">
      <formula>$C$4</formula>
    </cfRule>
  </conditionalFormatting>
  <conditionalFormatting sqref="CF46">
    <cfRule type="cellIs" dxfId="9317" priority="2405" operator="lessThan">
      <formula>$C$4</formula>
    </cfRule>
  </conditionalFormatting>
  <conditionalFormatting sqref="CF47">
    <cfRule type="cellIs" dxfId="9316" priority="2406" operator="lessThan">
      <formula>$C$4</formula>
    </cfRule>
  </conditionalFormatting>
  <conditionalFormatting sqref="CF48">
    <cfRule type="cellIs" dxfId="9315" priority="2407" operator="lessThan">
      <formula>$C$4</formula>
    </cfRule>
  </conditionalFormatting>
  <conditionalFormatting sqref="CF49">
    <cfRule type="cellIs" dxfId="9314" priority="2408" operator="lessThan">
      <formula>$C$4</formula>
    </cfRule>
  </conditionalFormatting>
  <conditionalFormatting sqref="CF50">
    <cfRule type="cellIs" dxfId="9313" priority="2409" operator="lessThan">
      <formula>$C$4</formula>
    </cfRule>
  </conditionalFormatting>
  <conditionalFormatting sqref="CF51">
    <cfRule type="cellIs" dxfId="9312" priority="2410" operator="lessThan">
      <formula>$C$4</formula>
    </cfRule>
  </conditionalFormatting>
  <conditionalFormatting sqref="CF52">
    <cfRule type="cellIs" dxfId="9311" priority="2411" operator="lessThan">
      <formula>$C$4</formula>
    </cfRule>
  </conditionalFormatting>
  <conditionalFormatting sqref="CF53">
    <cfRule type="cellIs" dxfId="9310" priority="2412" operator="lessThan">
      <formula>$C$4</formula>
    </cfRule>
  </conditionalFormatting>
  <conditionalFormatting sqref="CF54">
    <cfRule type="cellIs" dxfId="9309" priority="2413" operator="lessThan">
      <formula>$C$4</formula>
    </cfRule>
  </conditionalFormatting>
  <conditionalFormatting sqref="CF55">
    <cfRule type="cellIs" dxfId="9308" priority="2414" operator="lessThan">
      <formula>$C$4</formula>
    </cfRule>
  </conditionalFormatting>
  <conditionalFormatting sqref="CF56">
    <cfRule type="cellIs" dxfId="9307" priority="2415" operator="lessThan">
      <formula>$C$4</formula>
    </cfRule>
  </conditionalFormatting>
  <conditionalFormatting sqref="CF57">
    <cfRule type="cellIs" dxfId="9306" priority="2416" operator="lessThan">
      <formula>$C$4</formula>
    </cfRule>
  </conditionalFormatting>
  <conditionalFormatting sqref="CF58">
    <cfRule type="cellIs" dxfId="9305" priority="2417" operator="lessThan">
      <formula>$C$4</formula>
    </cfRule>
  </conditionalFormatting>
  <conditionalFormatting sqref="CF59">
    <cfRule type="cellIs" dxfId="9304" priority="2418" operator="lessThan">
      <formula>$C$4</formula>
    </cfRule>
  </conditionalFormatting>
  <conditionalFormatting sqref="CF60">
    <cfRule type="cellIs" dxfId="9303" priority="2419" operator="lessThan">
      <formula>$C$4</formula>
    </cfRule>
  </conditionalFormatting>
  <conditionalFormatting sqref="CG11">
    <cfRule type="cellIs" dxfId="9302" priority="2420" operator="lessThan">
      <formula>$C$4</formula>
    </cfRule>
  </conditionalFormatting>
  <conditionalFormatting sqref="CG12">
    <cfRule type="cellIs" dxfId="9301" priority="2421" operator="lessThan">
      <formula>$C$4</formula>
    </cfRule>
  </conditionalFormatting>
  <conditionalFormatting sqref="CG13">
    <cfRule type="cellIs" dxfId="9300" priority="2422" operator="lessThan">
      <formula>$C$4</formula>
    </cfRule>
  </conditionalFormatting>
  <conditionalFormatting sqref="CG14">
    <cfRule type="cellIs" dxfId="9299" priority="2423" operator="lessThan">
      <formula>$C$4</formula>
    </cfRule>
  </conditionalFormatting>
  <conditionalFormatting sqref="CG15">
    <cfRule type="cellIs" dxfId="9298" priority="2424" operator="lessThan">
      <formula>$C$4</formula>
    </cfRule>
  </conditionalFormatting>
  <conditionalFormatting sqref="CG16">
    <cfRule type="cellIs" dxfId="9297" priority="2425" operator="lessThan">
      <formula>$C$4</formula>
    </cfRule>
  </conditionalFormatting>
  <conditionalFormatting sqref="CG17">
    <cfRule type="cellIs" dxfId="9296" priority="2426" operator="lessThan">
      <formula>$C$4</formula>
    </cfRule>
  </conditionalFormatting>
  <conditionalFormatting sqref="CG18">
    <cfRule type="cellIs" dxfId="9295" priority="2427" operator="lessThan">
      <formula>$C$4</formula>
    </cfRule>
  </conditionalFormatting>
  <conditionalFormatting sqref="CG19">
    <cfRule type="cellIs" dxfId="9294" priority="2428" operator="lessThan">
      <formula>$C$4</formula>
    </cfRule>
  </conditionalFormatting>
  <conditionalFormatting sqref="CG20">
    <cfRule type="cellIs" dxfId="9293" priority="2429" operator="lessThan">
      <formula>$C$4</formula>
    </cfRule>
  </conditionalFormatting>
  <conditionalFormatting sqref="CG21">
    <cfRule type="cellIs" dxfId="9292" priority="2430" operator="lessThan">
      <formula>$C$4</formula>
    </cfRule>
  </conditionalFormatting>
  <conditionalFormatting sqref="CG22">
    <cfRule type="cellIs" dxfId="9291" priority="2431" operator="lessThan">
      <formula>$C$4</formula>
    </cfRule>
  </conditionalFormatting>
  <conditionalFormatting sqref="CG23">
    <cfRule type="cellIs" dxfId="9290" priority="2432" operator="lessThan">
      <formula>$C$4</formula>
    </cfRule>
  </conditionalFormatting>
  <conditionalFormatting sqref="CG24">
    <cfRule type="cellIs" dxfId="9289" priority="2433" operator="lessThan">
      <formula>$C$4</formula>
    </cfRule>
  </conditionalFormatting>
  <conditionalFormatting sqref="CG25">
    <cfRule type="cellIs" dxfId="9288" priority="2434" operator="lessThan">
      <formula>$C$4</formula>
    </cfRule>
  </conditionalFormatting>
  <conditionalFormatting sqref="CG26">
    <cfRule type="cellIs" dxfId="9287" priority="2435" operator="lessThan">
      <formula>$C$4</formula>
    </cfRule>
  </conditionalFormatting>
  <conditionalFormatting sqref="CG27">
    <cfRule type="cellIs" dxfId="9286" priority="2436" operator="lessThan">
      <formula>$C$4</formula>
    </cfRule>
  </conditionalFormatting>
  <conditionalFormatting sqref="CG28">
    <cfRule type="cellIs" dxfId="9285" priority="2437" operator="lessThan">
      <formula>$C$4</formula>
    </cfRule>
  </conditionalFormatting>
  <conditionalFormatting sqref="CG29">
    <cfRule type="cellIs" dxfId="9284" priority="2438" operator="lessThan">
      <formula>$C$4</formula>
    </cfRule>
  </conditionalFormatting>
  <conditionalFormatting sqref="CG30">
    <cfRule type="cellIs" dxfId="9283" priority="2439" operator="lessThan">
      <formula>$C$4</formula>
    </cfRule>
  </conditionalFormatting>
  <conditionalFormatting sqref="CG31">
    <cfRule type="cellIs" dxfId="9282" priority="2440" operator="lessThan">
      <formula>$C$4</formula>
    </cfRule>
  </conditionalFormatting>
  <conditionalFormatting sqref="CG32">
    <cfRule type="cellIs" dxfId="9281" priority="2441" operator="lessThan">
      <formula>$C$4</formula>
    </cfRule>
  </conditionalFormatting>
  <conditionalFormatting sqref="CG33">
    <cfRule type="cellIs" dxfId="9280" priority="2442" operator="lessThan">
      <formula>$C$4</formula>
    </cfRule>
  </conditionalFormatting>
  <conditionalFormatting sqref="CG34">
    <cfRule type="cellIs" dxfId="9279" priority="2443" operator="lessThan">
      <formula>$C$4</formula>
    </cfRule>
  </conditionalFormatting>
  <conditionalFormatting sqref="CG35">
    <cfRule type="cellIs" dxfId="9278" priority="2444" operator="lessThan">
      <formula>$C$4</formula>
    </cfRule>
  </conditionalFormatting>
  <conditionalFormatting sqref="CG36">
    <cfRule type="cellIs" dxfId="9277" priority="2445" operator="lessThan">
      <formula>$C$4</formula>
    </cfRule>
  </conditionalFormatting>
  <conditionalFormatting sqref="CG37">
    <cfRule type="cellIs" dxfId="9276" priority="2446" operator="lessThan">
      <formula>$C$4</formula>
    </cfRule>
  </conditionalFormatting>
  <conditionalFormatting sqref="CG38">
    <cfRule type="cellIs" dxfId="9275" priority="2447" operator="lessThan">
      <formula>$C$4</formula>
    </cfRule>
  </conditionalFormatting>
  <conditionalFormatting sqref="CG39">
    <cfRule type="cellIs" dxfId="9274" priority="2448" operator="lessThan">
      <formula>$C$4</formula>
    </cfRule>
  </conditionalFormatting>
  <conditionalFormatting sqref="CG40">
    <cfRule type="cellIs" dxfId="9273" priority="2449" operator="lessThan">
      <formula>$C$4</formula>
    </cfRule>
  </conditionalFormatting>
  <conditionalFormatting sqref="CG41">
    <cfRule type="cellIs" dxfId="9272" priority="2450" operator="lessThan">
      <formula>$C$4</formula>
    </cfRule>
  </conditionalFormatting>
  <conditionalFormatting sqref="CG42">
    <cfRule type="cellIs" dxfId="9271" priority="2451" operator="lessThan">
      <formula>$C$4</formula>
    </cfRule>
  </conditionalFormatting>
  <conditionalFormatting sqref="CG43">
    <cfRule type="cellIs" dxfId="9270" priority="2452" operator="lessThan">
      <formula>$C$4</formula>
    </cfRule>
  </conditionalFormatting>
  <conditionalFormatting sqref="CG44">
    <cfRule type="cellIs" dxfId="9269" priority="2453" operator="lessThan">
      <formula>$C$4</formula>
    </cfRule>
  </conditionalFormatting>
  <conditionalFormatting sqref="CG45">
    <cfRule type="cellIs" dxfId="9268" priority="2454" operator="lessThan">
      <formula>$C$4</formula>
    </cfRule>
  </conditionalFormatting>
  <conditionalFormatting sqref="CG46">
    <cfRule type="cellIs" dxfId="9267" priority="2455" operator="lessThan">
      <formula>$C$4</formula>
    </cfRule>
  </conditionalFormatting>
  <conditionalFormatting sqref="CG47">
    <cfRule type="cellIs" dxfId="9266" priority="2456" operator="lessThan">
      <formula>$C$4</formula>
    </cfRule>
  </conditionalFormatting>
  <conditionalFormatting sqref="CG48">
    <cfRule type="cellIs" dxfId="9265" priority="2457" operator="lessThan">
      <formula>$C$4</formula>
    </cfRule>
  </conditionalFormatting>
  <conditionalFormatting sqref="CG49">
    <cfRule type="cellIs" dxfId="9264" priority="2458" operator="lessThan">
      <formula>$C$4</formula>
    </cfRule>
  </conditionalFormatting>
  <conditionalFormatting sqref="CG50">
    <cfRule type="cellIs" dxfId="9263" priority="2459" operator="lessThan">
      <formula>$C$4</formula>
    </cfRule>
  </conditionalFormatting>
  <conditionalFormatting sqref="CG51">
    <cfRule type="cellIs" dxfId="9262" priority="2460" operator="lessThan">
      <formula>$C$4</formula>
    </cfRule>
  </conditionalFormatting>
  <conditionalFormatting sqref="CG52">
    <cfRule type="cellIs" dxfId="9261" priority="2461" operator="lessThan">
      <formula>$C$4</formula>
    </cfRule>
  </conditionalFormatting>
  <conditionalFormatting sqref="CG53">
    <cfRule type="cellIs" dxfId="9260" priority="2462" operator="lessThan">
      <formula>$C$4</formula>
    </cfRule>
  </conditionalFormatting>
  <conditionalFormatting sqref="CG54">
    <cfRule type="cellIs" dxfId="9259" priority="2463" operator="lessThan">
      <formula>$C$4</formula>
    </cfRule>
  </conditionalFormatting>
  <conditionalFormatting sqref="CG55">
    <cfRule type="cellIs" dxfId="9258" priority="2464" operator="lessThan">
      <formula>$C$4</formula>
    </cfRule>
  </conditionalFormatting>
  <conditionalFormatting sqref="CG56">
    <cfRule type="cellIs" dxfId="9257" priority="2465" operator="lessThan">
      <formula>$C$4</formula>
    </cfRule>
  </conditionalFormatting>
  <conditionalFormatting sqref="CG57">
    <cfRule type="cellIs" dxfId="9256" priority="2466" operator="lessThan">
      <formula>$C$4</formula>
    </cfRule>
  </conditionalFormatting>
  <conditionalFormatting sqref="CG58">
    <cfRule type="cellIs" dxfId="9255" priority="2467" operator="lessThan">
      <formula>$C$4</formula>
    </cfRule>
  </conditionalFormatting>
  <conditionalFormatting sqref="CG59">
    <cfRule type="cellIs" dxfId="9254" priority="2468" operator="lessThan">
      <formula>$C$4</formula>
    </cfRule>
  </conditionalFormatting>
  <conditionalFormatting sqref="CG60">
    <cfRule type="cellIs" dxfId="9253" priority="2469" operator="lessThan">
      <formula>$C$4</formula>
    </cfRule>
  </conditionalFormatting>
  <conditionalFormatting sqref="CM11">
    <cfRule type="cellIs" dxfId="9252" priority="2470" operator="lessThan">
      <formula>$C$4</formula>
    </cfRule>
  </conditionalFormatting>
  <conditionalFormatting sqref="CM12">
    <cfRule type="cellIs" dxfId="9251" priority="2471" operator="lessThan">
      <formula>$C$4</formula>
    </cfRule>
  </conditionalFormatting>
  <conditionalFormatting sqref="CM13">
    <cfRule type="cellIs" dxfId="9250" priority="2472" operator="lessThan">
      <formula>$C$4</formula>
    </cfRule>
  </conditionalFormatting>
  <conditionalFormatting sqref="CM14">
    <cfRule type="cellIs" dxfId="9249" priority="2473" operator="lessThan">
      <formula>$C$4</formula>
    </cfRule>
  </conditionalFormatting>
  <conditionalFormatting sqref="CM15">
    <cfRule type="cellIs" dxfId="9248" priority="2474" operator="lessThan">
      <formula>$C$4</formula>
    </cfRule>
  </conditionalFormatting>
  <conditionalFormatting sqref="CM16">
    <cfRule type="cellIs" dxfId="9247" priority="2475" operator="lessThan">
      <formula>$C$4</formula>
    </cfRule>
  </conditionalFormatting>
  <conditionalFormatting sqref="CM17">
    <cfRule type="cellIs" dxfId="9246" priority="2476" operator="lessThan">
      <formula>$C$4</formula>
    </cfRule>
  </conditionalFormatting>
  <conditionalFormatting sqref="CM18">
    <cfRule type="cellIs" dxfId="9245" priority="2477" operator="lessThan">
      <formula>$C$4</formula>
    </cfRule>
  </conditionalFormatting>
  <conditionalFormatting sqref="CM19">
    <cfRule type="cellIs" dxfId="9244" priority="2478" operator="lessThan">
      <formula>$C$4</formula>
    </cfRule>
  </conditionalFormatting>
  <conditionalFormatting sqref="CM20">
    <cfRule type="cellIs" dxfId="9243" priority="2479" operator="lessThan">
      <formula>$C$4</formula>
    </cfRule>
  </conditionalFormatting>
  <conditionalFormatting sqref="CM21">
    <cfRule type="cellIs" dxfId="9242" priority="2480" operator="lessThan">
      <formula>$C$4</formula>
    </cfRule>
  </conditionalFormatting>
  <conditionalFormatting sqref="CM22">
    <cfRule type="cellIs" dxfId="9241" priority="2481" operator="lessThan">
      <formula>$C$4</formula>
    </cfRule>
  </conditionalFormatting>
  <conditionalFormatting sqref="CM23">
    <cfRule type="cellIs" dxfId="9240" priority="2482" operator="lessThan">
      <formula>$C$4</formula>
    </cfRule>
  </conditionalFormatting>
  <conditionalFormatting sqref="CM24">
    <cfRule type="cellIs" dxfId="9239" priority="2483" operator="lessThan">
      <formula>$C$4</formula>
    </cfRule>
  </conditionalFormatting>
  <conditionalFormatting sqref="CM25">
    <cfRule type="cellIs" dxfId="9238" priority="2484" operator="lessThan">
      <formula>$C$4</formula>
    </cfRule>
  </conditionalFormatting>
  <conditionalFormatting sqref="CM26">
    <cfRule type="cellIs" dxfId="9237" priority="2485" operator="lessThan">
      <formula>$C$4</formula>
    </cfRule>
  </conditionalFormatting>
  <conditionalFormatting sqref="CM27">
    <cfRule type="cellIs" dxfId="9236" priority="2486" operator="lessThan">
      <formula>$C$4</formula>
    </cfRule>
  </conditionalFormatting>
  <conditionalFormatting sqref="CM28">
    <cfRule type="cellIs" dxfId="9235" priority="2487" operator="lessThan">
      <formula>$C$4</formula>
    </cfRule>
  </conditionalFormatting>
  <conditionalFormatting sqref="CM29">
    <cfRule type="cellIs" dxfId="9234" priority="2488" operator="lessThan">
      <formula>$C$4</formula>
    </cfRule>
  </conditionalFormatting>
  <conditionalFormatting sqref="CM30">
    <cfRule type="cellIs" dxfId="9233" priority="2489" operator="lessThan">
      <formula>$C$4</formula>
    </cfRule>
  </conditionalFormatting>
  <conditionalFormatting sqref="CM31">
    <cfRule type="cellIs" dxfId="9232" priority="2490" operator="lessThan">
      <formula>$C$4</formula>
    </cfRule>
  </conditionalFormatting>
  <conditionalFormatting sqref="CM32">
    <cfRule type="cellIs" dxfId="9231" priority="2491" operator="lessThan">
      <formula>$C$4</formula>
    </cfRule>
  </conditionalFormatting>
  <conditionalFormatting sqref="CM33">
    <cfRule type="cellIs" dxfId="9230" priority="2492" operator="lessThan">
      <formula>$C$4</formula>
    </cfRule>
  </conditionalFormatting>
  <conditionalFormatting sqref="CM34">
    <cfRule type="cellIs" dxfId="9229" priority="2493" operator="lessThan">
      <formula>$C$4</formula>
    </cfRule>
  </conditionalFormatting>
  <conditionalFormatting sqref="CM35">
    <cfRule type="cellIs" dxfId="9228" priority="2494" operator="lessThan">
      <formula>$C$4</formula>
    </cfRule>
  </conditionalFormatting>
  <conditionalFormatting sqref="CM36">
    <cfRule type="cellIs" dxfId="9227" priority="2495" operator="lessThan">
      <formula>$C$4</formula>
    </cfRule>
  </conditionalFormatting>
  <conditionalFormatting sqref="CM37">
    <cfRule type="cellIs" dxfId="9226" priority="2496" operator="lessThan">
      <formula>$C$4</formula>
    </cfRule>
  </conditionalFormatting>
  <conditionalFormatting sqref="CM38">
    <cfRule type="cellIs" dxfId="9225" priority="2497" operator="lessThan">
      <formula>$C$4</formula>
    </cfRule>
  </conditionalFormatting>
  <conditionalFormatting sqref="CM39">
    <cfRule type="cellIs" dxfId="9224" priority="2498" operator="lessThan">
      <formula>$C$4</formula>
    </cfRule>
  </conditionalFormatting>
  <conditionalFormatting sqref="CM40">
    <cfRule type="cellIs" dxfId="9223" priority="2499" operator="lessThan">
      <formula>$C$4</formula>
    </cfRule>
  </conditionalFormatting>
  <conditionalFormatting sqref="CM41">
    <cfRule type="cellIs" dxfId="9222" priority="2500" operator="lessThan">
      <formula>$C$4</formula>
    </cfRule>
  </conditionalFormatting>
  <conditionalFormatting sqref="CM42">
    <cfRule type="cellIs" dxfId="9221" priority="2501" operator="lessThan">
      <formula>$C$4</formula>
    </cfRule>
  </conditionalFormatting>
  <conditionalFormatting sqref="CM43">
    <cfRule type="cellIs" dxfId="9220" priority="2502" operator="lessThan">
      <formula>$C$4</formula>
    </cfRule>
  </conditionalFormatting>
  <conditionalFormatting sqref="CM44">
    <cfRule type="cellIs" dxfId="9219" priority="2503" operator="lessThan">
      <formula>$C$4</formula>
    </cfRule>
  </conditionalFormatting>
  <conditionalFormatting sqref="CM45">
    <cfRule type="cellIs" dxfId="9218" priority="2504" operator="lessThan">
      <formula>$C$4</formula>
    </cfRule>
  </conditionalFormatting>
  <conditionalFormatting sqref="CM46">
    <cfRule type="cellIs" dxfId="9217" priority="2505" operator="lessThan">
      <formula>$C$4</formula>
    </cfRule>
  </conditionalFormatting>
  <conditionalFormatting sqref="CM47">
    <cfRule type="cellIs" dxfId="9216" priority="2506" operator="lessThan">
      <formula>$C$4</formula>
    </cfRule>
  </conditionalFormatting>
  <conditionalFormatting sqref="CM48">
    <cfRule type="cellIs" dxfId="9215" priority="2507" operator="lessThan">
      <formula>$C$4</formula>
    </cfRule>
  </conditionalFormatting>
  <conditionalFormatting sqref="CM49">
    <cfRule type="cellIs" dxfId="9214" priority="2508" operator="lessThan">
      <formula>$C$4</formula>
    </cfRule>
  </conditionalFormatting>
  <conditionalFormatting sqref="CM50">
    <cfRule type="cellIs" dxfId="9213" priority="2509" operator="lessThan">
      <formula>$C$4</formula>
    </cfRule>
  </conditionalFormatting>
  <conditionalFormatting sqref="CM51">
    <cfRule type="cellIs" dxfId="9212" priority="2510" operator="lessThan">
      <formula>$C$4</formula>
    </cfRule>
  </conditionalFormatting>
  <conditionalFormatting sqref="CM52">
    <cfRule type="cellIs" dxfId="9211" priority="2511" operator="lessThan">
      <formula>$C$4</formula>
    </cfRule>
  </conditionalFormatting>
  <conditionalFormatting sqref="CM53">
    <cfRule type="cellIs" dxfId="9210" priority="2512" operator="lessThan">
      <formula>$C$4</formula>
    </cfRule>
  </conditionalFormatting>
  <conditionalFormatting sqref="CM54">
    <cfRule type="cellIs" dxfId="9209" priority="2513" operator="lessThan">
      <formula>$C$4</formula>
    </cfRule>
  </conditionalFormatting>
  <conditionalFormatting sqref="CM55">
    <cfRule type="cellIs" dxfId="9208" priority="2514" operator="lessThan">
      <formula>$C$4</formula>
    </cfRule>
  </conditionalFormatting>
  <conditionalFormatting sqref="CM56">
    <cfRule type="cellIs" dxfId="9207" priority="2515" operator="lessThan">
      <formula>$C$4</formula>
    </cfRule>
  </conditionalFormatting>
  <conditionalFormatting sqref="CM57">
    <cfRule type="cellIs" dxfId="9206" priority="2516" operator="lessThan">
      <formula>$C$4</formula>
    </cfRule>
  </conditionalFormatting>
  <conditionalFormatting sqref="CM58">
    <cfRule type="cellIs" dxfId="9205" priority="2517" operator="lessThan">
      <formula>$C$4</formula>
    </cfRule>
  </conditionalFormatting>
  <conditionalFormatting sqref="CM59">
    <cfRule type="cellIs" dxfId="9204" priority="2518" operator="lessThan">
      <formula>$C$4</formula>
    </cfRule>
  </conditionalFormatting>
  <conditionalFormatting sqref="CM60">
    <cfRule type="cellIs" dxfId="9203" priority="2519" operator="lessThan">
      <formula>$C$4</formula>
    </cfRule>
  </conditionalFormatting>
  <conditionalFormatting sqref="CN11">
    <cfRule type="cellIs" dxfId="9202" priority="2520" operator="lessThan">
      <formula>$C$4</formula>
    </cfRule>
  </conditionalFormatting>
  <conditionalFormatting sqref="CN12">
    <cfRule type="cellIs" dxfId="9201" priority="2521" operator="lessThan">
      <formula>$C$4</formula>
    </cfRule>
  </conditionalFormatting>
  <conditionalFormatting sqref="CN13">
    <cfRule type="cellIs" dxfId="9200" priority="2522" operator="lessThan">
      <formula>$C$4</formula>
    </cfRule>
  </conditionalFormatting>
  <conditionalFormatting sqref="CN14">
    <cfRule type="cellIs" dxfId="9199" priority="2523" operator="lessThan">
      <formula>$C$4</formula>
    </cfRule>
  </conditionalFormatting>
  <conditionalFormatting sqref="CN15">
    <cfRule type="cellIs" dxfId="9198" priority="2524" operator="lessThan">
      <formula>$C$4</formula>
    </cfRule>
  </conditionalFormatting>
  <conditionalFormatting sqref="CN16">
    <cfRule type="cellIs" dxfId="9197" priority="2525" operator="lessThan">
      <formula>$C$4</formula>
    </cfRule>
  </conditionalFormatting>
  <conditionalFormatting sqref="CN17">
    <cfRule type="cellIs" dxfId="9196" priority="2526" operator="lessThan">
      <formula>$C$4</formula>
    </cfRule>
  </conditionalFormatting>
  <conditionalFormatting sqref="CN18">
    <cfRule type="cellIs" dxfId="9195" priority="2527" operator="lessThan">
      <formula>$C$4</formula>
    </cfRule>
  </conditionalFormatting>
  <conditionalFormatting sqref="CN19">
    <cfRule type="cellIs" dxfId="9194" priority="2528" operator="lessThan">
      <formula>$C$4</formula>
    </cfRule>
  </conditionalFormatting>
  <conditionalFormatting sqref="CN20">
    <cfRule type="cellIs" dxfId="9193" priority="2529" operator="lessThan">
      <formula>$C$4</formula>
    </cfRule>
  </conditionalFormatting>
  <conditionalFormatting sqref="CN21">
    <cfRule type="cellIs" dxfId="9192" priority="2530" operator="lessThan">
      <formula>$C$4</formula>
    </cfRule>
  </conditionalFormatting>
  <conditionalFormatting sqref="CN22">
    <cfRule type="cellIs" dxfId="9191" priority="2531" operator="lessThan">
      <formula>$C$4</formula>
    </cfRule>
  </conditionalFormatting>
  <conditionalFormatting sqref="CN23">
    <cfRule type="cellIs" dxfId="9190" priority="2532" operator="lessThan">
      <formula>$C$4</formula>
    </cfRule>
  </conditionalFormatting>
  <conditionalFormatting sqref="CN24">
    <cfRule type="cellIs" dxfId="9189" priority="2533" operator="lessThan">
      <formula>$C$4</formula>
    </cfRule>
  </conditionalFormatting>
  <conditionalFormatting sqref="CN25">
    <cfRule type="cellIs" dxfId="9188" priority="2534" operator="lessThan">
      <formula>$C$4</formula>
    </cfRule>
  </conditionalFormatting>
  <conditionalFormatting sqref="CN26">
    <cfRule type="cellIs" dxfId="9187" priority="2535" operator="lessThan">
      <formula>$C$4</formula>
    </cfRule>
  </conditionalFormatting>
  <conditionalFormatting sqref="CN27">
    <cfRule type="cellIs" dxfId="9186" priority="2536" operator="lessThan">
      <formula>$C$4</formula>
    </cfRule>
  </conditionalFormatting>
  <conditionalFormatting sqref="CN28">
    <cfRule type="cellIs" dxfId="9185" priority="2537" operator="lessThan">
      <formula>$C$4</formula>
    </cfRule>
  </conditionalFormatting>
  <conditionalFormatting sqref="CN29">
    <cfRule type="cellIs" dxfId="9184" priority="2538" operator="lessThan">
      <formula>$C$4</formula>
    </cfRule>
  </conditionalFormatting>
  <conditionalFormatting sqref="CN30">
    <cfRule type="cellIs" dxfId="9183" priority="2539" operator="lessThan">
      <formula>$C$4</formula>
    </cfRule>
  </conditionalFormatting>
  <conditionalFormatting sqref="CN31">
    <cfRule type="cellIs" dxfId="9182" priority="2540" operator="lessThan">
      <formula>$C$4</formula>
    </cfRule>
  </conditionalFormatting>
  <conditionalFormatting sqref="CN32">
    <cfRule type="cellIs" dxfId="9181" priority="2541" operator="lessThan">
      <formula>$C$4</formula>
    </cfRule>
  </conditionalFormatting>
  <conditionalFormatting sqref="CN33">
    <cfRule type="cellIs" dxfId="9180" priority="2542" operator="lessThan">
      <formula>$C$4</formula>
    </cfRule>
  </conditionalFormatting>
  <conditionalFormatting sqref="CN34">
    <cfRule type="cellIs" dxfId="9179" priority="2543" operator="lessThan">
      <formula>$C$4</formula>
    </cfRule>
  </conditionalFormatting>
  <conditionalFormatting sqref="CN35">
    <cfRule type="cellIs" dxfId="9178" priority="2544" operator="lessThan">
      <formula>$C$4</formula>
    </cfRule>
  </conditionalFormatting>
  <conditionalFormatting sqref="CN36">
    <cfRule type="cellIs" dxfId="9177" priority="2545" operator="lessThan">
      <formula>$C$4</formula>
    </cfRule>
  </conditionalFormatting>
  <conditionalFormatting sqref="CN37">
    <cfRule type="cellIs" dxfId="9176" priority="2546" operator="lessThan">
      <formula>$C$4</formula>
    </cfRule>
  </conditionalFormatting>
  <conditionalFormatting sqref="CN38">
    <cfRule type="cellIs" dxfId="9175" priority="2547" operator="lessThan">
      <formula>$C$4</formula>
    </cfRule>
  </conditionalFormatting>
  <conditionalFormatting sqref="CN39">
    <cfRule type="cellIs" dxfId="9174" priority="2548" operator="lessThan">
      <formula>$C$4</formula>
    </cfRule>
  </conditionalFormatting>
  <conditionalFormatting sqref="CN40">
    <cfRule type="cellIs" dxfId="9173" priority="2549" operator="lessThan">
      <formula>$C$4</formula>
    </cfRule>
  </conditionalFormatting>
  <conditionalFormatting sqref="CN41">
    <cfRule type="cellIs" dxfId="9172" priority="2550" operator="lessThan">
      <formula>$C$4</formula>
    </cfRule>
  </conditionalFormatting>
  <conditionalFormatting sqref="CN42">
    <cfRule type="cellIs" dxfId="9171" priority="2551" operator="lessThan">
      <formula>$C$4</formula>
    </cfRule>
  </conditionalFormatting>
  <conditionalFormatting sqref="CN43">
    <cfRule type="cellIs" dxfId="9170" priority="2552" operator="lessThan">
      <formula>$C$4</formula>
    </cfRule>
  </conditionalFormatting>
  <conditionalFormatting sqref="CN44">
    <cfRule type="cellIs" dxfId="9169" priority="2553" operator="lessThan">
      <formula>$C$4</formula>
    </cfRule>
  </conditionalFormatting>
  <conditionalFormatting sqref="CN45">
    <cfRule type="cellIs" dxfId="9168" priority="2554" operator="lessThan">
      <formula>$C$4</formula>
    </cfRule>
  </conditionalFormatting>
  <conditionalFormatting sqref="CN46">
    <cfRule type="cellIs" dxfId="9167" priority="2555" operator="lessThan">
      <formula>$C$4</formula>
    </cfRule>
  </conditionalFormatting>
  <conditionalFormatting sqref="CN47">
    <cfRule type="cellIs" dxfId="9166" priority="2556" operator="lessThan">
      <formula>$C$4</formula>
    </cfRule>
  </conditionalFormatting>
  <conditionalFormatting sqref="CN48">
    <cfRule type="cellIs" dxfId="9165" priority="2557" operator="lessThan">
      <formula>$C$4</formula>
    </cfRule>
  </conditionalFormatting>
  <conditionalFormatting sqref="CN49">
    <cfRule type="cellIs" dxfId="9164" priority="2558" operator="lessThan">
      <formula>$C$4</formula>
    </cfRule>
  </conditionalFormatting>
  <conditionalFormatting sqref="CN50">
    <cfRule type="cellIs" dxfId="9163" priority="2559" operator="lessThan">
      <formula>$C$4</formula>
    </cfRule>
  </conditionalFormatting>
  <conditionalFormatting sqref="CN51">
    <cfRule type="cellIs" dxfId="9162" priority="2560" operator="lessThan">
      <formula>$C$4</formula>
    </cfRule>
  </conditionalFormatting>
  <conditionalFormatting sqref="CN52">
    <cfRule type="cellIs" dxfId="9161" priority="2561" operator="lessThan">
      <formula>$C$4</formula>
    </cfRule>
  </conditionalFormatting>
  <conditionalFormatting sqref="CN53">
    <cfRule type="cellIs" dxfId="9160" priority="2562" operator="lessThan">
      <formula>$C$4</formula>
    </cfRule>
  </conditionalFormatting>
  <conditionalFormatting sqref="CN54">
    <cfRule type="cellIs" dxfId="9159" priority="2563" operator="lessThan">
      <formula>$C$4</formula>
    </cfRule>
  </conditionalFormatting>
  <conditionalFormatting sqref="CN55">
    <cfRule type="cellIs" dxfId="9158" priority="2564" operator="lessThan">
      <formula>$C$4</formula>
    </cfRule>
  </conditionalFormatting>
  <conditionalFormatting sqref="CN56">
    <cfRule type="cellIs" dxfId="9157" priority="2565" operator="lessThan">
      <formula>$C$4</formula>
    </cfRule>
  </conditionalFormatting>
  <conditionalFormatting sqref="CN57">
    <cfRule type="cellIs" dxfId="9156" priority="2566" operator="lessThan">
      <formula>$C$4</formula>
    </cfRule>
  </conditionalFormatting>
  <conditionalFormatting sqref="CN58">
    <cfRule type="cellIs" dxfId="9155" priority="2567" operator="lessThan">
      <formula>$C$4</formula>
    </cfRule>
  </conditionalFormatting>
  <conditionalFormatting sqref="CN59">
    <cfRule type="cellIs" dxfId="9154" priority="2568" operator="lessThan">
      <formula>$C$4</formula>
    </cfRule>
  </conditionalFormatting>
  <conditionalFormatting sqref="CN60">
    <cfRule type="cellIs" dxfId="9153" priority="2569" operator="lessThan">
      <formula>$C$4</formula>
    </cfRule>
  </conditionalFormatting>
  <conditionalFormatting sqref="CO11">
    <cfRule type="cellIs" dxfId="9152" priority="2570" operator="lessThan">
      <formula>$C$4</formula>
    </cfRule>
  </conditionalFormatting>
  <conditionalFormatting sqref="CO12">
    <cfRule type="cellIs" dxfId="9151" priority="2571" operator="lessThan">
      <formula>$C$4</formula>
    </cfRule>
  </conditionalFormatting>
  <conditionalFormatting sqref="CO13">
    <cfRule type="cellIs" dxfId="9150" priority="2572" operator="lessThan">
      <formula>$C$4</formula>
    </cfRule>
  </conditionalFormatting>
  <conditionalFormatting sqref="CO14">
    <cfRule type="cellIs" dxfId="9149" priority="2573" operator="lessThan">
      <formula>$C$4</formula>
    </cfRule>
  </conditionalFormatting>
  <conditionalFormatting sqref="CO15">
    <cfRule type="cellIs" dxfId="9148" priority="2574" operator="lessThan">
      <formula>$C$4</formula>
    </cfRule>
  </conditionalFormatting>
  <conditionalFormatting sqref="CO16">
    <cfRule type="cellIs" dxfId="9147" priority="2575" operator="lessThan">
      <formula>$C$4</formula>
    </cfRule>
  </conditionalFormatting>
  <conditionalFormatting sqref="CO17">
    <cfRule type="cellIs" dxfId="9146" priority="2576" operator="lessThan">
      <formula>$C$4</formula>
    </cfRule>
  </conditionalFormatting>
  <conditionalFormatting sqref="CO18">
    <cfRule type="cellIs" dxfId="9145" priority="2577" operator="lessThan">
      <formula>$C$4</formula>
    </cfRule>
  </conditionalFormatting>
  <conditionalFormatting sqref="CO19">
    <cfRule type="cellIs" dxfId="9144" priority="2578" operator="lessThan">
      <formula>$C$4</formula>
    </cfRule>
  </conditionalFormatting>
  <conditionalFormatting sqref="CO20">
    <cfRule type="cellIs" dxfId="9143" priority="2579" operator="lessThan">
      <formula>$C$4</formula>
    </cfRule>
  </conditionalFormatting>
  <conditionalFormatting sqref="CO21">
    <cfRule type="cellIs" dxfId="9142" priority="2580" operator="lessThan">
      <formula>$C$4</formula>
    </cfRule>
  </conditionalFormatting>
  <conditionalFormatting sqref="CO22">
    <cfRule type="cellIs" dxfId="9141" priority="2581" operator="lessThan">
      <formula>$C$4</formula>
    </cfRule>
  </conditionalFormatting>
  <conditionalFormatting sqref="CO23">
    <cfRule type="cellIs" dxfId="9140" priority="2582" operator="lessThan">
      <formula>$C$4</formula>
    </cfRule>
  </conditionalFormatting>
  <conditionalFormatting sqref="CO24">
    <cfRule type="cellIs" dxfId="9139" priority="2583" operator="lessThan">
      <formula>$C$4</formula>
    </cfRule>
  </conditionalFormatting>
  <conditionalFormatting sqref="CO25">
    <cfRule type="cellIs" dxfId="9138" priority="2584" operator="lessThan">
      <formula>$C$4</formula>
    </cfRule>
  </conditionalFormatting>
  <conditionalFormatting sqref="CO26">
    <cfRule type="cellIs" dxfId="9137" priority="2585" operator="lessThan">
      <formula>$C$4</formula>
    </cfRule>
  </conditionalFormatting>
  <conditionalFormatting sqref="CO27">
    <cfRule type="cellIs" dxfId="9136" priority="2586" operator="lessThan">
      <formula>$C$4</formula>
    </cfRule>
  </conditionalFormatting>
  <conditionalFormatting sqref="CO28">
    <cfRule type="cellIs" dxfId="9135" priority="2587" operator="lessThan">
      <formula>$C$4</formula>
    </cfRule>
  </conditionalFormatting>
  <conditionalFormatting sqref="CO29">
    <cfRule type="cellIs" dxfId="9134" priority="2588" operator="lessThan">
      <formula>$C$4</formula>
    </cfRule>
  </conditionalFormatting>
  <conditionalFormatting sqref="CO30">
    <cfRule type="cellIs" dxfId="9133" priority="2589" operator="lessThan">
      <formula>$C$4</formula>
    </cfRule>
  </conditionalFormatting>
  <conditionalFormatting sqref="CO31">
    <cfRule type="cellIs" dxfId="9132" priority="2590" operator="lessThan">
      <formula>$C$4</formula>
    </cfRule>
  </conditionalFormatting>
  <conditionalFormatting sqref="CO32">
    <cfRule type="cellIs" dxfId="9131" priority="2591" operator="lessThan">
      <formula>$C$4</formula>
    </cfRule>
  </conditionalFormatting>
  <conditionalFormatting sqref="CO33">
    <cfRule type="cellIs" dxfId="9130" priority="2592" operator="lessThan">
      <formula>$C$4</formula>
    </cfRule>
  </conditionalFormatting>
  <conditionalFormatting sqref="CO34">
    <cfRule type="cellIs" dxfId="9129" priority="2593" operator="lessThan">
      <formula>$C$4</formula>
    </cfRule>
  </conditionalFormatting>
  <conditionalFormatting sqref="CO35">
    <cfRule type="cellIs" dxfId="9128" priority="2594" operator="lessThan">
      <formula>$C$4</formula>
    </cfRule>
  </conditionalFormatting>
  <conditionalFormatting sqref="CO36">
    <cfRule type="cellIs" dxfId="9127" priority="2595" operator="lessThan">
      <formula>$C$4</formula>
    </cfRule>
  </conditionalFormatting>
  <conditionalFormatting sqref="CO37">
    <cfRule type="cellIs" dxfId="9126" priority="2596" operator="lessThan">
      <formula>$C$4</formula>
    </cfRule>
  </conditionalFormatting>
  <conditionalFormatting sqref="CO38">
    <cfRule type="cellIs" dxfId="9125" priority="2597" operator="lessThan">
      <formula>$C$4</formula>
    </cfRule>
  </conditionalFormatting>
  <conditionalFormatting sqref="CO39">
    <cfRule type="cellIs" dxfId="9124" priority="2598" operator="lessThan">
      <formula>$C$4</formula>
    </cfRule>
  </conditionalFormatting>
  <conditionalFormatting sqref="CO40">
    <cfRule type="cellIs" dxfId="9123" priority="2599" operator="lessThan">
      <formula>$C$4</formula>
    </cfRule>
  </conditionalFormatting>
  <conditionalFormatting sqref="CO41">
    <cfRule type="cellIs" dxfId="9122" priority="2600" operator="lessThan">
      <formula>$C$4</formula>
    </cfRule>
  </conditionalFormatting>
  <conditionalFormatting sqref="CO42">
    <cfRule type="cellIs" dxfId="9121" priority="2601" operator="lessThan">
      <formula>$C$4</formula>
    </cfRule>
  </conditionalFormatting>
  <conditionalFormatting sqref="CO43">
    <cfRule type="cellIs" dxfId="9120" priority="2602" operator="lessThan">
      <formula>$C$4</formula>
    </cfRule>
  </conditionalFormatting>
  <conditionalFormatting sqref="CO44">
    <cfRule type="cellIs" dxfId="9119" priority="2603" operator="lessThan">
      <formula>$C$4</formula>
    </cfRule>
  </conditionalFormatting>
  <conditionalFormatting sqref="CO45">
    <cfRule type="cellIs" dxfId="9118" priority="2604" operator="lessThan">
      <formula>$C$4</formula>
    </cfRule>
  </conditionalFormatting>
  <conditionalFormatting sqref="CO46">
    <cfRule type="cellIs" dxfId="9117" priority="2605" operator="lessThan">
      <formula>$C$4</formula>
    </cfRule>
  </conditionalFormatting>
  <conditionalFormatting sqref="CO47">
    <cfRule type="cellIs" dxfId="9116" priority="2606" operator="lessThan">
      <formula>$C$4</formula>
    </cfRule>
  </conditionalFormatting>
  <conditionalFormatting sqref="CO48">
    <cfRule type="cellIs" dxfId="9115" priority="2607" operator="lessThan">
      <formula>$C$4</formula>
    </cfRule>
  </conditionalFormatting>
  <conditionalFormatting sqref="CO49">
    <cfRule type="cellIs" dxfId="9114" priority="2608" operator="lessThan">
      <formula>$C$4</formula>
    </cfRule>
  </conditionalFormatting>
  <conditionalFormatting sqref="CO50">
    <cfRule type="cellIs" dxfId="9113" priority="2609" operator="lessThan">
      <formula>$C$4</formula>
    </cfRule>
  </conditionalFormatting>
  <conditionalFormatting sqref="CO51">
    <cfRule type="cellIs" dxfId="9112" priority="2610" operator="lessThan">
      <formula>$C$4</formula>
    </cfRule>
  </conditionalFormatting>
  <conditionalFormatting sqref="CO52">
    <cfRule type="cellIs" dxfId="9111" priority="2611" operator="lessThan">
      <formula>$C$4</formula>
    </cfRule>
  </conditionalFormatting>
  <conditionalFormatting sqref="CO53">
    <cfRule type="cellIs" dxfId="9110" priority="2612" operator="lessThan">
      <formula>$C$4</formula>
    </cfRule>
  </conditionalFormatting>
  <conditionalFormatting sqref="CO54">
    <cfRule type="cellIs" dxfId="9109" priority="2613" operator="lessThan">
      <formula>$C$4</formula>
    </cfRule>
  </conditionalFormatting>
  <conditionalFormatting sqref="CO55">
    <cfRule type="cellIs" dxfId="9108" priority="2614" operator="lessThan">
      <formula>$C$4</formula>
    </cfRule>
  </conditionalFormatting>
  <conditionalFormatting sqref="CO56">
    <cfRule type="cellIs" dxfId="9107" priority="2615" operator="lessThan">
      <formula>$C$4</formula>
    </cfRule>
  </conditionalFormatting>
  <conditionalFormatting sqref="CO57">
    <cfRule type="cellIs" dxfId="9106" priority="2616" operator="lessThan">
      <formula>$C$4</formula>
    </cfRule>
  </conditionalFormatting>
  <conditionalFormatting sqref="CO58">
    <cfRule type="cellIs" dxfId="9105" priority="2617" operator="lessThan">
      <formula>$C$4</formula>
    </cfRule>
  </conditionalFormatting>
  <conditionalFormatting sqref="CO59">
    <cfRule type="cellIs" dxfId="9104" priority="2618" operator="lessThan">
      <formula>$C$4</formula>
    </cfRule>
  </conditionalFormatting>
  <conditionalFormatting sqref="CO60">
    <cfRule type="cellIs" dxfId="9103" priority="2619" operator="lessThan">
      <formula>$C$4</formula>
    </cfRule>
  </conditionalFormatting>
  <conditionalFormatting sqref="R46">
    <cfRule type="cellIs" dxfId="9102" priority="2655" operator="lessThan">
      <formula>$C$4</formula>
    </cfRule>
  </conditionalFormatting>
  <conditionalFormatting sqref="R47">
    <cfRule type="cellIs" dxfId="9101" priority="2656" operator="lessThan">
      <formula>$C$4</formula>
    </cfRule>
  </conditionalFormatting>
  <conditionalFormatting sqref="R48">
    <cfRule type="cellIs" dxfId="9100" priority="2657" operator="lessThan">
      <formula>$C$4</formula>
    </cfRule>
  </conditionalFormatting>
  <conditionalFormatting sqref="R49">
    <cfRule type="cellIs" dxfId="9099" priority="2658" operator="lessThan">
      <formula>$C$4</formula>
    </cfRule>
  </conditionalFormatting>
  <conditionalFormatting sqref="R50">
    <cfRule type="cellIs" dxfId="9098" priority="2659" operator="lessThan">
      <formula>$C$4</formula>
    </cfRule>
  </conditionalFormatting>
  <conditionalFormatting sqref="R51">
    <cfRule type="cellIs" dxfId="9097" priority="2660" operator="lessThan">
      <formula>$C$4</formula>
    </cfRule>
  </conditionalFormatting>
  <conditionalFormatting sqref="R52">
    <cfRule type="cellIs" dxfId="9096" priority="2661" operator="lessThan">
      <formula>$C$4</formula>
    </cfRule>
  </conditionalFormatting>
  <conditionalFormatting sqref="R53">
    <cfRule type="cellIs" dxfId="9095" priority="2662" operator="lessThan">
      <formula>$C$4</formula>
    </cfRule>
  </conditionalFormatting>
  <conditionalFormatting sqref="R54">
    <cfRule type="cellIs" dxfId="9094" priority="2663" operator="lessThan">
      <formula>$C$4</formula>
    </cfRule>
  </conditionalFormatting>
  <conditionalFormatting sqref="R55">
    <cfRule type="cellIs" dxfId="9093" priority="2664" operator="lessThan">
      <formula>$C$4</formula>
    </cfRule>
  </conditionalFormatting>
  <conditionalFormatting sqref="R56">
    <cfRule type="cellIs" dxfId="9092" priority="2665" operator="lessThan">
      <formula>$C$4</formula>
    </cfRule>
  </conditionalFormatting>
  <conditionalFormatting sqref="R57">
    <cfRule type="cellIs" dxfId="9091" priority="2666" operator="lessThan">
      <formula>$C$4</formula>
    </cfRule>
  </conditionalFormatting>
  <conditionalFormatting sqref="R58">
    <cfRule type="cellIs" dxfId="9090" priority="2667" operator="lessThan">
      <formula>$C$4</formula>
    </cfRule>
  </conditionalFormatting>
  <conditionalFormatting sqref="R59">
    <cfRule type="cellIs" dxfId="9089" priority="2668" operator="lessThan">
      <formula>$C$4</formula>
    </cfRule>
  </conditionalFormatting>
  <conditionalFormatting sqref="R60">
    <cfRule type="cellIs" dxfId="9088" priority="2669" operator="lessThan">
      <formula>$C$4</formula>
    </cfRule>
  </conditionalFormatting>
  <conditionalFormatting sqref="S46">
    <cfRule type="cellIs" dxfId="9087" priority="2705" operator="lessThan">
      <formula>$C$4</formula>
    </cfRule>
  </conditionalFormatting>
  <conditionalFormatting sqref="S47">
    <cfRule type="cellIs" dxfId="9086" priority="2706" operator="lessThan">
      <formula>$C$4</formula>
    </cfRule>
  </conditionalFormatting>
  <conditionalFormatting sqref="S48">
    <cfRule type="cellIs" dxfId="9085" priority="2707" operator="lessThan">
      <formula>$C$4</formula>
    </cfRule>
  </conditionalFormatting>
  <conditionalFormatting sqref="S49">
    <cfRule type="cellIs" dxfId="9084" priority="2708" operator="lessThan">
      <formula>$C$4</formula>
    </cfRule>
  </conditionalFormatting>
  <conditionalFormatting sqref="S50">
    <cfRule type="cellIs" dxfId="9083" priority="2709" operator="lessThan">
      <formula>$C$4</formula>
    </cfRule>
  </conditionalFormatting>
  <conditionalFormatting sqref="S51">
    <cfRule type="cellIs" dxfId="9082" priority="2710" operator="lessThan">
      <formula>$C$4</formula>
    </cfRule>
  </conditionalFormatting>
  <conditionalFormatting sqref="S52">
    <cfRule type="cellIs" dxfId="9081" priority="2711" operator="lessThan">
      <formula>$C$4</formula>
    </cfRule>
  </conditionalFormatting>
  <conditionalFormatting sqref="S53">
    <cfRule type="cellIs" dxfId="9080" priority="2712" operator="lessThan">
      <formula>$C$4</formula>
    </cfRule>
  </conditionalFormatting>
  <conditionalFormatting sqref="S54">
    <cfRule type="cellIs" dxfId="9079" priority="2713" operator="lessThan">
      <formula>$C$4</formula>
    </cfRule>
  </conditionalFormatting>
  <conditionalFormatting sqref="S55">
    <cfRule type="cellIs" dxfId="9078" priority="2714" operator="lessThan">
      <formula>$C$4</formula>
    </cfRule>
  </conditionalFormatting>
  <conditionalFormatting sqref="S56">
    <cfRule type="cellIs" dxfId="9077" priority="2715" operator="lessThan">
      <formula>$C$4</formula>
    </cfRule>
  </conditionalFormatting>
  <conditionalFormatting sqref="S57">
    <cfRule type="cellIs" dxfId="9076" priority="2716" operator="lessThan">
      <formula>$C$4</formula>
    </cfRule>
  </conditionalFormatting>
  <conditionalFormatting sqref="S58">
    <cfRule type="cellIs" dxfId="9075" priority="2717" operator="lessThan">
      <formula>$C$4</formula>
    </cfRule>
  </conditionalFormatting>
  <conditionalFormatting sqref="S59">
    <cfRule type="cellIs" dxfId="9074" priority="2718" operator="lessThan">
      <formula>$C$4</formula>
    </cfRule>
  </conditionalFormatting>
  <conditionalFormatting sqref="S60">
    <cfRule type="cellIs" dxfId="9073" priority="2719" operator="lessThan">
      <formula>$C$4</formula>
    </cfRule>
  </conditionalFormatting>
  <conditionalFormatting sqref="U11">
    <cfRule type="cellIs" dxfId="9072" priority="2720" operator="lessThan">
      <formula>$C$4</formula>
    </cfRule>
  </conditionalFormatting>
  <conditionalFormatting sqref="U12">
    <cfRule type="cellIs" dxfId="9071" priority="2721" operator="lessThan">
      <formula>$C$4</formula>
    </cfRule>
  </conditionalFormatting>
  <conditionalFormatting sqref="U13">
    <cfRule type="cellIs" dxfId="9070" priority="2722" operator="lessThan">
      <formula>$C$4</formula>
    </cfRule>
  </conditionalFormatting>
  <conditionalFormatting sqref="U14">
    <cfRule type="cellIs" dxfId="9069" priority="2723" operator="lessThan">
      <formula>$C$4</formula>
    </cfRule>
  </conditionalFormatting>
  <conditionalFormatting sqref="U15">
    <cfRule type="cellIs" dxfId="9068" priority="2724" operator="lessThan">
      <formula>$C$4</formula>
    </cfRule>
  </conditionalFormatting>
  <conditionalFormatting sqref="U16">
    <cfRule type="cellIs" dxfId="9067" priority="2725" operator="lessThan">
      <formula>$C$4</formula>
    </cfRule>
  </conditionalFormatting>
  <conditionalFormatting sqref="U17">
    <cfRule type="cellIs" dxfId="9066" priority="2726" operator="lessThan">
      <formula>$C$4</formula>
    </cfRule>
  </conditionalFormatting>
  <conditionalFormatting sqref="U18">
    <cfRule type="cellIs" dxfId="9065" priority="2727" operator="lessThan">
      <formula>$C$4</formula>
    </cfRule>
  </conditionalFormatting>
  <conditionalFormatting sqref="U19">
    <cfRule type="cellIs" dxfId="9064" priority="2728" operator="lessThan">
      <formula>$C$4</formula>
    </cfRule>
  </conditionalFormatting>
  <conditionalFormatting sqref="U20">
    <cfRule type="cellIs" dxfId="9063" priority="2729" operator="lessThan">
      <formula>$C$4</formula>
    </cfRule>
  </conditionalFormatting>
  <conditionalFormatting sqref="U21">
    <cfRule type="cellIs" dxfId="9062" priority="2730" operator="lessThan">
      <formula>$C$4</formula>
    </cfRule>
  </conditionalFormatting>
  <conditionalFormatting sqref="U22">
    <cfRule type="cellIs" dxfId="9061" priority="2731" operator="lessThan">
      <formula>$C$4</formula>
    </cfRule>
  </conditionalFormatting>
  <conditionalFormatting sqref="U23">
    <cfRule type="cellIs" dxfId="9060" priority="2732" operator="lessThan">
      <formula>$C$4</formula>
    </cfRule>
  </conditionalFormatting>
  <conditionalFormatting sqref="U24">
    <cfRule type="cellIs" dxfId="9059" priority="2733" operator="lessThan">
      <formula>$C$4</formula>
    </cfRule>
  </conditionalFormatting>
  <conditionalFormatting sqref="U25">
    <cfRule type="cellIs" dxfId="9058" priority="2734" operator="lessThan">
      <formula>$C$4</formula>
    </cfRule>
  </conditionalFormatting>
  <conditionalFormatting sqref="U26">
    <cfRule type="cellIs" dxfId="9057" priority="2735" operator="lessThan">
      <formula>$C$4</formula>
    </cfRule>
  </conditionalFormatting>
  <conditionalFormatting sqref="U27">
    <cfRule type="cellIs" dxfId="9056" priority="2736" operator="lessThan">
      <formula>$C$4</formula>
    </cfRule>
  </conditionalFormatting>
  <conditionalFormatting sqref="U28">
    <cfRule type="cellIs" dxfId="9055" priority="2737" operator="lessThan">
      <formula>$C$4</formula>
    </cfRule>
  </conditionalFormatting>
  <conditionalFormatting sqref="U29">
    <cfRule type="cellIs" dxfId="9054" priority="2738" operator="lessThan">
      <formula>$C$4</formula>
    </cfRule>
  </conditionalFormatting>
  <conditionalFormatting sqref="U30">
    <cfRule type="cellIs" dxfId="9053" priority="2739" operator="lessThan">
      <formula>$C$4</formula>
    </cfRule>
  </conditionalFormatting>
  <conditionalFormatting sqref="U31">
    <cfRule type="cellIs" dxfId="9052" priority="2740" operator="lessThan">
      <formula>$C$4</formula>
    </cfRule>
  </conditionalFormatting>
  <conditionalFormatting sqref="U32">
    <cfRule type="cellIs" dxfId="9051" priority="2741" operator="lessThan">
      <formula>$C$4</formula>
    </cfRule>
  </conditionalFormatting>
  <conditionalFormatting sqref="U33">
    <cfRule type="cellIs" dxfId="9050" priority="2742" operator="lessThan">
      <formula>$C$4</formula>
    </cfRule>
  </conditionalFormatting>
  <conditionalFormatting sqref="U34">
    <cfRule type="cellIs" dxfId="9049" priority="2743" operator="lessThan">
      <formula>$C$4</formula>
    </cfRule>
  </conditionalFormatting>
  <conditionalFormatting sqref="U35">
    <cfRule type="cellIs" dxfId="9048" priority="2744" operator="lessThan">
      <formula>$C$4</formula>
    </cfRule>
  </conditionalFormatting>
  <conditionalFormatting sqref="U36">
    <cfRule type="cellIs" dxfId="9047" priority="2745" operator="lessThan">
      <formula>$C$4</formula>
    </cfRule>
  </conditionalFormatting>
  <conditionalFormatting sqref="U37">
    <cfRule type="cellIs" dxfId="9046" priority="2746" operator="lessThan">
      <formula>$C$4</formula>
    </cfRule>
  </conditionalFormatting>
  <conditionalFormatting sqref="U38">
    <cfRule type="cellIs" dxfId="9045" priority="2747" operator="lessThan">
      <formula>$C$4</formula>
    </cfRule>
  </conditionalFormatting>
  <conditionalFormatting sqref="U39">
    <cfRule type="cellIs" dxfId="9044" priority="2748" operator="lessThan">
      <formula>$C$4</formula>
    </cfRule>
  </conditionalFormatting>
  <conditionalFormatting sqref="U40">
    <cfRule type="cellIs" dxfId="9043" priority="2749" operator="lessThan">
      <formula>$C$4</formula>
    </cfRule>
  </conditionalFormatting>
  <conditionalFormatting sqref="U41">
    <cfRule type="cellIs" dxfId="9042" priority="2750" operator="lessThan">
      <formula>$C$4</formula>
    </cfRule>
  </conditionalFormatting>
  <conditionalFormatting sqref="U42">
    <cfRule type="cellIs" dxfId="9041" priority="2751" operator="lessThan">
      <formula>$C$4</formula>
    </cfRule>
  </conditionalFormatting>
  <conditionalFormatting sqref="U43">
    <cfRule type="cellIs" dxfId="9040" priority="2752" operator="lessThan">
      <formula>$C$4</formula>
    </cfRule>
  </conditionalFormatting>
  <conditionalFormatting sqref="U44">
    <cfRule type="cellIs" dxfId="9039" priority="2753" operator="lessThan">
      <formula>$C$4</formula>
    </cfRule>
  </conditionalFormatting>
  <conditionalFormatting sqref="U45">
    <cfRule type="cellIs" dxfId="9038" priority="2754" operator="lessThan">
      <formula>$C$4</formula>
    </cfRule>
  </conditionalFormatting>
  <conditionalFormatting sqref="U46">
    <cfRule type="cellIs" dxfId="9037" priority="2755" operator="lessThan">
      <formula>$C$4</formula>
    </cfRule>
  </conditionalFormatting>
  <conditionalFormatting sqref="U47">
    <cfRule type="cellIs" dxfId="9036" priority="2756" operator="lessThan">
      <formula>$C$4</formula>
    </cfRule>
  </conditionalFormatting>
  <conditionalFormatting sqref="U48">
    <cfRule type="cellIs" dxfId="9035" priority="2757" operator="lessThan">
      <formula>$C$4</formula>
    </cfRule>
  </conditionalFormatting>
  <conditionalFormatting sqref="U49">
    <cfRule type="cellIs" dxfId="9034" priority="2758" operator="lessThan">
      <formula>$C$4</formula>
    </cfRule>
  </conditionalFormatting>
  <conditionalFormatting sqref="U50">
    <cfRule type="cellIs" dxfId="9033" priority="2759" operator="lessThan">
      <formula>$C$4</formula>
    </cfRule>
  </conditionalFormatting>
  <conditionalFormatting sqref="U51">
    <cfRule type="cellIs" dxfId="9032" priority="2760" operator="lessThan">
      <formula>$C$4</formula>
    </cfRule>
  </conditionalFormatting>
  <conditionalFormatting sqref="U52">
    <cfRule type="cellIs" dxfId="9031" priority="2761" operator="lessThan">
      <formula>$C$4</formula>
    </cfRule>
  </conditionalFormatting>
  <conditionalFormatting sqref="U53">
    <cfRule type="cellIs" dxfId="9030" priority="2762" operator="lessThan">
      <formula>$C$4</formula>
    </cfRule>
  </conditionalFormatting>
  <conditionalFormatting sqref="U54">
    <cfRule type="cellIs" dxfId="9029" priority="2763" operator="lessThan">
      <formula>$C$4</formula>
    </cfRule>
  </conditionalFormatting>
  <conditionalFormatting sqref="U55">
    <cfRule type="cellIs" dxfId="9028" priority="2764" operator="lessThan">
      <formula>$C$4</formula>
    </cfRule>
  </conditionalFormatting>
  <conditionalFormatting sqref="U56">
    <cfRule type="cellIs" dxfId="9027" priority="2765" operator="lessThan">
      <formula>$C$4</formula>
    </cfRule>
  </conditionalFormatting>
  <conditionalFormatting sqref="U57">
    <cfRule type="cellIs" dxfId="9026" priority="2766" operator="lessThan">
      <formula>$C$4</formula>
    </cfRule>
  </conditionalFormatting>
  <conditionalFormatting sqref="U58">
    <cfRule type="cellIs" dxfId="9025" priority="2767" operator="lessThan">
      <formula>$C$4</formula>
    </cfRule>
  </conditionalFormatting>
  <conditionalFormatting sqref="U59">
    <cfRule type="cellIs" dxfId="9024" priority="2768" operator="lessThan">
      <formula>$C$4</formula>
    </cfRule>
  </conditionalFormatting>
  <conditionalFormatting sqref="U60">
    <cfRule type="cellIs" dxfId="9023" priority="2769" operator="lessThan">
      <formula>$C$4</formula>
    </cfRule>
  </conditionalFormatting>
  <conditionalFormatting sqref="V11">
    <cfRule type="cellIs" dxfId="9022" priority="2770" operator="lessThan">
      <formula>$C$4</formula>
    </cfRule>
  </conditionalFormatting>
  <conditionalFormatting sqref="V12">
    <cfRule type="cellIs" dxfId="9021" priority="2771" operator="lessThan">
      <formula>$C$4</formula>
    </cfRule>
  </conditionalFormatting>
  <conditionalFormatting sqref="V13">
    <cfRule type="cellIs" dxfId="9020" priority="2772" operator="lessThan">
      <formula>$C$4</formula>
    </cfRule>
  </conditionalFormatting>
  <conditionalFormatting sqref="V14">
    <cfRule type="cellIs" dxfId="9019" priority="2773" operator="lessThan">
      <formula>$C$4</formula>
    </cfRule>
  </conditionalFormatting>
  <conditionalFormatting sqref="V15">
    <cfRule type="cellIs" dxfId="9018" priority="2774" operator="lessThan">
      <formula>$C$4</formula>
    </cfRule>
  </conditionalFormatting>
  <conditionalFormatting sqref="V16">
    <cfRule type="cellIs" dxfId="9017" priority="2775" operator="lessThan">
      <formula>$C$4</formula>
    </cfRule>
  </conditionalFormatting>
  <conditionalFormatting sqref="V17">
    <cfRule type="cellIs" dxfId="9016" priority="2776" operator="lessThan">
      <formula>$C$4</formula>
    </cfRule>
  </conditionalFormatting>
  <conditionalFormatting sqref="V18">
    <cfRule type="cellIs" dxfId="9015" priority="2777" operator="lessThan">
      <formula>$C$4</formula>
    </cfRule>
  </conditionalFormatting>
  <conditionalFormatting sqref="V19">
    <cfRule type="cellIs" dxfId="9014" priority="2778" operator="lessThan">
      <formula>$C$4</formula>
    </cfRule>
  </conditionalFormatting>
  <conditionalFormatting sqref="V20">
    <cfRule type="cellIs" dxfId="9013" priority="2779" operator="lessThan">
      <formula>$C$4</formula>
    </cfRule>
  </conditionalFormatting>
  <conditionalFormatting sqref="V21">
    <cfRule type="cellIs" dxfId="9012" priority="2780" operator="lessThan">
      <formula>$C$4</formula>
    </cfRule>
  </conditionalFormatting>
  <conditionalFormatting sqref="V22">
    <cfRule type="cellIs" dxfId="9011" priority="2781" operator="lessThan">
      <formula>$C$4</formula>
    </cfRule>
  </conditionalFormatting>
  <conditionalFormatting sqref="V23">
    <cfRule type="cellIs" dxfId="9010" priority="2782" operator="lessThan">
      <formula>$C$4</formula>
    </cfRule>
  </conditionalFormatting>
  <conditionalFormatting sqref="V24">
    <cfRule type="cellIs" dxfId="9009" priority="2783" operator="lessThan">
      <formula>$C$4</formula>
    </cfRule>
  </conditionalFormatting>
  <conditionalFormatting sqref="V25">
    <cfRule type="cellIs" dxfId="9008" priority="2784" operator="lessThan">
      <formula>$C$4</formula>
    </cfRule>
  </conditionalFormatting>
  <conditionalFormatting sqref="V26">
    <cfRule type="cellIs" dxfId="9007" priority="2785" operator="lessThan">
      <formula>$C$4</formula>
    </cfRule>
  </conditionalFormatting>
  <conditionalFormatting sqref="V27">
    <cfRule type="cellIs" dxfId="9006" priority="2786" operator="lessThan">
      <formula>$C$4</formula>
    </cfRule>
  </conditionalFormatting>
  <conditionalFormatting sqref="V28">
    <cfRule type="cellIs" dxfId="9005" priority="2787" operator="lessThan">
      <formula>$C$4</formula>
    </cfRule>
  </conditionalFormatting>
  <conditionalFormatting sqref="V29">
    <cfRule type="cellIs" dxfId="9004" priority="2788" operator="lessThan">
      <formula>$C$4</formula>
    </cfRule>
  </conditionalFormatting>
  <conditionalFormatting sqref="V30">
    <cfRule type="cellIs" dxfId="9003" priority="2789" operator="lessThan">
      <formula>$C$4</formula>
    </cfRule>
  </conditionalFormatting>
  <conditionalFormatting sqref="V31">
    <cfRule type="cellIs" dxfId="9002" priority="2790" operator="lessThan">
      <formula>$C$4</formula>
    </cfRule>
  </conditionalFormatting>
  <conditionalFormatting sqref="V32">
    <cfRule type="cellIs" dxfId="9001" priority="2791" operator="lessThan">
      <formula>$C$4</formula>
    </cfRule>
  </conditionalFormatting>
  <conditionalFormatting sqref="V33">
    <cfRule type="cellIs" dxfId="9000" priority="2792" operator="lessThan">
      <formula>$C$4</formula>
    </cfRule>
  </conditionalFormatting>
  <conditionalFormatting sqref="V34">
    <cfRule type="cellIs" dxfId="8999" priority="2793" operator="lessThan">
      <formula>$C$4</formula>
    </cfRule>
  </conditionalFormatting>
  <conditionalFormatting sqref="V35">
    <cfRule type="cellIs" dxfId="8998" priority="2794" operator="lessThan">
      <formula>$C$4</formula>
    </cfRule>
  </conditionalFormatting>
  <conditionalFormatting sqref="V36">
    <cfRule type="cellIs" dxfId="8997" priority="2795" operator="lessThan">
      <formula>$C$4</formula>
    </cfRule>
  </conditionalFormatting>
  <conditionalFormatting sqref="V37">
    <cfRule type="cellIs" dxfId="8996" priority="2796" operator="lessThan">
      <formula>$C$4</formula>
    </cfRule>
  </conditionalFormatting>
  <conditionalFormatting sqref="V38">
    <cfRule type="cellIs" dxfId="8995" priority="2797" operator="lessThan">
      <formula>$C$4</formula>
    </cfRule>
  </conditionalFormatting>
  <conditionalFormatting sqref="V39">
    <cfRule type="cellIs" dxfId="8994" priority="2798" operator="lessThan">
      <formula>$C$4</formula>
    </cfRule>
  </conditionalFormatting>
  <conditionalFormatting sqref="V40">
    <cfRule type="cellIs" dxfId="8993" priority="2799" operator="lessThan">
      <formula>$C$4</formula>
    </cfRule>
  </conditionalFormatting>
  <conditionalFormatting sqref="V41">
    <cfRule type="cellIs" dxfId="8992" priority="2800" operator="lessThan">
      <formula>$C$4</formula>
    </cfRule>
  </conditionalFormatting>
  <conditionalFormatting sqref="V42">
    <cfRule type="cellIs" dxfId="8991" priority="2801" operator="lessThan">
      <formula>$C$4</formula>
    </cfRule>
  </conditionalFormatting>
  <conditionalFormatting sqref="V43">
    <cfRule type="cellIs" dxfId="8990" priority="2802" operator="lessThan">
      <formula>$C$4</formula>
    </cfRule>
  </conditionalFormatting>
  <conditionalFormatting sqref="V44">
    <cfRule type="cellIs" dxfId="8989" priority="2803" operator="lessThan">
      <formula>$C$4</formula>
    </cfRule>
  </conditionalFormatting>
  <conditionalFormatting sqref="V45">
    <cfRule type="cellIs" dxfId="8988" priority="2804" operator="lessThan">
      <formula>$C$4</formula>
    </cfRule>
  </conditionalFormatting>
  <conditionalFormatting sqref="V46">
    <cfRule type="cellIs" dxfId="8987" priority="2805" operator="lessThan">
      <formula>$C$4</formula>
    </cfRule>
  </conditionalFormatting>
  <conditionalFormatting sqref="V47">
    <cfRule type="cellIs" dxfId="8986" priority="2806" operator="lessThan">
      <formula>$C$4</formula>
    </cfRule>
  </conditionalFormatting>
  <conditionalFormatting sqref="V48">
    <cfRule type="cellIs" dxfId="8985" priority="2807" operator="lessThan">
      <formula>$C$4</formula>
    </cfRule>
  </conditionalFormatting>
  <conditionalFormatting sqref="V49">
    <cfRule type="cellIs" dxfId="8984" priority="2808" operator="lessThan">
      <formula>$C$4</formula>
    </cfRule>
  </conditionalFormatting>
  <conditionalFormatting sqref="V50">
    <cfRule type="cellIs" dxfId="8983" priority="2809" operator="lessThan">
      <formula>$C$4</formula>
    </cfRule>
  </conditionalFormatting>
  <conditionalFormatting sqref="V51">
    <cfRule type="cellIs" dxfId="8982" priority="2810" operator="lessThan">
      <formula>$C$4</formula>
    </cfRule>
  </conditionalFormatting>
  <conditionalFormatting sqref="V52">
    <cfRule type="cellIs" dxfId="8981" priority="2811" operator="lessThan">
      <formula>$C$4</formula>
    </cfRule>
  </conditionalFormatting>
  <conditionalFormatting sqref="V53">
    <cfRule type="cellIs" dxfId="8980" priority="2812" operator="lessThan">
      <formula>$C$4</formula>
    </cfRule>
  </conditionalFormatting>
  <conditionalFormatting sqref="V54">
    <cfRule type="cellIs" dxfId="8979" priority="2813" operator="lessThan">
      <formula>$C$4</formula>
    </cfRule>
  </conditionalFormatting>
  <conditionalFormatting sqref="V55">
    <cfRule type="cellIs" dxfId="8978" priority="2814" operator="lessThan">
      <formula>$C$4</formula>
    </cfRule>
  </conditionalFormatting>
  <conditionalFormatting sqref="V56">
    <cfRule type="cellIs" dxfId="8977" priority="2815" operator="lessThan">
      <formula>$C$4</formula>
    </cfRule>
  </conditionalFormatting>
  <conditionalFormatting sqref="V57">
    <cfRule type="cellIs" dxfId="8976" priority="2816" operator="lessThan">
      <formula>$C$4</formula>
    </cfRule>
  </conditionalFormatting>
  <conditionalFormatting sqref="V58">
    <cfRule type="cellIs" dxfId="8975" priority="2817" operator="lessThan">
      <formula>$C$4</formula>
    </cfRule>
  </conditionalFormatting>
  <conditionalFormatting sqref="V59">
    <cfRule type="cellIs" dxfId="8974" priority="2818" operator="lessThan">
      <formula>$C$4</formula>
    </cfRule>
  </conditionalFormatting>
  <conditionalFormatting sqref="V60">
    <cfRule type="cellIs" dxfId="8973" priority="2819" operator="lessThan">
      <formula>$C$4</formula>
    </cfRule>
  </conditionalFormatting>
  <conditionalFormatting sqref="CR11">
    <cfRule type="cellIs" dxfId="8972" priority="2820" operator="lessThan">
      <formula>$C$4</formula>
    </cfRule>
  </conditionalFormatting>
  <conditionalFormatting sqref="CR11">
    <cfRule type="cellIs" dxfId="8971" priority="2821" operator="lessThan">
      <formula>$C$4</formula>
    </cfRule>
  </conditionalFormatting>
  <conditionalFormatting sqref="CR12">
    <cfRule type="cellIs" dxfId="8970" priority="2822" operator="lessThan">
      <formula>$C$4</formula>
    </cfRule>
  </conditionalFormatting>
  <conditionalFormatting sqref="CR12">
    <cfRule type="cellIs" dxfId="8969" priority="2823" operator="lessThan">
      <formula>$C$4</formula>
    </cfRule>
  </conditionalFormatting>
  <conditionalFormatting sqref="CR13">
    <cfRule type="cellIs" dxfId="8968" priority="2824" operator="lessThan">
      <formula>$C$4</formula>
    </cfRule>
  </conditionalFormatting>
  <conditionalFormatting sqref="CR13">
    <cfRule type="cellIs" dxfId="8967" priority="2825" operator="lessThan">
      <formula>$C$4</formula>
    </cfRule>
  </conditionalFormatting>
  <conditionalFormatting sqref="CR14">
    <cfRule type="cellIs" dxfId="8966" priority="2826" operator="lessThan">
      <formula>$C$4</formula>
    </cfRule>
  </conditionalFormatting>
  <conditionalFormatting sqref="CR14">
    <cfRule type="cellIs" dxfId="8965" priority="2827" operator="lessThan">
      <formula>$C$4</formula>
    </cfRule>
  </conditionalFormatting>
  <conditionalFormatting sqref="CR15">
    <cfRule type="cellIs" dxfId="8964" priority="2828" operator="lessThan">
      <formula>$C$4</formula>
    </cfRule>
  </conditionalFormatting>
  <conditionalFormatting sqref="CR15">
    <cfRule type="cellIs" dxfId="8963" priority="2829" operator="lessThan">
      <formula>$C$4</formula>
    </cfRule>
  </conditionalFormatting>
  <conditionalFormatting sqref="CR16">
    <cfRule type="cellIs" dxfId="8962" priority="2830" operator="lessThan">
      <formula>$C$4</formula>
    </cfRule>
  </conditionalFormatting>
  <conditionalFormatting sqref="CR16">
    <cfRule type="cellIs" dxfId="8961" priority="2831" operator="lessThan">
      <formula>$C$4</formula>
    </cfRule>
  </conditionalFormatting>
  <conditionalFormatting sqref="CR17">
    <cfRule type="cellIs" dxfId="8960" priority="2832" operator="lessThan">
      <formula>$C$4</formula>
    </cfRule>
  </conditionalFormatting>
  <conditionalFormatting sqref="CR17">
    <cfRule type="cellIs" dxfId="8959" priority="2833" operator="lessThan">
      <formula>$C$4</formula>
    </cfRule>
  </conditionalFormatting>
  <conditionalFormatting sqref="CR18">
    <cfRule type="cellIs" dxfId="8958" priority="2834" operator="lessThan">
      <formula>$C$4</formula>
    </cfRule>
  </conditionalFormatting>
  <conditionalFormatting sqref="CR18">
    <cfRule type="cellIs" dxfId="8957" priority="2835" operator="lessThan">
      <formula>$C$4</formula>
    </cfRule>
  </conditionalFormatting>
  <conditionalFormatting sqref="CR19">
    <cfRule type="cellIs" dxfId="8956" priority="2836" operator="lessThan">
      <formula>$C$4</formula>
    </cfRule>
  </conditionalFormatting>
  <conditionalFormatting sqref="CR19">
    <cfRule type="cellIs" dxfId="8955" priority="2837" operator="lessThan">
      <formula>$C$4</formula>
    </cfRule>
  </conditionalFormatting>
  <conditionalFormatting sqref="CR20">
    <cfRule type="cellIs" dxfId="8954" priority="2838" operator="lessThan">
      <formula>$C$4</formula>
    </cfRule>
  </conditionalFormatting>
  <conditionalFormatting sqref="CR20">
    <cfRule type="cellIs" dxfId="8953" priority="2839" operator="lessThan">
      <formula>$C$4</formula>
    </cfRule>
  </conditionalFormatting>
  <conditionalFormatting sqref="CR21">
    <cfRule type="cellIs" dxfId="8952" priority="2840" operator="lessThan">
      <formula>$C$4</formula>
    </cfRule>
  </conditionalFormatting>
  <conditionalFormatting sqref="CR21">
    <cfRule type="cellIs" dxfId="8951" priority="2841" operator="lessThan">
      <formula>$C$4</formula>
    </cfRule>
  </conditionalFormatting>
  <conditionalFormatting sqref="CR22">
    <cfRule type="cellIs" dxfId="8950" priority="2842" operator="lessThan">
      <formula>$C$4</formula>
    </cfRule>
  </conditionalFormatting>
  <conditionalFormatting sqref="CR22">
    <cfRule type="cellIs" dxfId="8949" priority="2843" operator="lessThan">
      <formula>$C$4</formula>
    </cfRule>
  </conditionalFormatting>
  <conditionalFormatting sqref="CR23">
    <cfRule type="cellIs" dxfId="8948" priority="2844" operator="lessThan">
      <formula>$C$4</formula>
    </cfRule>
  </conditionalFormatting>
  <conditionalFormatting sqref="CR23">
    <cfRule type="cellIs" dxfId="8947" priority="2845" operator="lessThan">
      <formula>$C$4</formula>
    </cfRule>
  </conditionalFormatting>
  <conditionalFormatting sqref="CR24">
    <cfRule type="cellIs" dxfId="8946" priority="2846" operator="lessThan">
      <formula>$C$4</formula>
    </cfRule>
  </conditionalFormatting>
  <conditionalFormatting sqref="CR24">
    <cfRule type="cellIs" dxfId="8945" priority="2847" operator="lessThan">
      <formula>$C$4</formula>
    </cfRule>
  </conditionalFormatting>
  <conditionalFormatting sqref="CR25">
    <cfRule type="cellIs" dxfId="8944" priority="2848" operator="lessThan">
      <formula>$C$4</formula>
    </cfRule>
  </conditionalFormatting>
  <conditionalFormatting sqref="CR25">
    <cfRule type="cellIs" dxfId="8943" priority="2849" operator="lessThan">
      <formula>$C$4</formula>
    </cfRule>
  </conditionalFormatting>
  <conditionalFormatting sqref="CR26">
    <cfRule type="cellIs" dxfId="8942" priority="2850" operator="lessThan">
      <formula>$C$4</formula>
    </cfRule>
  </conditionalFormatting>
  <conditionalFormatting sqref="CR26">
    <cfRule type="cellIs" dxfId="8941" priority="2851" operator="lessThan">
      <formula>$C$4</formula>
    </cfRule>
  </conditionalFormatting>
  <conditionalFormatting sqref="CR27">
    <cfRule type="cellIs" dxfId="8940" priority="2852" operator="lessThan">
      <formula>$C$4</formula>
    </cfRule>
  </conditionalFormatting>
  <conditionalFormatting sqref="CR27">
    <cfRule type="cellIs" dxfId="8939" priority="2853" operator="lessThan">
      <formula>$C$4</formula>
    </cfRule>
  </conditionalFormatting>
  <conditionalFormatting sqref="CR28">
    <cfRule type="cellIs" dxfId="8938" priority="2854" operator="lessThan">
      <formula>$C$4</formula>
    </cfRule>
  </conditionalFormatting>
  <conditionalFormatting sqref="CR28">
    <cfRule type="cellIs" dxfId="8937" priority="2855" operator="lessThan">
      <formula>$C$4</formula>
    </cfRule>
  </conditionalFormatting>
  <conditionalFormatting sqref="CR29">
    <cfRule type="cellIs" dxfId="8936" priority="2856" operator="lessThan">
      <formula>$C$4</formula>
    </cfRule>
  </conditionalFormatting>
  <conditionalFormatting sqref="CR29">
    <cfRule type="cellIs" dxfId="8935" priority="2857" operator="lessThan">
      <formula>$C$4</formula>
    </cfRule>
  </conditionalFormatting>
  <conditionalFormatting sqref="CR30">
    <cfRule type="cellIs" dxfId="8934" priority="2858" operator="lessThan">
      <formula>$C$4</formula>
    </cfRule>
  </conditionalFormatting>
  <conditionalFormatting sqref="CR30">
    <cfRule type="cellIs" dxfId="8933" priority="2859" operator="lessThan">
      <formula>$C$4</formula>
    </cfRule>
  </conditionalFormatting>
  <conditionalFormatting sqref="CR31">
    <cfRule type="cellIs" dxfId="8932" priority="2860" operator="lessThan">
      <formula>$C$4</formula>
    </cfRule>
  </conditionalFormatting>
  <conditionalFormatting sqref="CR31">
    <cfRule type="cellIs" dxfId="8931" priority="2861" operator="lessThan">
      <formula>$C$4</formula>
    </cfRule>
  </conditionalFormatting>
  <conditionalFormatting sqref="CR32">
    <cfRule type="cellIs" dxfId="8930" priority="2862" operator="lessThan">
      <formula>$C$4</formula>
    </cfRule>
  </conditionalFormatting>
  <conditionalFormatting sqref="CR32">
    <cfRule type="cellIs" dxfId="8929" priority="2863" operator="lessThan">
      <formula>$C$4</formula>
    </cfRule>
  </conditionalFormatting>
  <conditionalFormatting sqref="CR33">
    <cfRule type="cellIs" dxfId="8928" priority="2864" operator="lessThan">
      <formula>$C$4</formula>
    </cfRule>
  </conditionalFormatting>
  <conditionalFormatting sqref="CR33">
    <cfRule type="cellIs" dxfId="8927" priority="2865" operator="lessThan">
      <formula>$C$4</formula>
    </cfRule>
  </conditionalFormatting>
  <conditionalFormatting sqref="CR34">
    <cfRule type="cellIs" dxfId="8926" priority="2866" operator="lessThan">
      <formula>$C$4</formula>
    </cfRule>
  </conditionalFormatting>
  <conditionalFormatting sqref="CR34">
    <cfRule type="cellIs" dxfId="8925" priority="2867" operator="lessThan">
      <formula>$C$4</formula>
    </cfRule>
  </conditionalFormatting>
  <conditionalFormatting sqref="CR35">
    <cfRule type="cellIs" dxfId="8924" priority="2868" operator="lessThan">
      <formula>$C$4</formula>
    </cfRule>
  </conditionalFormatting>
  <conditionalFormatting sqref="CR35">
    <cfRule type="cellIs" dxfId="8923" priority="2869" operator="lessThan">
      <formula>$C$4</formula>
    </cfRule>
  </conditionalFormatting>
  <conditionalFormatting sqref="CR36">
    <cfRule type="cellIs" dxfId="8922" priority="2870" operator="lessThan">
      <formula>$C$4</formula>
    </cfRule>
  </conditionalFormatting>
  <conditionalFormatting sqref="CR36">
    <cfRule type="cellIs" dxfId="8921" priority="2871" operator="lessThan">
      <formula>$C$4</formula>
    </cfRule>
  </conditionalFormatting>
  <conditionalFormatting sqref="CR37">
    <cfRule type="cellIs" dxfId="8920" priority="2872" operator="lessThan">
      <formula>$C$4</formula>
    </cfRule>
  </conditionalFormatting>
  <conditionalFormatting sqref="CR37">
    <cfRule type="cellIs" dxfId="8919" priority="2873" operator="lessThan">
      <formula>$C$4</formula>
    </cfRule>
  </conditionalFormatting>
  <conditionalFormatting sqref="CR38">
    <cfRule type="cellIs" dxfId="8918" priority="2874" operator="lessThan">
      <formula>$C$4</formula>
    </cfRule>
  </conditionalFormatting>
  <conditionalFormatting sqref="CR38">
    <cfRule type="cellIs" dxfId="8917" priority="2875" operator="lessThan">
      <formula>$C$4</formula>
    </cfRule>
  </conditionalFormatting>
  <conditionalFormatting sqref="CR39">
    <cfRule type="cellIs" dxfId="8916" priority="2876" operator="lessThan">
      <formula>$C$4</formula>
    </cfRule>
  </conditionalFormatting>
  <conditionalFormatting sqref="CR39">
    <cfRule type="cellIs" dxfId="8915" priority="2877" operator="lessThan">
      <formula>$C$4</formula>
    </cfRule>
  </conditionalFormatting>
  <conditionalFormatting sqref="CR40">
    <cfRule type="cellIs" dxfId="8914" priority="2878" operator="lessThan">
      <formula>$C$4</formula>
    </cfRule>
  </conditionalFormatting>
  <conditionalFormatting sqref="CR40">
    <cfRule type="cellIs" dxfId="8913" priority="2879" operator="lessThan">
      <formula>$C$4</formula>
    </cfRule>
  </conditionalFormatting>
  <conditionalFormatting sqref="CR41">
    <cfRule type="cellIs" dxfId="8912" priority="2880" operator="lessThan">
      <formula>$C$4</formula>
    </cfRule>
  </conditionalFormatting>
  <conditionalFormatting sqref="CR41">
    <cfRule type="cellIs" dxfId="8911" priority="2881" operator="lessThan">
      <formula>$C$4</formula>
    </cfRule>
  </conditionalFormatting>
  <conditionalFormatting sqref="CR42">
    <cfRule type="cellIs" dxfId="8910" priority="2882" operator="lessThan">
      <formula>$C$4</formula>
    </cfRule>
  </conditionalFormatting>
  <conditionalFormatting sqref="CR42">
    <cfRule type="cellIs" dxfId="8909" priority="2883" operator="lessThan">
      <formula>$C$4</formula>
    </cfRule>
  </conditionalFormatting>
  <conditionalFormatting sqref="CR43">
    <cfRule type="cellIs" dxfId="8908" priority="2884" operator="lessThan">
      <formula>$C$4</formula>
    </cfRule>
  </conditionalFormatting>
  <conditionalFormatting sqref="CR43">
    <cfRule type="cellIs" dxfId="8907" priority="2885" operator="lessThan">
      <formula>$C$4</formula>
    </cfRule>
  </conditionalFormatting>
  <conditionalFormatting sqref="CR44">
    <cfRule type="cellIs" dxfId="8906" priority="2886" operator="lessThan">
      <formula>$C$4</formula>
    </cfRule>
  </conditionalFormatting>
  <conditionalFormatting sqref="CR44">
    <cfRule type="cellIs" dxfId="8905" priority="2887" operator="lessThan">
      <formula>$C$4</formula>
    </cfRule>
  </conditionalFormatting>
  <conditionalFormatting sqref="CR45">
    <cfRule type="cellIs" dxfId="8904" priority="2888" operator="lessThan">
      <formula>$C$4</formula>
    </cfRule>
  </conditionalFormatting>
  <conditionalFormatting sqref="CR45">
    <cfRule type="cellIs" dxfId="8903" priority="2889" operator="lessThan">
      <formula>$C$4</formula>
    </cfRule>
  </conditionalFormatting>
  <conditionalFormatting sqref="CR46">
    <cfRule type="cellIs" dxfId="8902" priority="2890" operator="lessThan">
      <formula>$C$4</formula>
    </cfRule>
  </conditionalFormatting>
  <conditionalFormatting sqref="CR46">
    <cfRule type="cellIs" dxfId="8901" priority="2891" operator="lessThan">
      <formula>$C$4</formula>
    </cfRule>
  </conditionalFormatting>
  <conditionalFormatting sqref="CR47">
    <cfRule type="cellIs" dxfId="8900" priority="2892" operator="lessThan">
      <formula>$C$4</formula>
    </cfRule>
  </conditionalFormatting>
  <conditionalFormatting sqref="CR47">
    <cfRule type="cellIs" dxfId="8899" priority="2893" operator="lessThan">
      <formula>$C$4</formula>
    </cfRule>
  </conditionalFormatting>
  <conditionalFormatting sqref="CR48">
    <cfRule type="cellIs" dxfId="8898" priority="2894" operator="lessThan">
      <formula>$C$4</formula>
    </cfRule>
  </conditionalFormatting>
  <conditionalFormatting sqref="CR48">
    <cfRule type="cellIs" dxfId="8897" priority="2895" operator="lessThan">
      <formula>$C$4</formula>
    </cfRule>
  </conditionalFormatting>
  <conditionalFormatting sqref="CR49">
    <cfRule type="cellIs" dxfId="8896" priority="2896" operator="lessThan">
      <formula>$C$4</formula>
    </cfRule>
  </conditionalFormatting>
  <conditionalFormatting sqref="CR49">
    <cfRule type="cellIs" dxfId="8895" priority="2897" operator="lessThan">
      <formula>$C$4</formula>
    </cfRule>
  </conditionalFormatting>
  <conditionalFormatting sqref="CR50">
    <cfRule type="cellIs" dxfId="8894" priority="2898" operator="lessThan">
      <formula>$C$4</formula>
    </cfRule>
  </conditionalFormatting>
  <conditionalFormatting sqref="CR50">
    <cfRule type="cellIs" dxfId="8893" priority="2899" operator="lessThan">
      <formula>$C$4</formula>
    </cfRule>
  </conditionalFormatting>
  <conditionalFormatting sqref="CR51">
    <cfRule type="cellIs" dxfId="8892" priority="2900" operator="lessThan">
      <formula>$C$4</formula>
    </cfRule>
  </conditionalFormatting>
  <conditionalFormatting sqref="CR51">
    <cfRule type="cellIs" dxfId="8891" priority="2901" operator="lessThan">
      <formula>$C$4</formula>
    </cfRule>
  </conditionalFormatting>
  <conditionalFormatting sqref="CR52">
    <cfRule type="cellIs" dxfId="8890" priority="2902" operator="lessThan">
      <formula>$C$4</formula>
    </cfRule>
  </conditionalFormatting>
  <conditionalFormatting sqref="CR52">
    <cfRule type="cellIs" dxfId="8889" priority="2903" operator="lessThan">
      <formula>$C$4</formula>
    </cfRule>
  </conditionalFormatting>
  <conditionalFormatting sqref="CR53">
    <cfRule type="cellIs" dxfId="8888" priority="2904" operator="lessThan">
      <formula>$C$4</formula>
    </cfRule>
  </conditionalFormatting>
  <conditionalFormatting sqref="CR53">
    <cfRule type="cellIs" dxfId="8887" priority="2905" operator="lessThan">
      <formula>$C$4</formula>
    </cfRule>
  </conditionalFormatting>
  <conditionalFormatting sqref="CR54">
    <cfRule type="cellIs" dxfId="8886" priority="2906" operator="lessThan">
      <formula>$C$4</formula>
    </cfRule>
  </conditionalFormatting>
  <conditionalFormatting sqref="CR54">
    <cfRule type="cellIs" dxfId="8885" priority="2907" operator="lessThan">
      <formula>$C$4</formula>
    </cfRule>
  </conditionalFormatting>
  <conditionalFormatting sqref="CR55">
    <cfRule type="cellIs" dxfId="8884" priority="2908" operator="lessThan">
      <formula>$C$4</formula>
    </cfRule>
  </conditionalFormatting>
  <conditionalFormatting sqref="CR55">
    <cfRule type="cellIs" dxfId="8883" priority="2909" operator="lessThan">
      <formula>$C$4</formula>
    </cfRule>
  </conditionalFormatting>
  <conditionalFormatting sqref="CR56">
    <cfRule type="cellIs" dxfId="8882" priority="2910" operator="lessThan">
      <formula>$C$4</formula>
    </cfRule>
  </conditionalFormatting>
  <conditionalFormatting sqref="CR56">
    <cfRule type="cellIs" dxfId="8881" priority="2911" operator="lessThan">
      <formula>$C$4</formula>
    </cfRule>
  </conditionalFormatting>
  <conditionalFormatting sqref="CR57">
    <cfRule type="cellIs" dxfId="8880" priority="2912" operator="lessThan">
      <formula>$C$4</formula>
    </cfRule>
  </conditionalFormatting>
  <conditionalFormatting sqref="CR57">
    <cfRule type="cellIs" dxfId="8879" priority="2913" operator="lessThan">
      <formula>$C$4</formula>
    </cfRule>
  </conditionalFormatting>
  <conditionalFormatting sqref="CR58">
    <cfRule type="cellIs" dxfId="8878" priority="2914" operator="lessThan">
      <formula>$C$4</formula>
    </cfRule>
  </conditionalFormatting>
  <conditionalFormatting sqref="CR58">
    <cfRule type="cellIs" dxfId="8877" priority="2915" operator="lessThan">
      <formula>$C$4</formula>
    </cfRule>
  </conditionalFormatting>
  <conditionalFormatting sqref="CR59">
    <cfRule type="cellIs" dxfId="8876" priority="2916" operator="lessThan">
      <formula>$C$4</formula>
    </cfRule>
  </conditionalFormatting>
  <conditionalFormatting sqref="CR59">
    <cfRule type="cellIs" dxfId="8875" priority="2917" operator="lessThan">
      <formula>$C$4</formula>
    </cfRule>
  </conditionalFormatting>
  <conditionalFormatting sqref="CR60">
    <cfRule type="cellIs" dxfId="8874" priority="2918" operator="lessThan">
      <formula>$C$4</formula>
    </cfRule>
  </conditionalFormatting>
  <conditionalFormatting sqref="CR60">
    <cfRule type="cellIs" dxfId="8873" priority="2919" operator="lessThan">
      <formula>$C$4</formula>
    </cfRule>
  </conditionalFormatting>
  <conditionalFormatting sqref="L11">
    <cfRule type="cellIs" dxfId="8872" priority="2920" operator="lessThan">
      <formula>$C$4</formula>
    </cfRule>
  </conditionalFormatting>
  <conditionalFormatting sqref="L11">
    <cfRule type="cellIs" dxfId="8871" priority="2921" operator="lessThan">
      <formula>$C$4</formula>
    </cfRule>
  </conditionalFormatting>
  <conditionalFormatting sqref="L12">
    <cfRule type="cellIs" dxfId="8870" priority="2922" operator="lessThan">
      <formula>$C$4</formula>
    </cfRule>
  </conditionalFormatting>
  <conditionalFormatting sqref="L12">
    <cfRule type="cellIs" dxfId="8869" priority="2923" operator="lessThan">
      <formula>$C$4</formula>
    </cfRule>
  </conditionalFormatting>
  <conditionalFormatting sqref="L13">
    <cfRule type="cellIs" dxfId="8868" priority="2924" operator="lessThan">
      <formula>$C$4</formula>
    </cfRule>
  </conditionalFormatting>
  <conditionalFormatting sqref="L13">
    <cfRule type="cellIs" dxfId="8867" priority="2925" operator="lessThan">
      <formula>$C$4</formula>
    </cfRule>
  </conditionalFormatting>
  <conditionalFormatting sqref="L14">
    <cfRule type="cellIs" dxfId="8866" priority="2926" operator="lessThan">
      <formula>$C$4</formula>
    </cfRule>
  </conditionalFormatting>
  <conditionalFormatting sqref="L14">
    <cfRule type="cellIs" dxfId="8865" priority="2927" operator="lessThan">
      <formula>$C$4</formula>
    </cfRule>
  </conditionalFormatting>
  <conditionalFormatting sqref="L15">
    <cfRule type="cellIs" dxfId="8864" priority="2928" operator="lessThan">
      <formula>$C$4</formula>
    </cfRule>
  </conditionalFormatting>
  <conditionalFormatting sqref="L15">
    <cfRule type="cellIs" dxfId="8863" priority="2929" operator="lessThan">
      <formula>$C$4</formula>
    </cfRule>
  </conditionalFormatting>
  <conditionalFormatting sqref="L16">
    <cfRule type="cellIs" dxfId="8862" priority="2930" operator="lessThan">
      <formula>$C$4</formula>
    </cfRule>
  </conditionalFormatting>
  <conditionalFormatting sqref="L16">
    <cfRule type="cellIs" dxfId="8861" priority="2931" operator="lessThan">
      <formula>$C$4</formula>
    </cfRule>
  </conditionalFormatting>
  <conditionalFormatting sqref="L17">
    <cfRule type="cellIs" dxfId="8860" priority="2932" operator="lessThan">
      <formula>$C$4</formula>
    </cfRule>
  </conditionalFormatting>
  <conditionalFormatting sqref="L17">
    <cfRule type="cellIs" dxfId="8859" priority="2933" operator="lessThan">
      <formula>$C$4</formula>
    </cfRule>
  </conditionalFormatting>
  <conditionalFormatting sqref="L18">
    <cfRule type="cellIs" dxfId="8858" priority="2934" operator="lessThan">
      <formula>$C$4</formula>
    </cfRule>
  </conditionalFormatting>
  <conditionalFormatting sqref="L18">
    <cfRule type="cellIs" dxfId="8857" priority="2935" operator="lessThan">
      <formula>$C$4</formula>
    </cfRule>
  </conditionalFormatting>
  <conditionalFormatting sqref="L19">
    <cfRule type="cellIs" dxfId="8856" priority="2936" operator="lessThan">
      <formula>$C$4</formula>
    </cfRule>
  </conditionalFormatting>
  <conditionalFormatting sqref="L19">
    <cfRule type="cellIs" dxfId="8855" priority="2937" operator="lessThan">
      <formula>$C$4</formula>
    </cfRule>
  </conditionalFormatting>
  <conditionalFormatting sqref="L20">
    <cfRule type="cellIs" dxfId="8854" priority="2938" operator="lessThan">
      <formula>$C$4</formula>
    </cfRule>
  </conditionalFormatting>
  <conditionalFormatting sqref="L20">
    <cfRule type="cellIs" dxfId="8853" priority="2939" operator="lessThan">
      <formula>$C$4</formula>
    </cfRule>
  </conditionalFormatting>
  <conditionalFormatting sqref="L21">
    <cfRule type="cellIs" dxfId="8852" priority="2940" operator="lessThan">
      <formula>$C$4</formula>
    </cfRule>
  </conditionalFormatting>
  <conditionalFormatting sqref="L21">
    <cfRule type="cellIs" dxfId="8851" priority="2941" operator="lessThan">
      <formula>$C$4</formula>
    </cfRule>
  </conditionalFormatting>
  <conditionalFormatting sqref="L22">
    <cfRule type="cellIs" dxfId="8850" priority="2942" operator="lessThan">
      <formula>$C$4</formula>
    </cfRule>
  </conditionalFormatting>
  <conditionalFormatting sqref="L22">
    <cfRule type="cellIs" dxfId="8849" priority="2943" operator="lessThan">
      <formula>$C$4</formula>
    </cfRule>
  </conditionalFormatting>
  <conditionalFormatting sqref="L23">
    <cfRule type="cellIs" dxfId="8848" priority="2944" operator="lessThan">
      <formula>$C$4</formula>
    </cfRule>
  </conditionalFormatting>
  <conditionalFormatting sqref="L23">
    <cfRule type="cellIs" dxfId="8847" priority="2945" operator="lessThan">
      <formula>$C$4</formula>
    </cfRule>
  </conditionalFormatting>
  <conditionalFormatting sqref="L24">
    <cfRule type="cellIs" dxfId="8846" priority="2946" operator="lessThan">
      <formula>$C$4</formula>
    </cfRule>
  </conditionalFormatting>
  <conditionalFormatting sqref="L24">
    <cfRule type="cellIs" dxfId="8845" priority="2947" operator="lessThan">
      <formula>$C$4</formula>
    </cfRule>
  </conditionalFormatting>
  <conditionalFormatting sqref="L25">
    <cfRule type="cellIs" dxfId="8844" priority="2948" operator="lessThan">
      <formula>$C$4</formula>
    </cfRule>
  </conditionalFormatting>
  <conditionalFormatting sqref="L25">
    <cfRule type="cellIs" dxfId="8843" priority="2949" operator="lessThan">
      <formula>$C$4</formula>
    </cfRule>
  </conditionalFormatting>
  <conditionalFormatting sqref="L26">
    <cfRule type="cellIs" dxfId="8842" priority="2950" operator="lessThan">
      <formula>$C$4</formula>
    </cfRule>
  </conditionalFormatting>
  <conditionalFormatting sqref="L26">
    <cfRule type="cellIs" dxfId="8841" priority="2951" operator="lessThan">
      <formula>$C$4</formula>
    </cfRule>
  </conditionalFormatting>
  <conditionalFormatting sqref="L27">
    <cfRule type="cellIs" dxfId="8840" priority="2952" operator="lessThan">
      <formula>$C$4</formula>
    </cfRule>
  </conditionalFormatting>
  <conditionalFormatting sqref="L27">
    <cfRule type="cellIs" dxfId="8839" priority="2953" operator="lessThan">
      <formula>$C$4</formula>
    </cfRule>
  </conditionalFormatting>
  <conditionalFormatting sqref="L28">
    <cfRule type="cellIs" dxfId="8838" priority="2954" operator="lessThan">
      <formula>$C$4</formula>
    </cfRule>
  </conditionalFormatting>
  <conditionalFormatting sqref="L28">
    <cfRule type="cellIs" dxfId="8837" priority="2955" operator="lessThan">
      <formula>$C$4</formula>
    </cfRule>
  </conditionalFormatting>
  <conditionalFormatting sqref="L29">
    <cfRule type="cellIs" dxfId="8836" priority="2956" operator="lessThan">
      <formula>$C$4</formula>
    </cfRule>
  </conditionalFormatting>
  <conditionalFormatting sqref="L29">
    <cfRule type="cellIs" dxfId="8835" priority="2957" operator="lessThan">
      <formula>$C$4</formula>
    </cfRule>
  </conditionalFormatting>
  <conditionalFormatting sqref="L30">
    <cfRule type="cellIs" dxfId="8834" priority="2958" operator="lessThan">
      <formula>$C$4</formula>
    </cfRule>
  </conditionalFormatting>
  <conditionalFormatting sqref="L30">
    <cfRule type="cellIs" dxfId="8833" priority="2959" operator="lessThan">
      <formula>$C$4</formula>
    </cfRule>
  </conditionalFormatting>
  <conditionalFormatting sqref="L31">
    <cfRule type="cellIs" dxfId="8832" priority="2960" operator="lessThan">
      <formula>$C$4</formula>
    </cfRule>
  </conditionalFormatting>
  <conditionalFormatting sqref="L31">
    <cfRule type="cellIs" dxfId="8831" priority="2961" operator="lessThan">
      <formula>$C$4</formula>
    </cfRule>
  </conditionalFormatting>
  <conditionalFormatting sqref="L32">
    <cfRule type="cellIs" dxfId="8830" priority="2962" operator="lessThan">
      <formula>$C$4</formula>
    </cfRule>
  </conditionalFormatting>
  <conditionalFormatting sqref="L32">
    <cfRule type="cellIs" dxfId="8829" priority="2963" operator="lessThan">
      <formula>$C$4</formula>
    </cfRule>
  </conditionalFormatting>
  <conditionalFormatting sqref="L33">
    <cfRule type="cellIs" dxfId="8828" priority="2964" operator="lessThan">
      <formula>$C$4</formula>
    </cfRule>
  </conditionalFormatting>
  <conditionalFormatting sqref="L33">
    <cfRule type="cellIs" dxfId="8827" priority="2965" operator="lessThan">
      <formula>$C$4</formula>
    </cfRule>
  </conditionalFormatting>
  <conditionalFormatting sqref="L34">
    <cfRule type="cellIs" dxfId="8826" priority="2966" operator="lessThan">
      <formula>$C$4</formula>
    </cfRule>
  </conditionalFormatting>
  <conditionalFormatting sqref="L34">
    <cfRule type="cellIs" dxfId="8825" priority="2967" operator="lessThan">
      <formula>$C$4</formula>
    </cfRule>
  </conditionalFormatting>
  <conditionalFormatting sqref="L35">
    <cfRule type="cellIs" dxfId="8824" priority="2968" operator="lessThan">
      <formula>$C$4</formula>
    </cfRule>
  </conditionalFormatting>
  <conditionalFormatting sqref="L35">
    <cfRule type="cellIs" dxfId="8823" priority="2969" operator="lessThan">
      <formula>$C$4</formula>
    </cfRule>
  </conditionalFormatting>
  <conditionalFormatting sqref="L36">
    <cfRule type="cellIs" dxfId="8822" priority="2970" operator="lessThan">
      <formula>$C$4</formula>
    </cfRule>
  </conditionalFormatting>
  <conditionalFormatting sqref="L36">
    <cfRule type="cellIs" dxfId="8821" priority="2971" operator="lessThan">
      <formula>$C$4</formula>
    </cfRule>
  </conditionalFormatting>
  <conditionalFormatting sqref="L37">
    <cfRule type="cellIs" dxfId="8820" priority="2972" operator="lessThan">
      <formula>$C$4</formula>
    </cfRule>
  </conditionalFormatting>
  <conditionalFormatting sqref="L37">
    <cfRule type="cellIs" dxfId="8819" priority="2973" operator="lessThan">
      <formula>$C$4</formula>
    </cfRule>
  </conditionalFormatting>
  <conditionalFormatting sqref="L38">
    <cfRule type="cellIs" dxfId="8818" priority="2974" operator="lessThan">
      <formula>$C$4</formula>
    </cfRule>
  </conditionalFormatting>
  <conditionalFormatting sqref="L38">
    <cfRule type="cellIs" dxfId="8817" priority="2975" operator="lessThan">
      <formula>$C$4</formula>
    </cfRule>
  </conditionalFormatting>
  <conditionalFormatting sqref="L39">
    <cfRule type="cellIs" dxfId="8816" priority="2976" operator="lessThan">
      <formula>$C$4</formula>
    </cfRule>
  </conditionalFormatting>
  <conditionalFormatting sqref="L39">
    <cfRule type="cellIs" dxfId="8815" priority="2977" operator="lessThan">
      <formula>$C$4</formula>
    </cfRule>
  </conditionalFormatting>
  <conditionalFormatting sqref="L40">
    <cfRule type="cellIs" dxfId="8814" priority="2978" operator="lessThan">
      <formula>$C$4</formula>
    </cfRule>
  </conditionalFormatting>
  <conditionalFormatting sqref="L40">
    <cfRule type="cellIs" dxfId="8813" priority="2979" operator="lessThan">
      <formula>$C$4</formula>
    </cfRule>
  </conditionalFormatting>
  <conditionalFormatting sqref="L41">
    <cfRule type="cellIs" dxfId="8812" priority="2980" operator="lessThan">
      <formula>$C$4</formula>
    </cfRule>
  </conditionalFormatting>
  <conditionalFormatting sqref="L41">
    <cfRule type="cellIs" dxfId="8811" priority="2981" operator="lessThan">
      <formula>$C$4</formula>
    </cfRule>
  </conditionalFormatting>
  <conditionalFormatting sqref="L42">
    <cfRule type="cellIs" dxfId="8810" priority="2982" operator="lessThan">
      <formula>$C$4</formula>
    </cfRule>
  </conditionalFormatting>
  <conditionalFormatting sqref="L42">
    <cfRule type="cellIs" dxfId="8809" priority="2983" operator="lessThan">
      <formula>$C$4</formula>
    </cfRule>
  </conditionalFormatting>
  <conditionalFormatting sqref="L43">
    <cfRule type="cellIs" dxfId="8808" priority="2984" operator="lessThan">
      <formula>$C$4</formula>
    </cfRule>
  </conditionalFormatting>
  <conditionalFormatting sqref="L43">
    <cfRule type="cellIs" dxfId="8807" priority="2985" operator="lessThan">
      <formula>$C$4</formula>
    </cfRule>
  </conditionalFormatting>
  <conditionalFormatting sqref="L44">
    <cfRule type="cellIs" dxfId="8806" priority="2986" operator="lessThan">
      <formula>$C$4</formula>
    </cfRule>
  </conditionalFormatting>
  <conditionalFormatting sqref="L44">
    <cfRule type="cellIs" dxfId="8805" priority="2987" operator="lessThan">
      <formula>$C$4</formula>
    </cfRule>
  </conditionalFormatting>
  <conditionalFormatting sqref="L45">
    <cfRule type="cellIs" dxfId="8804" priority="2988" operator="lessThan">
      <formula>$C$4</formula>
    </cfRule>
  </conditionalFormatting>
  <conditionalFormatting sqref="L45">
    <cfRule type="cellIs" dxfId="8803" priority="2989" operator="lessThan">
      <formula>$C$4</formula>
    </cfRule>
  </conditionalFormatting>
  <conditionalFormatting sqref="L46">
    <cfRule type="cellIs" dxfId="8802" priority="2990" operator="lessThan">
      <formula>$C$4</formula>
    </cfRule>
  </conditionalFormatting>
  <conditionalFormatting sqref="L46">
    <cfRule type="cellIs" dxfId="8801" priority="2991" operator="lessThan">
      <formula>$C$4</formula>
    </cfRule>
  </conditionalFormatting>
  <conditionalFormatting sqref="L47">
    <cfRule type="cellIs" dxfId="8800" priority="2992" operator="lessThan">
      <formula>$C$4</formula>
    </cfRule>
  </conditionalFormatting>
  <conditionalFormatting sqref="L47">
    <cfRule type="cellIs" dxfId="8799" priority="2993" operator="lessThan">
      <formula>$C$4</formula>
    </cfRule>
  </conditionalFormatting>
  <conditionalFormatting sqref="L48">
    <cfRule type="cellIs" dxfId="8798" priority="2994" operator="lessThan">
      <formula>$C$4</formula>
    </cfRule>
  </conditionalFormatting>
  <conditionalFormatting sqref="L48">
    <cfRule type="cellIs" dxfId="8797" priority="2995" operator="lessThan">
      <formula>$C$4</formula>
    </cfRule>
  </conditionalFormatting>
  <conditionalFormatting sqref="L49">
    <cfRule type="cellIs" dxfId="8796" priority="2996" operator="lessThan">
      <formula>$C$4</formula>
    </cfRule>
  </conditionalFormatting>
  <conditionalFormatting sqref="L49">
    <cfRule type="cellIs" dxfId="8795" priority="2997" operator="lessThan">
      <formula>$C$4</formula>
    </cfRule>
  </conditionalFormatting>
  <conditionalFormatting sqref="L50">
    <cfRule type="cellIs" dxfId="8794" priority="2998" operator="lessThan">
      <formula>$C$4</formula>
    </cfRule>
  </conditionalFormatting>
  <conditionalFormatting sqref="L50">
    <cfRule type="cellIs" dxfId="8793" priority="2999" operator="lessThan">
      <formula>$C$4</formula>
    </cfRule>
  </conditionalFormatting>
  <conditionalFormatting sqref="L51">
    <cfRule type="cellIs" dxfId="8792" priority="3000" operator="lessThan">
      <formula>$C$4</formula>
    </cfRule>
  </conditionalFormatting>
  <conditionalFormatting sqref="L51">
    <cfRule type="cellIs" dxfId="8791" priority="3001" operator="lessThan">
      <formula>$C$4</formula>
    </cfRule>
  </conditionalFormatting>
  <conditionalFormatting sqref="L52">
    <cfRule type="cellIs" dxfId="8790" priority="3002" operator="lessThan">
      <formula>$C$4</formula>
    </cfRule>
  </conditionalFormatting>
  <conditionalFormatting sqref="L52">
    <cfRule type="cellIs" dxfId="8789" priority="3003" operator="lessThan">
      <formula>$C$4</formula>
    </cfRule>
  </conditionalFormatting>
  <conditionalFormatting sqref="L53">
    <cfRule type="cellIs" dxfId="8788" priority="3004" operator="lessThan">
      <formula>$C$4</formula>
    </cfRule>
  </conditionalFormatting>
  <conditionalFormatting sqref="L53">
    <cfRule type="cellIs" dxfId="8787" priority="3005" operator="lessThan">
      <formula>$C$4</formula>
    </cfRule>
  </conditionalFormatting>
  <conditionalFormatting sqref="L54">
    <cfRule type="cellIs" dxfId="8786" priority="3006" operator="lessThan">
      <formula>$C$4</formula>
    </cfRule>
  </conditionalFormatting>
  <conditionalFormatting sqref="L54">
    <cfRule type="cellIs" dxfId="8785" priority="3007" operator="lessThan">
      <formula>$C$4</formula>
    </cfRule>
  </conditionalFormatting>
  <conditionalFormatting sqref="L55">
    <cfRule type="cellIs" dxfId="8784" priority="3008" operator="lessThan">
      <formula>$C$4</formula>
    </cfRule>
  </conditionalFormatting>
  <conditionalFormatting sqref="L55">
    <cfRule type="cellIs" dxfId="8783" priority="3009" operator="lessThan">
      <formula>$C$4</formula>
    </cfRule>
  </conditionalFormatting>
  <conditionalFormatting sqref="L56">
    <cfRule type="cellIs" dxfId="8782" priority="3010" operator="lessThan">
      <formula>$C$4</formula>
    </cfRule>
  </conditionalFormatting>
  <conditionalFormatting sqref="L56">
    <cfRule type="cellIs" dxfId="8781" priority="3011" operator="lessThan">
      <formula>$C$4</formula>
    </cfRule>
  </conditionalFormatting>
  <conditionalFormatting sqref="L57">
    <cfRule type="cellIs" dxfId="8780" priority="3012" operator="lessThan">
      <formula>$C$4</formula>
    </cfRule>
  </conditionalFormatting>
  <conditionalFormatting sqref="L57">
    <cfRule type="cellIs" dxfId="8779" priority="3013" operator="lessThan">
      <formula>$C$4</formula>
    </cfRule>
  </conditionalFormatting>
  <conditionalFormatting sqref="L58">
    <cfRule type="cellIs" dxfId="8778" priority="3014" operator="lessThan">
      <formula>$C$4</formula>
    </cfRule>
  </conditionalFormatting>
  <conditionalFormatting sqref="L58">
    <cfRule type="cellIs" dxfId="8777" priority="3015" operator="lessThan">
      <formula>$C$4</formula>
    </cfRule>
  </conditionalFormatting>
  <conditionalFormatting sqref="L59">
    <cfRule type="cellIs" dxfId="8776" priority="3016" operator="lessThan">
      <formula>$C$4</formula>
    </cfRule>
  </conditionalFormatting>
  <conditionalFormatting sqref="L59">
    <cfRule type="cellIs" dxfId="8775" priority="3017" operator="lessThan">
      <formula>$C$4</formula>
    </cfRule>
  </conditionalFormatting>
  <conditionalFormatting sqref="L60">
    <cfRule type="cellIs" dxfId="8774" priority="3018" operator="lessThan">
      <formula>$C$4</formula>
    </cfRule>
  </conditionalFormatting>
  <conditionalFormatting sqref="L60">
    <cfRule type="cellIs" dxfId="8773" priority="3019" operator="lessThan">
      <formula>$C$4</formula>
    </cfRule>
  </conditionalFormatting>
  <conditionalFormatting sqref="M11">
    <cfRule type="cellIs" dxfId="8772" priority="3020" operator="lessThan">
      <formula>$C$4</formula>
    </cfRule>
  </conditionalFormatting>
  <conditionalFormatting sqref="M11">
    <cfRule type="cellIs" dxfId="8771" priority="3021" operator="lessThan">
      <formula>$C$4</formula>
    </cfRule>
  </conditionalFormatting>
  <conditionalFormatting sqref="M12">
    <cfRule type="cellIs" dxfId="8770" priority="3022" operator="lessThan">
      <formula>$C$4</formula>
    </cfRule>
  </conditionalFormatting>
  <conditionalFormatting sqref="M12">
    <cfRule type="cellIs" dxfId="8769" priority="3023" operator="lessThan">
      <formula>$C$4</formula>
    </cfRule>
  </conditionalFormatting>
  <conditionalFormatting sqref="M13">
    <cfRule type="cellIs" dxfId="8768" priority="3024" operator="lessThan">
      <formula>$C$4</formula>
    </cfRule>
  </conditionalFormatting>
  <conditionalFormatting sqref="M13">
    <cfRule type="cellIs" dxfId="8767" priority="3025" operator="lessThan">
      <formula>$C$4</formula>
    </cfRule>
  </conditionalFormatting>
  <conditionalFormatting sqref="M14">
    <cfRule type="cellIs" dxfId="8766" priority="3026" operator="lessThan">
      <formula>$C$4</formula>
    </cfRule>
  </conditionalFormatting>
  <conditionalFormatting sqref="M14">
    <cfRule type="cellIs" dxfId="8765" priority="3027" operator="lessThan">
      <formula>$C$4</formula>
    </cfRule>
  </conditionalFormatting>
  <conditionalFormatting sqref="M15">
    <cfRule type="cellIs" dxfId="8764" priority="3028" operator="lessThan">
      <formula>$C$4</formula>
    </cfRule>
  </conditionalFormatting>
  <conditionalFormatting sqref="M15">
    <cfRule type="cellIs" dxfId="8763" priority="3029" operator="lessThan">
      <formula>$C$4</formula>
    </cfRule>
  </conditionalFormatting>
  <conditionalFormatting sqref="M16">
    <cfRule type="cellIs" dxfId="8762" priority="3030" operator="lessThan">
      <formula>$C$4</formula>
    </cfRule>
  </conditionalFormatting>
  <conditionalFormatting sqref="M16">
    <cfRule type="cellIs" dxfId="8761" priority="3031" operator="lessThan">
      <formula>$C$4</formula>
    </cfRule>
  </conditionalFormatting>
  <conditionalFormatting sqref="M17">
    <cfRule type="cellIs" dxfId="8760" priority="3032" operator="lessThan">
      <formula>$C$4</formula>
    </cfRule>
  </conditionalFormatting>
  <conditionalFormatting sqref="M17">
    <cfRule type="cellIs" dxfId="8759" priority="3033" operator="lessThan">
      <formula>$C$4</formula>
    </cfRule>
  </conditionalFormatting>
  <conditionalFormatting sqref="M18">
    <cfRule type="cellIs" dxfId="8758" priority="3034" operator="lessThan">
      <formula>$C$4</formula>
    </cfRule>
  </conditionalFormatting>
  <conditionalFormatting sqref="M18">
    <cfRule type="cellIs" dxfId="8757" priority="3035" operator="lessThan">
      <formula>$C$4</formula>
    </cfRule>
  </conditionalFormatting>
  <conditionalFormatting sqref="M19">
    <cfRule type="cellIs" dxfId="8756" priority="3036" operator="lessThan">
      <formula>$C$4</formula>
    </cfRule>
  </conditionalFormatting>
  <conditionalFormatting sqref="M19">
    <cfRule type="cellIs" dxfId="8755" priority="3037" operator="lessThan">
      <formula>$C$4</formula>
    </cfRule>
  </conditionalFormatting>
  <conditionalFormatting sqref="M20">
    <cfRule type="cellIs" dxfId="8754" priority="3038" operator="lessThan">
      <formula>$C$4</formula>
    </cfRule>
  </conditionalFormatting>
  <conditionalFormatting sqref="M20">
    <cfRule type="cellIs" dxfId="8753" priority="3039" operator="lessThan">
      <formula>$C$4</formula>
    </cfRule>
  </conditionalFormatting>
  <conditionalFormatting sqref="M21">
    <cfRule type="cellIs" dxfId="8752" priority="3040" operator="lessThan">
      <formula>$C$4</formula>
    </cfRule>
  </conditionalFormatting>
  <conditionalFormatting sqref="M21">
    <cfRule type="cellIs" dxfId="8751" priority="3041" operator="lessThan">
      <formula>$C$4</formula>
    </cfRule>
  </conditionalFormatting>
  <conditionalFormatting sqref="M22">
    <cfRule type="cellIs" dxfId="8750" priority="3042" operator="lessThan">
      <formula>$C$4</formula>
    </cfRule>
  </conditionalFormatting>
  <conditionalFormatting sqref="M22">
    <cfRule type="cellIs" dxfId="8749" priority="3043" operator="lessThan">
      <formula>$C$4</formula>
    </cfRule>
  </conditionalFormatting>
  <conditionalFormatting sqref="M23">
    <cfRule type="cellIs" dxfId="8748" priority="3044" operator="lessThan">
      <formula>$C$4</formula>
    </cfRule>
  </conditionalFormatting>
  <conditionalFormatting sqref="M23">
    <cfRule type="cellIs" dxfId="8747" priority="3045" operator="lessThan">
      <formula>$C$4</formula>
    </cfRule>
  </conditionalFormatting>
  <conditionalFormatting sqref="M24">
    <cfRule type="cellIs" dxfId="8746" priority="3046" operator="lessThan">
      <formula>$C$4</formula>
    </cfRule>
  </conditionalFormatting>
  <conditionalFormatting sqref="M24">
    <cfRule type="cellIs" dxfId="8745" priority="3047" operator="lessThan">
      <formula>$C$4</formula>
    </cfRule>
  </conditionalFormatting>
  <conditionalFormatting sqref="M25">
    <cfRule type="cellIs" dxfId="8744" priority="3048" operator="lessThan">
      <formula>$C$4</formula>
    </cfRule>
  </conditionalFormatting>
  <conditionalFormatting sqref="M25">
    <cfRule type="cellIs" dxfId="8743" priority="3049" operator="lessThan">
      <formula>$C$4</formula>
    </cfRule>
  </conditionalFormatting>
  <conditionalFormatting sqref="M26">
    <cfRule type="cellIs" dxfId="8742" priority="3050" operator="lessThan">
      <formula>$C$4</formula>
    </cfRule>
  </conditionalFormatting>
  <conditionalFormatting sqref="M26">
    <cfRule type="cellIs" dxfId="8741" priority="3051" operator="lessThan">
      <formula>$C$4</formula>
    </cfRule>
  </conditionalFormatting>
  <conditionalFormatting sqref="M27">
    <cfRule type="cellIs" dxfId="8740" priority="3052" operator="lessThan">
      <formula>$C$4</formula>
    </cfRule>
  </conditionalFormatting>
  <conditionalFormatting sqref="M27">
    <cfRule type="cellIs" dxfId="8739" priority="3053" operator="lessThan">
      <formula>$C$4</formula>
    </cfRule>
  </conditionalFormatting>
  <conditionalFormatting sqref="M28">
    <cfRule type="cellIs" dxfId="8738" priority="3054" operator="lessThan">
      <formula>$C$4</formula>
    </cfRule>
  </conditionalFormatting>
  <conditionalFormatting sqref="M28">
    <cfRule type="cellIs" dxfId="8737" priority="3055" operator="lessThan">
      <formula>$C$4</formula>
    </cfRule>
  </conditionalFormatting>
  <conditionalFormatting sqref="M29">
    <cfRule type="cellIs" dxfId="8736" priority="3056" operator="lessThan">
      <formula>$C$4</formula>
    </cfRule>
  </conditionalFormatting>
  <conditionalFormatting sqref="M29">
    <cfRule type="cellIs" dxfId="8735" priority="3057" operator="lessThan">
      <formula>$C$4</formula>
    </cfRule>
  </conditionalFormatting>
  <conditionalFormatting sqref="M30">
    <cfRule type="cellIs" dxfId="8734" priority="3058" operator="lessThan">
      <formula>$C$4</formula>
    </cfRule>
  </conditionalFormatting>
  <conditionalFormatting sqref="M30">
    <cfRule type="cellIs" dxfId="8733" priority="3059" operator="lessThan">
      <formula>$C$4</formula>
    </cfRule>
  </conditionalFormatting>
  <conditionalFormatting sqref="M31">
    <cfRule type="cellIs" dxfId="8732" priority="3060" operator="lessThan">
      <formula>$C$4</formula>
    </cfRule>
  </conditionalFormatting>
  <conditionalFormatting sqref="M31">
    <cfRule type="cellIs" dxfId="8731" priority="3061" operator="lessThan">
      <formula>$C$4</formula>
    </cfRule>
  </conditionalFormatting>
  <conditionalFormatting sqref="M32">
    <cfRule type="cellIs" dxfId="8730" priority="3062" operator="lessThan">
      <formula>$C$4</formula>
    </cfRule>
  </conditionalFormatting>
  <conditionalFormatting sqref="M32">
    <cfRule type="cellIs" dxfId="8729" priority="3063" operator="lessThan">
      <formula>$C$4</formula>
    </cfRule>
  </conditionalFormatting>
  <conditionalFormatting sqref="M33">
    <cfRule type="cellIs" dxfId="8728" priority="3064" operator="lessThan">
      <formula>$C$4</formula>
    </cfRule>
  </conditionalFormatting>
  <conditionalFormatting sqref="M33">
    <cfRule type="cellIs" dxfId="8727" priority="3065" operator="lessThan">
      <formula>$C$4</formula>
    </cfRule>
  </conditionalFormatting>
  <conditionalFormatting sqref="M34">
    <cfRule type="cellIs" dxfId="8726" priority="3066" operator="lessThan">
      <formula>$C$4</formula>
    </cfRule>
  </conditionalFormatting>
  <conditionalFormatting sqref="M34">
    <cfRule type="cellIs" dxfId="8725" priority="3067" operator="lessThan">
      <formula>$C$4</formula>
    </cfRule>
  </conditionalFormatting>
  <conditionalFormatting sqref="M35">
    <cfRule type="cellIs" dxfId="8724" priority="3068" operator="lessThan">
      <formula>$C$4</formula>
    </cfRule>
  </conditionalFormatting>
  <conditionalFormatting sqref="M35">
    <cfRule type="cellIs" dxfId="8723" priority="3069" operator="lessThan">
      <formula>$C$4</formula>
    </cfRule>
  </conditionalFormatting>
  <conditionalFormatting sqref="M36">
    <cfRule type="cellIs" dxfId="8722" priority="3070" operator="lessThan">
      <formula>$C$4</formula>
    </cfRule>
  </conditionalFormatting>
  <conditionalFormatting sqref="M36">
    <cfRule type="cellIs" dxfId="8721" priority="3071" operator="lessThan">
      <formula>$C$4</formula>
    </cfRule>
  </conditionalFormatting>
  <conditionalFormatting sqref="M37">
    <cfRule type="cellIs" dxfId="8720" priority="3072" operator="lessThan">
      <formula>$C$4</formula>
    </cfRule>
  </conditionalFormatting>
  <conditionalFormatting sqref="M37">
    <cfRule type="cellIs" dxfId="8719" priority="3073" operator="lessThan">
      <formula>$C$4</formula>
    </cfRule>
  </conditionalFormatting>
  <conditionalFormatting sqref="M38">
    <cfRule type="cellIs" dxfId="8718" priority="3074" operator="lessThan">
      <formula>$C$4</formula>
    </cfRule>
  </conditionalFormatting>
  <conditionalFormatting sqref="M38">
    <cfRule type="cellIs" dxfId="8717" priority="3075" operator="lessThan">
      <formula>$C$4</formula>
    </cfRule>
  </conditionalFormatting>
  <conditionalFormatting sqref="M39">
    <cfRule type="cellIs" dxfId="8716" priority="3076" operator="lessThan">
      <formula>$C$4</formula>
    </cfRule>
  </conditionalFormatting>
  <conditionalFormatting sqref="M39">
    <cfRule type="cellIs" dxfId="8715" priority="3077" operator="lessThan">
      <formula>$C$4</formula>
    </cfRule>
  </conditionalFormatting>
  <conditionalFormatting sqref="M40">
    <cfRule type="cellIs" dxfId="8714" priority="3078" operator="lessThan">
      <formula>$C$4</formula>
    </cfRule>
  </conditionalFormatting>
  <conditionalFormatting sqref="M40">
    <cfRule type="cellIs" dxfId="8713" priority="3079" operator="lessThan">
      <formula>$C$4</formula>
    </cfRule>
  </conditionalFormatting>
  <conditionalFormatting sqref="M41">
    <cfRule type="cellIs" dxfId="8712" priority="3080" operator="lessThan">
      <formula>$C$4</formula>
    </cfRule>
  </conditionalFormatting>
  <conditionalFormatting sqref="M41">
    <cfRule type="cellIs" dxfId="8711" priority="3081" operator="lessThan">
      <formula>$C$4</formula>
    </cfRule>
  </conditionalFormatting>
  <conditionalFormatting sqref="M42">
    <cfRule type="cellIs" dxfId="8710" priority="3082" operator="lessThan">
      <formula>$C$4</formula>
    </cfRule>
  </conditionalFormatting>
  <conditionalFormatting sqref="M42">
    <cfRule type="cellIs" dxfId="8709" priority="3083" operator="lessThan">
      <formula>$C$4</formula>
    </cfRule>
  </conditionalFormatting>
  <conditionalFormatting sqref="M43">
    <cfRule type="cellIs" dxfId="8708" priority="3084" operator="lessThan">
      <formula>$C$4</formula>
    </cfRule>
  </conditionalFormatting>
  <conditionalFormatting sqref="M43">
    <cfRule type="cellIs" dxfId="8707" priority="3085" operator="lessThan">
      <formula>$C$4</formula>
    </cfRule>
  </conditionalFormatting>
  <conditionalFormatting sqref="M44">
    <cfRule type="cellIs" dxfId="8706" priority="3086" operator="lessThan">
      <formula>$C$4</formula>
    </cfRule>
  </conditionalFormatting>
  <conditionalFormatting sqref="M44">
    <cfRule type="cellIs" dxfId="8705" priority="3087" operator="lessThan">
      <formula>$C$4</formula>
    </cfRule>
  </conditionalFormatting>
  <conditionalFormatting sqref="M45">
    <cfRule type="cellIs" dxfId="8704" priority="3088" operator="lessThan">
      <formula>$C$4</formula>
    </cfRule>
  </conditionalFormatting>
  <conditionalFormatting sqref="M45">
    <cfRule type="cellIs" dxfId="8703" priority="3089" operator="lessThan">
      <formula>$C$4</formula>
    </cfRule>
  </conditionalFormatting>
  <conditionalFormatting sqref="M46">
    <cfRule type="cellIs" dxfId="8702" priority="3090" operator="lessThan">
      <formula>$C$4</formula>
    </cfRule>
  </conditionalFormatting>
  <conditionalFormatting sqref="M46">
    <cfRule type="cellIs" dxfId="8701" priority="3091" operator="lessThan">
      <formula>$C$4</formula>
    </cfRule>
  </conditionalFormatting>
  <conditionalFormatting sqref="M47">
    <cfRule type="cellIs" dxfId="8700" priority="3092" operator="lessThan">
      <formula>$C$4</formula>
    </cfRule>
  </conditionalFormatting>
  <conditionalFormatting sqref="M47">
    <cfRule type="cellIs" dxfId="8699" priority="3093" operator="lessThan">
      <formula>$C$4</formula>
    </cfRule>
  </conditionalFormatting>
  <conditionalFormatting sqref="M48">
    <cfRule type="cellIs" dxfId="8698" priority="3094" operator="lessThan">
      <formula>$C$4</formula>
    </cfRule>
  </conditionalFormatting>
  <conditionalFormatting sqref="M48">
    <cfRule type="cellIs" dxfId="8697" priority="3095" operator="lessThan">
      <formula>$C$4</formula>
    </cfRule>
  </conditionalFormatting>
  <conditionalFormatting sqref="M49">
    <cfRule type="cellIs" dxfId="8696" priority="3096" operator="lessThan">
      <formula>$C$4</formula>
    </cfRule>
  </conditionalFormatting>
  <conditionalFormatting sqref="M49">
    <cfRule type="cellIs" dxfId="8695" priority="3097" operator="lessThan">
      <formula>$C$4</formula>
    </cfRule>
  </conditionalFormatting>
  <conditionalFormatting sqref="M50">
    <cfRule type="cellIs" dxfId="8694" priority="3098" operator="lessThan">
      <formula>$C$4</formula>
    </cfRule>
  </conditionalFormatting>
  <conditionalFormatting sqref="M50">
    <cfRule type="cellIs" dxfId="8693" priority="3099" operator="lessThan">
      <formula>$C$4</formula>
    </cfRule>
  </conditionalFormatting>
  <conditionalFormatting sqref="M51">
    <cfRule type="cellIs" dxfId="8692" priority="3100" operator="lessThan">
      <formula>$C$4</formula>
    </cfRule>
  </conditionalFormatting>
  <conditionalFormatting sqref="M51">
    <cfRule type="cellIs" dxfId="8691" priority="3101" operator="lessThan">
      <formula>$C$4</formula>
    </cfRule>
  </conditionalFormatting>
  <conditionalFormatting sqref="M52">
    <cfRule type="cellIs" dxfId="8690" priority="3102" operator="lessThan">
      <formula>$C$4</formula>
    </cfRule>
  </conditionalFormatting>
  <conditionalFormatting sqref="M52">
    <cfRule type="cellIs" dxfId="8689" priority="3103" operator="lessThan">
      <formula>$C$4</formula>
    </cfRule>
  </conditionalFormatting>
  <conditionalFormatting sqref="M53">
    <cfRule type="cellIs" dxfId="8688" priority="3104" operator="lessThan">
      <formula>$C$4</formula>
    </cfRule>
  </conditionalFormatting>
  <conditionalFormatting sqref="M53">
    <cfRule type="cellIs" dxfId="8687" priority="3105" operator="lessThan">
      <formula>$C$4</formula>
    </cfRule>
  </conditionalFormatting>
  <conditionalFormatting sqref="M54">
    <cfRule type="cellIs" dxfId="8686" priority="3106" operator="lessThan">
      <formula>$C$4</formula>
    </cfRule>
  </conditionalFormatting>
  <conditionalFormatting sqref="M54">
    <cfRule type="cellIs" dxfId="8685" priority="3107" operator="lessThan">
      <formula>$C$4</formula>
    </cfRule>
  </conditionalFormatting>
  <conditionalFormatting sqref="M55">
    <cfRule type="cellIs" dxfId="8684" priority="3108" operator="lessThan">
      <formula>$C$4</formula>
    </cfRule>
  </conditionalFormatting>
  <conditionalFormatting sqref="M55">
    <cfRule type="cellIs" dxfId="8683" priority="3109" operator="lessThan">
      <formula>$C$4</formula>
    </cfRule>
  </conditionalFormatting>
  <conditionalFormatting sqref="M56">
    <cfRule type="cellIs" dxfId="8682" priority="3110" operator="lessThan">
      <formula>$C$4</formula>
    </cfRule>
  </conditionalFormatting>
  <conditionalFormatting sqref="M56">
    <cfRule type="cellIs" dxfId="8681" priority="3111" operator="lessThan">
      <formula>$C$4</formula>
    </cfRule>
  </conditionalFormatting>
  <conditionalFormatting sqref="M57">
    <cfRule type="cellIs" dxfId="8680" priority="3112" operator="lessThan">
      <formula>$C$4</formula>
    </cfRule>
  </conditionalFormatting>
  <conditionalFormatting sqref="M57">
    <cfRule type="cellIs" dxfId="8679" priority="3113" operator="lessThan">
      <formula>$C$4</formula>
    </cfRule>
  </conditionalFormatting>
  <conditionalFormatting sqref="M58">
    <cfRule type="cellIs" dxfId="8678" priority="3114" operator="lessThan">
      <formula>$C$4</formula>
    </cfRule>
  </conditionalFormatting>
  <conditionalFormatting sqref="M58">
    <cfRule type="cellIs" dxfId="8677" priority="3115" operator="lessThan">
      <formula>$C$4</formula>
    </cfRule>
  </conditionalFormatting>
  <conditionalFormatting sqref="M59">
    <cfRule type="cellIs" dxfId="8676" priority="3116" operator="lessThan">
      <formula>$C$4</formula>
    </cfRule>
  </conditionalFormatting>
  <conditionalFormatting sqref="M59">
    <cfRule type="cellIs" dxfId="8675" priority="3117" operator="lessThan">
      <formula>$C$4</formula>
    </cfRule>
  </conditionalFormatting>
  <conditionalFormatting sqref="M60">
    <cfRule type="cellIs" dxfId="8674" priority="3118" operator="lessThan">
      <formula>$C$4</formula>
    </cfRule>
  </conditionalFormatting>
  <conditionalFormatting sqref="M60">
    <cfRule type="cellIs" dxfId="8673" priority="3119" operator="lessThan">
      <formula>$C$4</formula>
    </cfRule>
  </conditionalFormatting>
  <conditionalFormatting sqref="CW10">
    <cfRule type="cellIs" dxfId="8672" priority="3120" operator="lessThan">
      <formula>1</formula>
    </cfRule>
  </conditionalFormatting>
  <conditionalFormatting sqref="CW11">
    <cfRule type="cellIs" dxfId="8671" priority="3121" operator="lessThan">
      <formula>1</formula>
    </cfRule>
  </conditionalFormatting>
  <conditionalFormatting sqref="CW12">
    <cfRule type="cellIs" dxfId="8670" priority="3122" operator="lessThan">
      <formula>1</formula>
    </cfRule>
  </conditionalFormatting>
  <conditionalFormatting sqref="CW13">
    <cfRule type="cellIs" dxfId="8669" priority="3123" operator="lessThan">
      <formula>1</formula>
    </cfRule>
  </conditionalFormatting>
  <conditionalFormatting sqref="CW14">
    <cfRule type="cellIs" dxfId="8668" priority="3124" operator="lessThan">
      <formula>1</formula>
    </cfRule>
  </conditionalFormatting>
  <conditionalFormatting sqref="CW15">
    <cfRule type="cellIs" dxfId="8667" priority="3125" operator="lessThan">
      <formula>1</formula>
    </cfRule>
  </conditionalFormatting>
  <conditionalFormatting sqref="CW16">
    <cfRule type="cellIs" dxfId="8666" priority="3126" operator="lessThan">
      <formula>1</formula>
    </cfRule>
  </conditionalFormatting>
  <conditionalFormatting sqref="CW17">
    <cfRule type="cellIs" dxfId="8665" priority="3127" operator="lessThan">
      <formula>1</formula>
    </cfRule>
  </conditionalFormatting>
  <conditionalFormatting sqref="CW18">
    <cfRule type="cellIs" dxfId="8664" priority="3128" operator="lessThan">
      <formula>1</formula>
    </cfRule>
  </conditionalFormatting>
  <conditionalFormatting sqref="CW19">
    <cfRule type="cellIs" dxfId="8663" priority="3129" operator="lessThan">
      <formula>1</formula>
    </cfRule>
  </conditionalFormatting>
  <conditionalFormatting sqref="CW23">
    <cfRule type="cellIs" dxfId="8662" priority="3130" operator="lessThan">
      <formula>1</formula>
    </cfRule>
  </conditionalFormatting>
  <conditionalFormatting sqref="CW24">
    <cfRule type="cellIs" dxfId="8661" priority="3131" operator="lessThan">
      <formula>1</formula>
    </cfRule>
  </conditionalFormatting>
  <conditionalFormatting sqref="CW25">
    <cfRule type="cellIs" dxfId="8660" priority="3132" operator="lessThan">
      <formula>1</formula>
    </cfRule>
  </conditionalFormatting>
  <conditionalFormatting sqref="CW26">
    <cfRule type="cellIs" dxfId="8659" priority="3133" operator="lessThan">
      <formula>1</formula>
    </cfRule>
  </conditionalFormatting>
  <conditionalFormatting sqref="CW27">
    <cfRule type="cellIs" dxfId="8658" priority="3134" operator="lessThan">
      <formula>1</formula>
    </cfRule>
  </conditionalFormatting>
  <conditionalFormatting sqref="CW28">
    <cfRule type="cellIs" dxfId="8657" priority="3135" operator="lessThan">
      <formula>1</formula>
    </cfRule>
  </conditionalFormatting>
  <conditionalFormatting sqref="CW29">
    <cfRule type="cellIs" dxfId="8656" priority="3136" operator="lessThan">
      <formula>1</formula>
    </cfRule>
  </conditionalFormatting>
  <conditionalFormatting sqref="CW30">
    <cfRule type="cellIs" dxfId="8655" priority="3137" operator="lessThan">
      <formula>1</formula>
    </cfRule>
  </conditionalFormatting>
  <conditionalFormatting sqref="CW31">
    <cfRule type="cellIs" dxfId="8654" priority="3138" operator="lessThan">
      <formula>1</formula>
    </cfRule>
  </conditionalFormatting>
  <conditionalFormatting sqref="CW32">
    <cfRule type="cellIs" dxfId="8653" priority="3139" operator="lessThan">
      <formula>1</formula>
    </cfRule>
  </conditionalFormatting>
  <conditionalFormatting sqref="AX11">
    <cfRule type="cellIs" dxfId="8652" priority="3140" operator="lessThan">
      <formula>$C$4</formula>
    </cfRule>
  </conditionalFormatting>
  <conditionalFormatting sqref="AX11">
    <cfRule type="cellIs" dxfId="8651" priority="3141" operator="lessThan">
      <formula>$C$4</formula>
    </cfRule>
  </conditionalFormatting>
  <conditionalFormatting sqref="AX12">
    <cfRule type="cellIs" dxfId="8650" priority="3142" operator="lessThan">
      <formula>$C$4</formula>
    </cfRule>
  </conditionalFormatting>
  <conditionalFormatting sqref="AX12">
    <cfRule type="cellIs" dxfId="8649" priority="3143" operator="lessThan">
      <formula>$C$4</formula>
    </cfRule>
  </conditionalFormatting>
  <conditionalFormatting sqref="AX13">
    <cfRule type="cellIs" dxfId="8648" priority="3144" operator="lessThan">
      <formula>$C$4</formula>
    </cfRule>
  </conditionalFormatting>
  <conditionalFormatting sqref="AX13">
    <cfRule type="cellIs" dxfId="8647" priority="3145" operator="lessThan">
      <formula>$C$4</formula>
    </cfRule>
  </conditionalFormatting>
  <conditionalFormatting sqref="AX14">
    <cfRule type="cellIs" dxfId="8646" priority="3146" operator="lessThan">
      <formula>$C$4</formula>
    </cfRule>
  </conditionalFormatting>
  <conditionalFormatting sqref="AX14">
    <cfRule type="cellIs" dxfId="8645" priority="3147" operator="lessThan">
      <formula>$C$4</formula>
    </cfRule>
  </conditionalFormatting>
  <conditionalFormatting sqref="AX15">
    <cfRule type="cellIs" dxfId="8644" priority="3148" operator="lessThan">
      <formula>$C$4</formula>
    </cfRule>
  </conditionalFormatting>
  <conditionalFormatting sqref="AX15">
    <cfRule type="cellIs" dxfId="8643" priority="3149" operator="lessThan">
      <formula>$C$4</formula>
    </cfRule>
  </conditionalFormatting>
  <conditionalFormatting sqref="AX16">
    <cfRule type="cellIs" dxfId="8642" priority="3150" operator="lessThan">
      <formula>$C$4</formula>
    </cfRule>
  </conditionalFormatting>
  <conditionalFormatting sqref="AX16">
    <cfRule type="cellIs" dxfId="8641" priority="3151" operator="lessThan">
      <formula>$C$4</formula>
    </cfRule>
  </conditionalFormatting>
  <conditionalFormatting sqref="AX17">
    <cfRule type="cellIs" dxfId="8640" priority="3152" operator="lessThan">
      <formula>$C$4</formula>
    </cfRule>
  </conditionalFormatting>
  <conditionalFormatting sqref="AX17">
    <cfRule type="cellIs" dxfId="8639" priority="3153" operator="lessThan">
      <formula>$C$4</formula>
    </cfRule>
  </conditionalFormatting>
  <conditionalFormatting sqref="AX18">
    <cfRule type="cellIs" dxfId="8638" priority="3154" operator="lessThan">
      <formula>$C$4</formula>
    </cfRule>
  </conditionalFormatting>
  <conditionalFormatting sqref="AX18">
    <cfRule type="cellIs" dxfId="8637" priority="3155" operator="lessThan">
      <formula>$C$4</formula>
    </cfRule>
  </conditionalFormatting>
  <conditionalFormatting sqref="AX19">
    <cfRule type="cellIs" dxfId="8636" priority="3156" operator="lessThan">
      <formula>$C$4</formula>
    </cfRule>
  </conditionalFormatting>
  <conditionalFormatting sqref="AX19">
    <cfRule type="cellIs" dxfId="8635" priority="3157" operator="lessThan">
      <formula>$C$4</formula>
    </cfRule>
  </conditionalFormatting>
  <conditionalFormatting sqref="AX20">
    <cfRule type="cellIs" dxfId="8634" priority="3158" operator="lessThan">
      <formula>$C$4</formula>
    </cfRule>
  </conditionalFormatting>
  <conditionalFormatting sqref="AX20">
    <cfRule type="cellIs" dxfId="8633" priority="3159" operator="lessThan">
      <formula>$C$4</formula>
    </cfRule>
  </conditionalFormatting>
  <conditionalFormatting sqref="AX21">
    <cfRule type="cellIs" dxfId="8632" priority="3160" operator="lessThan">
      <formula>$C$4</formula>
    </cfRule>
  </conditionalFormatting>
  <conditionalFormatting sqref="AX21">
    <cfRule type="cellIs" dxfId="8631" priority="3161" operator="lessThan">
      <formula>$C$4</formula>
    </cfRule>
  </conditionalFormatting>
  <conditionalFormatting sqref="AX22">
    <cfRule type="cellIs" dxfId="8630" priority="3162" operator="lessThan">
      <formula>$C$4</formula>
    </cfRule>
  </conditionalFormatting>
  <conditionalFormatting sqref="AX22">
    <cfRule type="cellIs" dxfId="8629" priority="3163" operator="lessThan">
      <formula>$C$4</formula>
    </cfRule>
  </conditionalFormatting>
  <conditionalFormatting sqref="AX23">
    <cfRule type="cellIs" dxfId="8628" priority="3164" operator="lessThan">
      <formula>$C$4</formula>
    </cfRule>
  </conditionalFormatting>
  <conditionalFormatting sqref="AX23">
    <cfRule type="cellIs" dxfId="8627" priority="3165" operator="lessThan">
      <formula>$C$4</formula>
    </cfRule>
  </conditionalFormatting>
  <conditionalFormatting sqref="AX24">
    <cfRule type="cellIs" dxfId="8626" priority="3166" operator="lessThan">
      <formula>$C$4</formula>
    </cfRule>
  </conditionalFormatting>
  <conditionalFormatting sqref="AX24">
    <cfRule type="cellIs" dxfId="8625" priority="3167" operator="lessThan">
      <formula>$C$4</formula>
    </cfRule>
  </conditionalFormatting>
  <conditionalFormatting sqref="AX25">
    <cfRule type="cellIs" dxfId="8624" priority="3168" operator="lessThan">
      <formula>$C$4</formula>
    </cfRule>
  </conditionalFormatting>
  <conditionalFormatting sqref="AX25">
    <cfRule type="cellIs" dxfId="8623" priority="3169" operator="lessThan">
      <formula>$C$4</formula>
    </cfRule>
  </conditionalFormatting>
  <conditionalFormatting sqref="AX26">
    <cfRule type="cellIs" dxfId="8622" priority="3170" operator="lessThan">
      <formula>$C$4</formula>
    </cfRule>
  </conditionalFormatting>
  <conditionalFormatting sqref="AX26">
    <cfRule type="cellIs" dxfId="8621" priority="3171" operator="lessThan">
      <formula>$C$4</formula>
    </cfRule>
  </conditionalFormatting>
  <conditionalFormatting sqref="AX27">
    <cfRule type="cellIs" dxfId="8620" priority="3172" operator="lessThan">
      <formula>$C$4</formula>
    </cfRule>
  </conditionalFormatting>
  <conditionalFormatting sqref="AX27">
    <cfRule type="cellIs" dxfId="8619" priority="3173" operator="lessThan">
      <formula>$C$4</formula>
    </cfRule>
  </conditionalFormatting>
  <conditionalFormatting sqref="AX28">
    <cfRule type="cellIs" dxfId="8618" priority="3174" operator="lessThan">
      <formula>$C$4</formula>
    </cfRule>
  </conditionalFormatting>
  <conditionalFormatting sqref="AX28">
    <cfRule type="cellIs" dxfId="8617" priority="3175" operator="lessThan">
      <formula>$C$4</formula>
    </cfRule>
  </conditionalFormatting>
  <conditionalFormatting sqref="AX29">
    <cfRule type="cellIs" dxfId="8616" priority="3176" operator="lessThan">
      <formula>$C$4</formula>
    </cfRule>
  </conditionalFormatting>
  <conditionalFormatting sqref="AX29">
    <cfRule type="cellIs" dxfId="8615" priority="3177" operator="lessThan">
      <formula>$C$4</formula>
    </cfRule>
  </conditionalFormatting>
  <conditionalFormatting sqref="AX30">
    <cfRule type="cellIs" dxfId="8614" priority="3178" operator="lessThan">
      <formula>$C$4</formula>
    </cfRule>
  </conditionalFormatting>
  <conditionalFormatting sqref="AX30">
    <cfRule type="cellIs" dxfId="8613" priority="3179" operator="lessThan">
      <formula>$C$4</formula>
    </cfRule>
  </conditionalFormatting>
  <conditionalFormatting sqref="AX31">
    <cfRule type="cellIs" dxfId="8612" priority="3180" operator="lessThan">
      <formula>$C$4</formula>
    </cfRule>
  </conditionalFormatting>
  <conditionalFormatting sqref="AX31">
    <cfRule type="cellIs" dxfId="8611" priority="3181" operator="lessThan">
      <formula>$C$4</formula>
    </cfRule>
  </conditionalFormatting>
  <conditionalFormatting sqref="AX32">
    <cfRule type="cellIs" dxfId="8610" priority="3182" operator="lessThan">
      <formula>$C$4</formula>
    </cfRule>
  </conditionalFormatting>
  <conditionalFormatting sqref="AX32">
    <cfRule type="cellIs" dxfId="8609" priority="3183" operator="lessThan">
      <formula>$C$4</formula>
    </cfRule>
  </conditionalFormatting>
  <conditionalFormatting sqref="AX33">
    <cfRule type="cellIs" dxfId="8608" priority="3184" operator="lessThan">
      <formula>$C$4</formula>
    </cfRule>
  </conditionalFormatting>
  <conditionalFormatting sqref="AX33">
    <cfRule type="cellIs" dxfId="8607" priority="3185" operator="lessThan">
      <formula>$C$4</formula>
    </cfRule>
  </conditionalFormatting>
  <conditionalFormatting sqref="AX34">
    <cfRule type="cellIs" dxfId="8606" priority="3186" operator="lessThan">
      <formula>$C$4</formula>
    </cfRule>
  </conditionalFormatting>
  <conditionalFormatting sqref="AX34">
    <cfRule type="cellIs" dxfId="8605" priority="3187" operator="lessThan">
      <formula>$C$4</formula>
    </cfRule>
  </conditionalFormatting>
  <conditionalFormatting sqref="AX35">
    <cfRule type="cellIs" dxfId="8604" priority="3188" operator="lessThan">
      <formula>$C$4</formula>
    </cfRule>
  </conditionalFormatting>
  <conditionalFormatting sqref="AX35">
    <cfRule type="cellIs" dxfId="8603" priority="3189" operator="lessThan">
      <formula>$C$4</formula>
    </cfRule>
  </conditionalFormatting>
  <conditionalFormatting sqref="AX36">
    <cfRule type="cellIs" dxfId="8602" priority="3190" operator="lessThan">
      <formula>$C$4</formula>
    </cfRule>
  </conditionalFormatting>
  <conditionalFormatting sqref="AX36">
    <cfRule type="cellIs" dxfId="8601" priority="3191" operator="lessThan">
      <formula>$C$4</formula>
    </cfRule>
  </conditionalFormatting>
  <conditionalFormatting sqref="AX37">
    <cfRule type="cellIs" dxfId="8600" priority="3192" operator="lessThan">
      <formula>$C$4</formula>
    </cfRule>
  </conditionalFormatting>
  <conditionalFormatting sqref="AX37">
    <cfRule type="cellIs" dxfId="8599" priority="3193" operator="lessThan">
      <formula>$C$4</formula>
    </cfRule>
  </conditionalFormatting>
  <conditionalFormatting sqref="AX38">
    <cfRule type="cellIs" dxfId="8598" priority="3194" operator="lessThan">
      <formula>$C$4</formula>
    </cfRule>
  </conditionalFormatting>
  <conditionalFormatting sqref="AX38">
    <cfRule type="cellIs" dxfId="8597" priority="3195" operator="lessThan">
      <formula>$C$4</formula>
    </cfRule>
  </conditionalFormatting>
  <conditionalFormatting sqref="AX39">
    <cfRule type="cellIs" dxfId="8596" priority="3196" operator="lessThan">
      <formula>$C$4</formula>
    </cfRule>
  </conditionalFormatting>
  <conditionalFormatting sqref="AX39">
    <cfRule type="cellIs" dxfId="8595" priority="3197" operator="lessThan">
      <formula>$C$4</formula>
    </cfRule>
  </conditionalFormatting>
  <conditionalFormatting sqref="AX40">
    <cfRule type="cellIs" dxfId="8594" priority="3198" operator="lessThan">
      <formula>$C$4</formula>
    </cfRule>
  </conditionalFormatting>
  <conditionalFormatting sqref="AX40">
    <cfRule type="cellIs" dxfId="8593" priority="3199" operator="lessThan">
      <formula>$C$4</formula>
    </cfRule>
  </conditionalFormatting>
  <conditionalFormatting sqref="AX41">
    <cfRule type="cellIs" dxfId="8592" priority="3200" operator="lessThan">
      <formula>$C$4</formula>
    </cfRule>
  </conditionalFormatting>
  <conditionalFormatting sqref="AX41">
    <cfRule type="cellIs" dxfId="8591" priority="3201" operator="lessThan">
      <formula>$C$4</formula>
    </cfRule>
  </conditionalFormatting>
  <conditionalFormatting sqref="AX42">
    <cfRule type="cellIs" dxfId="8590" priority="3202" operator="lessThan">
      <formula>$C$4</formula>
    </cfRule>
  </conditionalFormatting>
  <conditionalFormatting sqref="AX42">
    <cfRule type="cellIs" dxfId="8589" priority="3203" operator="lessThan">
      <formula>$C$4</formula>
    </cfRule>
  </conditionalFormatting>
  <conditionalFormatting sqref="AX43">
    <cfRule type="cellIs" dxfId="8588" priority="3204" operator="lessThan">
      <formula>$C$4</formula>
    </cfRule>
  </conditionalFormatting>
  <conditionalFormatting sqref="AX43">
    <cfRule type="cellIs" dxfId="8587" priority="3205" operator="lessThan">
      <formula>$C$4</formula>
    </cfRule>
  </conditionalFormatting>
  <conditionalFormatting sqref="AX44">
    <cfRule type="cellIs" dxfId="8586" priority="3206" operator="lessThan">
      <formula>$C$4</formula>
    </cfRule>
  </conditionalFormatting>
  <conditionalFormatting sqref="AX44">
    <cfRule type="cellIs" dxfId="8585" priority="3207" operator="lessThan">
      <formula>$C$4</formula>
    </cfRule>
  </conditionalFormatting>
  <conditionalFormatting sqref="AX45">
    <cfRule type="cellIs" dxfId="8584" priority="3208" operator="lessThan">
      <formula>$C$4</formula>
    </cfRule>
  </conditionalFormatting>
  <conditionalFormatting sqref="AX45">
    <cfRule type="cellIs" dxfId="8583" priority="3209" operator="lessThan">
      <formula>$C$4</formula>
    </cfRule>
  </conditionalFormatting>
  <conditionalFormatting sqref="AX46">
    <cfRule type="cellIs" dxfId="8582" priority="3210" operator="lessThan">
      <formula>$C$4</formula>
    </cfRule>
  </conditionalFormatting>
  <conditionalFormatting sqref="AX46">
    <cfRule type="cellIs" dxfId="8581" priority="3211" operator="lessThan">
      <formula>$C$4</formula>
    </cfRule>
  </conditionalFormatting>
  <conditionalFormatting sqref="AX47">
    <cfRule type="cellIs" dxfId="8580" priority="3212" operator="lessThan">
      <formula>$C$4</formula>
    </cfRule>
  </conditionalFormatting>
  <conditionalFormatting sqref="AX47">
    <cfRule type="cellIs" dxfId="8579" priority="3213" operator="lessThan">
      <formula>$C$4</formula>
    </cfRule>
  </conditionalFormatting>
  <conditionalFormatting sqref="AX48">
    <cfRule type="cellIs" dxfId="8578" priority="3214" operator="lessThan">
      <formula>$C$4</formula>
    </cfRule>
  </conditionalFormatting>
  <conditionalFormatting sqref="AX48">
    <cfRule type="cellIs" dxfId="8577" priority="3215" operator="lessThan">
      <formula>$C$4</formula>
    </cfRule>
  </conditionalFormatting>
  <conditionalFormatting sqref="AX49">
    <cfRule type="cellIs" dxfId="8576" priority="3216" operator="lessThan">
      <formula>$C$4</formula>
    </cfRule>
  </conditionalFormatting>
  <conditionalFormatting sqref="AX49">
    <cfRule type="cellIs" dxfId="8575" priority="3217" operator="lessThan">
      <formula>$C$4</formula>
    </cfRule>
  </conditionalFormatting>
  <conditionalFormatting sqref="AX50">
    <cfRule type="cellIs" dxfId="8574" priority="3218" operator="lessThan">
      <formula>$C$4</formula>
    </cfRule>
  </conditionalFormatting>
  <conditionalFormatting sqref="AX50">
    <cfRule type="cellIs" dxfId="8573" priority="3219" operator="lessThan">
      <formula>$C$4</formula>
    </cfRule>
  </conditionalFormatting>
  <conditionalFormatting sqref="AX51">
    <cfRule type="cellIs" dxfId="8572" priority="3220" operator="lessThan">
      <formula>$C$4</formula>
    </cfRule>
  </conditionalFormatting>
  <conditionalFormatting sqref="AX51">
    <cfRule type="cellIs" dxfId="8571" priority="3221" operator="lessThan">
      <formula>$C$4</formula>
    </cfRule>
  </conditionalFormatting>
  <conditionalFormatting sqref="AX52">
    <cfRule type="cellIs" dxfId="8570" priority="3222" operator="lessThan">
      <formula>$C$4</formula>
    </cfRule>
  </conditionalFormatting>
  <conditionalFormatting sqref="AX52">
    <cfRule type="cellIs" dxfId="8569" priority="3223" operator="lessThan">
      <formula>$C$4</formula>
    </cfRule>
  </conditionalFormatting>
  <conditionalFormatting sqref="AX53">
    <cfRule type="cellIs" dxfId="8568" priority="3224" operator="lessThan">
      <formula>$C$4</formula>
    </cfRule>
  </conditionalFormatting>
  <conditionalFormatting sqref="AX53">
    <cfRule type="cellIs" dxfId="8567" priority="3225" operator="lessThan">
      <formula>$C$4</formula>
    </cfRule>
  </conditionalFormatting>
  <conditionalFormatting sqref="AX54">
    <cfRule type="cellIs" dxfId="8566" priority="3226" operator="lessThan">
      <formula>$C$4</formula>
    </cfRule>
  </conditionalFormatting>
  <conditionalFormatting sqref="AX54">
    <cfRule type="cellIs" dxfId="8565" priority="3227" operator="lessThan">
      <formula>$C$4</formula>
    </cfRule>
  </conditionalFormatting>
  <conditionalFormatting sqref="AX55">
    <cfRule type="cellIs" dxfId="8564" priority="3228" operator="lessThan">
      <formula>$C$4</formula>
    </cfRule>
  </conditionalFormatting>
  <conditionalFormatting sqref="AX55">
    <cfRule type="cellIs" dxfId="8563" priority="3229" operator="lessThan">
      <formula>$C$4</formula>
    </cfRule>
  </conditionalFormatting>
  <conditionalFormatting sqref="AX56">
    <cfRule type="cellIs" dxfId="8562" priority="3230" operator="lessThan">
      <formula>$C$4</formula>
    </cfRule>
  </conditionalFormatting>
  <conditionalFormatting sqref="AX56">
    <cfRule type="cellIs" dxfId="8561" priority="3231" operator="lessThan">
      <formula>$C$4</formula>
    </cfRule>
  </conditionalFormatting>
  <conditionalFormatting sqref="AX57">
    <cfRule type="cellIs" dxfId="8560" priority="3232" operator="lessThan">
      <formula>$C$4</formula>
    </cfRule>
  </conditionalFormatting>
  <conditionalFormatting sqref="AX57">
    <cfRule type="cellIs" dxfId="8559" priority="3233" operator="lessThan">
      <formula>$C$4</formula>
    </cfRule>
  </conditionalFormatting>
  <conditionalFormatting sqref="AX58">
    <cfRule type="cellIs" dxfId="8558" priority="3234" operator="lessThan">
      <formula>$C$4</formula>
    </cfRule>
  </conditionalFormatting>
  <conditionalFormatting sqref="AX58">
    <cfRule type="cellIs" dxfId="8557" priority="3235" operator="lessThan">
      <formula>$C$4</formula>
    </cfRule>
  </conditionalFormatting>
  <conditionalFormatting sqref="AX59">
    <cfRule type="cellIs" dxfId="8556" priority="3236" operator="lessThan">
      <formula>$C$4</formula>
    </cfRule>
  </conditionalFormatting>
  <conditionalFormatting sqref="AX59">
    <cfRule type="cellIs" dxfId="8555" priority="3237" operator="lessThan">
      <formula>$C$4</formula>
    </cfRule>
  </conditionalFormatting>
  <conditionalFormatting sqref="AX60">
    <cfRule type="cellIs" dxfId="8554" priority="3238" operator="lessThan">
      <formula>$C$4</formula>
    </cfRule>
  </conditionalFormatting>
  <conditionalFormatting sqref="AX60">
    <cfRule type="cellIs" dxfId="8553" priority="3239" operator="lessThan">
      <formula>$C$4</formula>
    </cfRule>
  </conditionalFormatting>
  <conditionalFormatting sqref="AY11">
    <cfRule type="cellIs" dxfId="8552" priority="3240" operator="lessThan">
      <formula>$C$4</formula>
    </cfRule>
  </conditionalFormatting>
  <conditionalFormatting sqref="AY11">
    <cfRule type="cellIs" dxfId="8551" priority="3241" operator="lessThan">
      <formula>$C$4</formula>
    </cfRule>
  </conditionalFormatting>
  <conditionalFormatting sqref="AY12">
    <cfRule type="cellIs" dxfId="8550" priority="3242" operator="lessThan">
      <formula>$C$4</formula>
    </cfRule>
  </conditionalFormatting>
  <conditionalFormatting sqref="AY12">
    <cfRule type="cellIs" dxfId="8549" priority="3243" operator="lessThan">
      <formula>$C$4</formula>
    </cfRule>
  </conditionalFormatting>
  <conditionalFormatting sqref="AY13">
    <cfRule type="cellIs" dxfId="8548" priority="3244" operator="lessThan">
      <formula>$C$4</formula>
    </cfRule>
  </conditionalFormatting>
  <conditionalFormatting sqref="AY13">
    <cfRule type="cellIs" dxfId="8547" priority="3245" operator="lessThan">
      <formula>$C$4</formula>
    </cfRule>
  </conditionalFormatting>
  <conditionalFormatting sqref="AY14">
    <cfRule type="cellIs" dxfId="8546" priority="3246" operator="lessThan">
      <formula>$C$4</formula>
    </cfRule>
  </conditionalFormatting>
  <conditionalFormatting sqref="AY14">
    <cfRule type="cellIs" dxfId="8545" priority="3247" operator="lessThan">
      <formula>$C$4</formula>
    </cfRule>
  </conditionalFormatting>
  <conditionalFormatting sqref="AY15">
    <cfRule type="cellIs" dxfId="8544" priority="3248" operator="lessThan">
      <formula>$C$4</formula>
    </cfRule>
  </conditionalFormatting>
  <conditionalFormatting sqref="AY15">
    <cfRule type="cellIs" dxfId="8543" priority="3249" operator="lessThan">
      <formula>$C$4</formula>
    </cfRule>
  </conditionalFormatting>
  <conditionalFormatting sqref="AY16">
    <cfRule type="cellIs" dxfId="8542" priority="3250" operator="lessThan">
      <formula>$C$4</formula>
    </cfRule>
  </conditionalFormatting>
  <conditionalFormatting sqref="AY16">
    <cfRule type="cellIs" dxfId="8541" priority="3251" operator="lessThan">
      <formula>$C$4</formula>
    </cfRule>
  </conditionalFormatting>
  <conditionalFormatting sqref="AY17">
    <cfRule type="cellIs" dxfId="8540" priority="3252" operator="lessThan">
      <formula>$C$4</formula>
    </cfRule>
  </conditionalFormatting>
  <conditionalFormatting sqref="AY17">
    <cfRule type="cellIs" dxfId="8539" priority="3253" operator="lessThan">
      <formula>$C$4</formula>
    </cfRule>
  </conditionalFormatting>
  <conditionalFormatting sqref="AY18">
    <cfRule type="cellIs" dxfId="8538" priority="3254" operator="lessThan">
      <formula>$C$4</formula>
    </cfRule>
  </conditionalFormatting>
  <conditionalFormatting sqref="AY18">
    <cfRule type="cellIs" dxfId="8537" priority="3255" operator="lessThan">
      <formula>$C$4</formula>
    </cfRule>
  </conditionalFormatting>
  <conditionalFormatting sqref="AY19">
    <cfRule type="cellIs" dxfId="8536" priority="3256" operator="lessThan">
      <formula>$C$4</formula>
    </cfRule>
  </conditionalFormatting>
  <conditionalFormatting sqref="AY19">
    <cfRule type="cellIs" dxfId="8535" priority="3257" operator="lessThan">
      <formula>$C$4</formula>
    </cfRule>
  </conditionalFormatting>
  <conditionalFormatting sqref="AY20">
    <cfRule type="cellIs" dxfId="8534" priority="3258" operator="lessThan">
      <formula>$C$4</formula>
    </cfRule>
  </conditionalFormatting>
  <conditionalFormatting sqref="AY20">
    <cfRule type="cellIs" dxfId="8533" priority="3259" operator="lessThan">
      <formula>$C$4</formula>
    </cfRule>
  </conditionalFormatting>
  <conditionalFormatting sqref="AY21">
    <cfRule type="cellIs" dxfId="8532" priority="3260" operator="lessThan">
      <formula>$C$4</formula>
    </cfRule>
  </conditionalFormatting>
  <conditionalFormatting sqref="AY21">
    <cfRule type="cellIs" dxfId="8531" priority="3261" operator="lessThan">
      <formula>$C$4</formula>
    </cfRule>
  </conditionalFormatting>
  <conditionalFormatting sqref="AY22">
    <cfRule type="cellIs" dxfId="8530" priority="3262" operator="lessThan">
      <formula>$C$4</formula>
    </cfRule>
  </conditionalFormatting>
  <conditionalFormatting sqref="AY22">
    <cfRule type="cellIs" dxfId="8529" priority="3263" operator="lessThan">
      <formula>$C$4</formula>
    </cfRule>
  </conditionalFormatting>
  <conditionalFormatting sqref="AY23">
    <cfRule type="cellIs" dxfId="8528" priority="3264" operator="lessThan">
      <formula>$C$4</formula>
    </cfRule>
  </conditionalFormatting>
  <conditionalFormatting sqref="AY23">
    <cfRule type="cellIs" dxfId="8527" priority="3265" operator="lessThan">
      <formula>$C$4</formula>
    </cfRule>
  </conditionalFormatting>
  <conditionalFormatting sqref="AY24">
    <cfRule type="cellIs" dxfId="8526" priority="3266" operator="lessThan">
      <formula>$C$4</formula>
    </cfRule>
  </conditionalFormatting>
  <conditionalFormatting sqref="AY24">
    <cfRule type="cellIs" dxfId="8525" priority="3267" operator="lessThan">
      <formula>$C$4</formula>
    </cfRule>
  </conditionalFormatting>
  <conditionalFormatting sqref="AY25">
    <cfRule type="cellIs" dxfId="8524" priority="3268" operator="lessThan">
      <formula>$C$4</formula>
    </cfRule>
  </conditionalFormatting>
  <conditionalFormatting sqref="AY25">
    <cfRule type="cellIs" dxfId="8523" priority="3269" operator="lessThan">
      <formula>$C$4</formula>
    </cfRule>
  </conditionalFormatting>
  <conditionalFormatting sqref="AY26">
    <cfRule type="cellIs" dxfId="8522" priority="3270" operator="lessThan">
      <formula>$C$4</formula>
    </cfRule>
  </conditionalFormatting>
  <conditionalFormatting sqref="AY26">
    <cfRule type="cellIs" dxfId="8521" priority="3271" operator="lessThan">
      <formula>$C$4</formula>
    </cfRule>
  </conditionalFormatting>
  <conditionalFormatting sqref="AY27">
    <cfRule type="cellIs" dxfId="8520" priority="3272" operator="lessThan">
      <formula>$C$4</formula>
    </cfRule>
  </conditionalFormatting>
  <conditionalFormatting sqref="AY27">
    <cfRule type="cellIs" dxfId="8519" priority="3273" operator="lessThan">
      <formula>$C$4</formula>
    </cfRule>
  </conditionalFormatting>
  <conditionalFormatting sqref="AY28">
    <cfRule type="cellIs" dxfId="8518" priority="3274" operator="lessThan">
      <formula>$C$4</formula>
    </cfRule>
  </conditionalFormatting>
  <conditionalFormatting sqref="AY28">
    <cfRule type="cellIs" dxfId="8517" priority="3275" operator="lessThan">
      <formula>$C$4</formula>
    </cfRule>
  </conditionalFormatting>
  <conditionalFormatting sqref="AY29">
    <cfRule type="cellIs" dxfId="8516" priority="3276" operator="lessThan">
      <formula>$C$4</formula>
    </cfRule>
  </conditionalFormatting>
  <conditionalFormatting sqref="AY29">
    <cfRule type="cellIs" dxfId="8515" priority="3277" operator="lessThan">
      <formula>$C$4</formula>
    </cfRule>
  </conditionalFormatting>
  <conditionalFormatting sqref="AY30">
    <cfRule type="cellIs" dxfId="8514" priority="3278" operator="lessThan">
      <formula>$C$4</formula>
    </cfRule>
  </conditionalFormatting>
  <conditionalFormatting sqref="AY30">
    <cfRule type="cellIs" dxfId="8513" priority="3279" operator="lessThan">
      <formula>$C$4</formula>
    </cfRule>
  </conditionalFormatting>
  <conditionalFormatting sqref="AY31">
    <cfRule type="cellIs" dxfId="8512" priority="3280" operator="lessThan">
      <formula>$C$4</formula>
    </cfRule>
  </conditionalFormatting>
  <conditionalFormatting sqref="AY31">
    <cfRule type="cellIs" dxfId="8511" priority="3281" operator="lessThan">
      <formula>$C$4</formula>
    </cfRule>
  </conditionalFormatting>
  <conditionalFormatting sqref="AY32">
    <cfRule type="cellIs" dxfId="8510" priority="3282" operator="lessThan">
      <formula>$C$4</formula>
    </cfRule>
  </conditionalFormatting>
  <conditionalFormatting sqref="AY32">
    <cfRule type="cellIs" dxfId="8509" priority="3283" operator="lessThan">
      <formula>$C$4</formula>
    </cfRule>
  </conditionalFormatting>
  <conditionalFormatting sqref="AY33">
    <cfRule type="cellIs" dxfId="8508" priority="3284" operator="lessThan">
      <formula>$C$4</formula>
    </cfRule>
  </conditionalFormatting>
  <conditionalFormatting sqref="AY33">
    <cfRule type="cellIs" dxfId="8507" priority="3285" operator="lessThan">
      <formula>$C$4</formula>
    </cfRule>
  </conditionalFormatting>
  <conditionalFormatting sqref="AY34">
    <cfRule type="cellIs" dxfId="8506" priority="3286" operator="lessThan">
      <formula>$C$4</formula>
    </cfRule>
  </conditionalFormatting>
  <conditionalFormatting sqref="AY34">
    <cfRule type="cellIs" dxfId="8505" priority="3287" operator="lessThan">
      <formula>$C$4</formula>
    </cfRule>
  </conditionalFormatting>
  <conditionalFormatting sqref="AY35">
    <cfRule type="cellIs" dxfId="8504" priority="3288" operator="lessThan">
      <formula>$C$4</formula>
    </cfRule>
  </conditionalFormatting>
  <conditionalFormatting sqref="AY35">
    <cfRule type="cellIs" dxfId="8503" priority="3289" operator="lessThan">
      <formula>$C$4</formula>
    </cfRule>
  </conditionalFormatting>
  <conditionalFormatting sqref="AY36">
    <cfRule type="cellIs" dxfId="8502" priority="3290" operator="lessThan">
      <formula>$C$4</formula>
    </cfRule>
  </conditionalFormatting>
  <conditionalFormatting sqref="AY36">
    <cfRule type="cellIs" dxfId="8501" priority="3291" operator="lessThan">
      <formula>$C$4</formula>
    </cfRule>
  </conditionalFormatting>
  <conditionalFormatting sqref="AY37">
    <cfRule type="cellIs" dxfId="8500" priority="3292" operator="lessThan">
      <formula>$C$4</formula>
    </cfRule>
  </conditionalFormatting>
  <conditionalFormatting sqref="AY37">
    <cfRule type="cellIs" dxfId="8499" priority="3293" operator="lessThan">
      <formula>$C$4</formula>
    </cfRule>
  </conditionalFormatting>
  <conditionalFormatting sqref="AY38">
    <cfRule type="cellIs" dxfId="8498" priority="3294" operator="lessThan">
      <formula>$C$4</formula>
    </cfRule>
  </conditionalFormatting>
  <conditionalFormatting sqref="AY38">
    <cfRule type="cellIs" dxfId="8497" priority="3295" operator="lessThan">
      <formula>$C$4</formula>
    </cfRule>
  </conditionalFormatting>
  <conditionalFormatting sqref="AY39">
    <cfRule type="cellIs" dxfId="8496" priority="3296" operator="lessThan">
      <formula>$C$4</formula>
    </cfRule>
  </conditionalFormatting>
  <conditionalFormatting sqref="AY39">
    <cfRule type="cellIs" dxfId="8495" priority="3297" operator="lessThan">
      <formula>$C$4</formula>
    </cfRule>
  </conditionalFormatting>
  <conditionalFormatting sqref="AY40">
    <cfRule type="cellIs" dxfId="8494" priority="3298" operator="lessThan">
      <formula>$C$4</formula>
    </cfRule>
  </conditionalFormatting>
  <conditionalFormatting sqref="AY40">
    <cfRule type="cellIs" dxfId="8493" priority="3299" operator="lessThan">
      <formula>$C$4</formula>
    </cfRule>
  </conditionalFormatting>
  <conditionalFormatting sqref="AY41">
    <cfRule type="cellIs" dxfId="8492" priority="3300" operator="lessThan">
      <formula>$C$4</formula>
    </cfRule>
  </conditionalFormatting>
  <conditionalFormatting sqref="AY41">
    <cfRule type="cellIs" dxfId="8491" priority="3301" operator="lessThan">
      <formula>$C$4</formula>
    </cfRule>
  </conditionalFormatting>
  <conditionalFormatting sqref="AY42">
    <cfRule type="cellIs" dxfId="8490" priority="3302" operator="lessThan">
      <formula>$C$4</formula>
    </cfRule>
  </conditionalFormatting>
  <conditionalFormatting sqref="AY42">
    <cfRule type="cellIs" dxfId="8489" priority="3303" operator="lessThan">
      <formula>$C$4</formula>
    </cfRule>
  </conditionalFormatting>
  <conditionalFormatting sqref="AY43">
    <cfRule type="cellIs" dxfId="8488" priority="3304" operator="lessThan">
      <formula>$C$4</formula>
    </cfRule>
  </conditionalFormatting>
  <conditionalFormatting sqref="AY43">
    <cfRule type="cellIs" dxfId="8487" priority="3305" operator="lessThan">
      <formula>$C$4</formula>
    </cfRule>
  </conditionalFormatting>
  <conditionalFormatting sqref="AY44">
    <cfRule type="cellIs" dxfId="8486" priority="3306" operator="lessThan">
      <formula>$C$4</formula>
    </cfRule>
  </conditionalFormatting>
  <conditionalFormatting sqref="AY44">
    <cfRule type="cellIs" dxfId="8485" priority="3307" operator="lessThan">
      <formula>$C$4</formula>
    </cfRule>
  </conditionalFormatting>
  <conditionalFormatting sqref="AY45">
    <cfRule type="cellIs" dxfId="8484" priority="3308" operator="lessThan">
      <formula>$C$4</formula>
    </cfRule>
  </conditionalFormatting>
  <conditionalFormatting sqref="AY45">
    <cfRule type="cellIs" dxfId="8483" priority="3309" operator="lessThan">
      <formula>$C$4</formula>
    </cfRule>
  </conditionalFormatting>
  <conditionalFormatting sqref="AY46">
    <cfRule type="cellIs" dxfId="8482" priority="3310" operator="lessThan">
      <formula>$C$4</formula>
    </cfRule>
  </conditionalFormatting>
  <conditionalFormatting sqref="AY46">
    <cfRule type="cellIs" dxfId="8481" priority="3311" operator="lessThan">
      <formula>$C$4</formula>
    </cfRule>
  </conditionalFormatting>
  <conditionalFormatting sqref="AY47">
    <cfRule type="cellIs" dxfId="8480" priority="3312" operator="lessThan">
      <formula>$C$4</formula>
    </cfRule>
  </conditionalFormatting>
  <conditionalFormatting sqref="AY47">
    <cfRule type="cellIs" dxfId="8479" priority="3313" operator="lessThan">
      <formula>$C$4</formula>
    </cfRule>
  </conditionalFormatting>
  <conditionalFormatting sqref="AY48">
    <cfRule type="cellIs" dxfId="8478" priority="3314" operator="lessThan">
      <formula>$C$4</formula>
    </cfRule>
  </conditionalFormatting>
  <conditionalFormatting sqref="AY48">
    <cfRule type="cellIs" dxfId="8477" priority="3315" operator="lessThan">
      <formula>$C$4</formula>
    </cfRule>
  </conditionalFormatting>
  <conditionalFormatting sqref="AY49">
    <cfRule type="cellIs" dxfId="8476" priority="3316" operator="lessThan">
      <formula>$C$4</formula>
    </cfRule>
  </conditionalFormatting>
  <conditionalFormatting sqref="AY49">
    <cfRule type="cellIs" dxfId="8475" priority="3317" operator="lessThan">
      <formula>$C$4</formula>
    </cfRule>
  </conditionalFormatting>
  <conditionalFormatting sqref="AY50">
    <cfRule type="cellIs" dxfId="8474" priority="3318" operator="lessThan">
      <formula>$C$4</formula>
    </cfRule>
  </conditionalFormatting>
  <conditionalFormatting sqref="AY50">
    <cfRule type="cellIs" dxfId="8473" priority="3319" operator="lessThan">
      <formula>$C$4</formula>
    </cfRule>
  </conditionalFormatting>
  <conditionalFormatting sqref="AY51">
    <cfRule type="cellIs" dxfId="8472" priority="3320" operator="lessThan">
      <formula>$C$4</formula>
    </cfRule>
  </conditionalFormatting>
  <conditionalFormatting sqref="AY51">
    <cfRule type="cellIs" dxfId="8471" priority="3321" operator="lessThan">
      <formula>$C$4</formula>
    </cfRule>
  </conditionalFormatting>
  <conditionalFormatting sqref="AY52">
    <cfRule type="cellIs" dxfId="8470" priority="3322" operator="lessThan">
      <formula>$C$4</formula>
    </cfRule>
  </conditionalFormatting>
  <conditionalFormatting sqref="AY52">
    <cfRule type="cellIs" dxfId="8469" priority="3323" operator="lessThan">
      <formula>$C$4</formula>
    </cfRule>
  </conditionalFormatting>
  <conditionalFormatting sqref="AY53">
    <cfRule type="cellIs" dxfId="8468" priority="3324" operator="lessThan">
      <formula>$C$4</formula>
    </cfRule>
  </conditionalFormatting>
  <conditionalFormatting sqref="AY53">
    <cfRule type="cellIs" dxfId="8467" priority="3325" operator="lessThan">
      <formula>$C$4</formula>
    </cfRule>
  </conditionalFormatting>
  <conditionalFormatting sqref="AY54">
    <cfRule type="cellIs" dxfId="8466" priority="3326" operator="lessThan">
      <formula>$C$4</formula>
    </cfRule>
  </conditionalFormatting>
  <conditionalFormatting sqref="AY54">
    <cfRule type="cellIs" dxfId="8465" priority="3327" operator="lessThan">
      <formula>$C$4</formula>
    </cfRule>
  </conditionalFormatting>
  <conditionalFormatting sqref="AY55">
    <cfRule type="cellIs" dxfId="8464" priority="3328" operator="lessThan">
      <formula>$C$4</formula>
    </cfRule>
  </conditionalFormatting>
  <conditionalFormatting sqref="AY55">
    <cfRule type="cellIs" dxfId="8463" priority="3329" operator="lessThan">
      <formula>$C$4</formula>
    </cfRule>
  </conditionalFormatting>
  <conditionalFormatting sqref="AY56">
    <cfRule type="cellIs" dxfId="8462" priority="3330" operator="lessThan">
      <formula>$C$4</formula>
    </cfRule>
  </conditionalFormatting>
  <conditionalFormatting sqref="AY56">
    <cfRule type="cellIs" dxfId="8461" priority="3331" operator="lessThan">
      <formula>$C$4</formula>
    </cfRule>
  </conditionalFormatting>
  <conditionalFormatting sqref="AY57">
    <cfRule type="cellIs" dxfId="8460" priority="3332" operator="lessThan">
      <formula>$C$4</formula>
    </cfRule>
  </conditionalFormatting>
  <conditionalFormatting sqref="AY57">
    <cfRule type="cellIs" dxfId="8459" priority="3333" operator="lessThan">
      <formula>$C$4</formula>
    </cfRule>
  </conditionalFormatting>
  <conditionalFormatting sqref="AY58">
    <cfRule type="cellIs" dxfId="8458" priority="3334" operator="lessThan">
      <formula>$C$4</formula>
    </cfRule>
  </conditionalFormatting>
  <conditionalFormatting sqref="AY58">
    <cfRule type="cellIs" dxfId="8457" priority="3335" operator="lessThan">
      <formula>$C$4</formula>
    </cfRule>
  </conditionalFormatting>
  <conditionalFormatting sqref="AY59">
    <cfRule type="cellIs" dxfId="8456" priority="3336" operator="lessThan">
      <formula>$C$4</formula>
    </cfRule>
  </conditionalFormatting>
  <conditionalFormatting sqref="AY59">
    <cfRule type="cellIs" dxfId="8455" priority="3337" operator="lessThan">
      <formula>$C$4</formula>
    </cfRule>
  </conditionalFormatting>
  <conditionalFormatting sqref="AY60">
    <cfRule type="cellIs" dxfId="8454" priority="3338" operator="lessThan">
      <formula>$C$4</formula>
    </cfRule>
  </conditionalFormatting>
  <conditionalFormatting sqref="AY60">
    <cfRule type="cellIs" dxfId="8453" priority="3339" operator="lessThan">
      <formula>$C$4</formula>
    </cfRule>
  </conditionalFormatting>
  <conditionalFormatting sqref="AZ11 AZ13 AZ15 AZ17 AZ19 AZ21 AZ23 AZ25 AZ27 AZ29 AZ31 AZ33 AZ35 AZ37 AZ39 AZ41 AZ43 AZ45">
    <cfRule type="cellIs" dxfId="8452" priority="3340" operator="lessThan">
      <formula>$C$4</formula>
    </cfRule>
  </conditionalFormatting>
  <conditionalFormatting sqref="AZ11 AZ13 AZ15 AZ17 AZ19 AZ21 AZ23 AZ25 AZ27 AZ29 AZ31 AZ33 AZ35 AZ37 AZ39 AZ41 AZ43 AZ45">
    <cfRule type="cellIs" dxfId="8451" priority="3341" operator="lessThan">
      <formula>$C$4</formula>
    </cfRule>
  </conditionalFormatting>
  <conditionalFormatting sqref="AZ12 AZ14 AZ16 AZ18 AZ20 AZ22 AZ24 AZ26 AZ28 AZ30 AZ32 AZ34 AZ36 AZ38 AZ40 AZ42 AZ44">
    <cfRule type="cellIs" dxfId="8450" priority="3342" operator="lessThan">
      <formula>$C$4</formula>
    </cfRule>
  </conditionalFormatting>
  <conditionalFormatting sqref="AZ12 AZ14 AZ16 AZ18 AZ20 AZ22 AZ24 AZ26 AZ28 AZ30 AZ32 AZ34 AZ36 AZ38 AZ40 AZ42 AZ44">
    <cfRule type="cellIs" dxfId="8449" priority="3343" operator="lessThan">
      <formula>$C$4</formula>
    </cfRule>
  </conditionalFormatting>
  <conditionalFormatting sqref="AZ46">
    <cfRule type="cellIs" dxfId="8382" priority="3410" operator="lessThan">
      <formula>$C$4</formula>
    </cfRule>
  </conditionalFormatting>
  <conditionalFormatting sqref="AZ46">
    <cfRule type="cellIs" dxfId="8381" priority="3411" operator="lessThan">
      <formula>$C$4</formula>
    </cfRule>
  </conditionalFormatting>
  <conditionalFormatting sqref="AZ47">
    <cfRule type="cellIs" dxfId="8380" priority="3412" operator="lessThan">
      <formula>$C$4</formula>
    </cfRule>
  </conditionalFormatting>
  <conditionalFormatting sqref="AZ47">
    <cfRule type="cellIs" dxfId="8379" priority="3413" operator="lessThan">
      <formula>$C$4</formula>
    </cfRule>
  </conditionalFormatting>
  <conditionalFormatting sqref="AZ48">
    <cfRule type="cellIs" dxfId="8378" priority="3414" operator="lessThan">
      <formula>$C$4</formula>
    </cfRule>
  </conditionalFormatting>
  <conditionalFormatting sqref="AZ48">
    <cfRule type="cellIs" dxfId="8377" priority="3415" operator="lessThan">
      <formula>$C$4</formula>
    </cfRule>
  </conditionalFormatting>
  <conditionalFormatting sqref="AZ49">
    <cfRule type="cellIs" dxfId="8376" priority="3416" operator="lessThan">
      <formula>$C$4</formula>
    </cfRule>
  </conditionalFormatting>
  <conditionalFormatting sqref="AZ49">
    <cfRule type="cellIs" dxfId="8375" priority="3417" operator="lessThan">
      <formula>$C$4</formula>
    </cfRule>
  </conditionalFormatting>
  <conditionalFormatting sqref="AZ50">
    <cfRule type="cellIs" dxfId="8374" priority="3418" operator="lessThan">
      <formula>$C$4</formula>
    </cfRule>
  </conditionalFormatting>
  <conditionalFormatting sqref="AZ50">
    <cfRule type="cellIs" dxfId="8373" priority="3419" operator="lessThan">
      <formula>$C$4</formula>
    </cfRule>
  </conditionalFormatting>
  <conditionalFormatting sqref="AZ51">
    <cfRule type="cellIs" dxfId="8372" priority="3420" operator="lessThan">
      <formula>$C$4</formula>
    </cfRule>
  </conditionalFormatting>
  <conditionalFormatting sqref="AZ51">
    <cfRule type="cellIs" dxfId="8371" priority="3421" operator="lessThan">
      <formula>$C$4</formula>
    </cfRule>
  </conditionalFormatting>
  <conditionalFormatting sqref="AZ52">
    <cfRule type="cellIs" dxfId="8370" priority="3422" operator="lessThan">
      <formula>$C$4</formula>
    </cfRule>
  </conditionalFormatting>
  <conditionalFormatting sqref="AZ52">
    <cfRule type="cellIs" dxfId="8369" priority="3423" operator="lessThan">
      <formula>$C$4</formula>
    </cfRule>
  </conditionalFormatting>
  <conditionalFormatting sqref="AZ53">
    <cfRule type="cellIs" dxfId="8368" priority="3424" operator="lessThan">
      <formula>$C$4</formula>
    </cfRule>
  </conditionalFormatting>
  <conditionalFormatting sqref="AZ53">
    <cfRule type="cellIs" dxfId="8367" priority="3425" operator="lessThan">
      <formula>$C$4</formula>
    </cfRule>
  </conditionalFormatting>
  <conditionalFormatting sqref="AZ54">
    <cfRule type="cellIs" dxfId="8366" priority="3426" operator="lessThan">
      <formula>$C$4</formula>
    </cfRule>
  </conditionalFormatting>
  <conditionalFormatting sqref="AZ54">
    <cfRule type="cellIs" dxfId="8365" priority="3427" operator="lessThan">
      <formula>$C$4</formula>
    </cfRule>
  </conditionalFormatting>
  <conditionalFormatting sqref="AZ55">
    <cfRule type="cellIs" dxfId="8364" priority="3428" operator="lessThan">
      <formula>$C$4</formula>
    </cfRule>
  </conditionalFormatting>
  <conditionalFormatting sqref="AZ55">
    <cfRule type="cellIs" dxfId="8363" priority="3429" operator="lessThan">
      <formula>$C$4</formula>
    </cfRule>
  </conditionalFormatting>
  <conditionalFormatting sqref="AZ56">
    <cfRule type="cellIs" dxfId="8362" priority="3430" operator="lessThan">
      <formula>$C$4</formula>
    </cfRule>
  </conditionalFormatting>
  <conditionalFormatting sqref="AZ56">
    <cfRule type="cellIs" dxfId="8361" priority="3431" operator="lessThan">
      <formula>$C$4</formula>
    </cfRule>
  </conditionalFormatting>
  <conditionalFormatting sqref="AZ57">
    <cfRule type="cellIs" dxfId="8360" priority="3432" operator="lessThan">
      <formula>$C$4</formula>
    </cfRule>
  </conditionalFormatting>
  <conditionalFormatting sqref="AZ57">
    <cfRule type="cellIs" dxfId="8359" priority="3433" operator="lessThan">
      <formula>$C$4</formula>
    </cfRule>
  </conditionalFormatting>
  <conditionalFormatting sqref="AZ58">
    <cfRule type="cellIs" dxfId="8358" priority="3434" operator="lessThan">
      <formula>$C$4</formula>
    </cfRule>
  </conditionalFormatting>
  <conditionalFormatting sqref="AZ58">
    <cfRule type="cellIs" dxfId="8357" priority="3435" operator="lessThan">
      <formula>$C$4</formula>
    </cfRule>
  </conditionalFormatting>
  <conditionalFormatting sqref="AZ59">
    <cfRule type="cellIs" dxfId="8356" priority="3436" operator="lessThan">
      <formula>$C$4</formula>
    </cfRule>
  </conditionalFormatting>
  <conditionalFormatting sqref="AZ59">
    <cfRule type="cellIs" dxfId="8355" priority="3437" operator="lessThan">
      <formula>$C$4</formula>
    </cfRule>
  </conditionalFormatting>
  <conditionalFormatting sqref="AZ60">
    <cfRule type="cellIs" dxfId="8354" priority="3438" operator="lessThan">
      <formula>$C$4</formula>
    </cfRule>
  </conditionalFormatting>
  <conditionalFormatting sqref="AZ60">
    <cfRule type="cellIs" dxfId="8353" priority="3439" operator="lessThan">
      <formula>$C$4</formula>
    </cfRule>
  </conditionalFormatting>
  <conditionalFormatting sqref="BA11">
    <cfRule type="cellIs" dxfId="8352" priority="3440" operator="lessThan">
      <formula>$C$4</formula>
    </cfRule>
  </conditionalFormatting>
  <conditionalFormatting sqref="BA11">
    <cfRule type="cellIs" dxfId="8351" priority="3441" operator="lessThan">
      <formula>$C$4</formula>
    </cfRule>
  </conditionalFormatting>
  <conditionalFormatting sqref="BA12">
    <cfRule type="cellIs" dxfId="8350" priority="3442" operator="lessThan">
      <formula>$C$4</formula>
    </cfRule>
  </conditionalFormatting>
  <conditionalFormatting sqref="BA12">
    <cfRule type="cellIs" dxfId="8349" priority="3443" operator="lessThan">
      <formula>$C$4</formula>
    </cfRule>
  </conditionalFormatting>
  <conditionalFormatting sqref="BA13">
    <cfRule type="cellIs" dxfId="8348" priority="3444" operator="lessThan">
      <formula>$C$4</formula>
    </cfRule>
  </conditionalFormatting>
  <conditionalFormatting sqref="BA13">
    <cfRule type="cellIs" dxfId="8347" priority="3445" operator="lessThan">
      <formula>$C$4</formula>
    </cfRule>
  </conditionalFormatting>
  <conditionalFormatting sqref="BA14">
    <cfRule type="cellIs" dxfId="8346" priority="3446" operator="lessThan">
      <formula>$C$4</formula>
    </cfRule>
  </conditionalFormatting>
  <conditionalFormatting sqref="BA14">
    <cfRule type="cellIs" dxfId="8345" priority="3447" operator="lessThan">
      <formula>$C$4</formula>
    </cfRule>
  </conditionalFormatting>
  <conditionalFormatting sqref="BA15">
    <cfRule type="cellIs" dxfId="8344" priority="3448" operator="lessThan">
      <formula>$C$4</formula>
    </cfRule>
  </conditionalFormatting>
  <conditionalFormatting sqref="BA15">
    <cfRule type="cellIs" dxfId="8343" priority="3449" operator="lessThan">
      <formula>$C$4</formula>
    </cfRule>
  </conditionalFormatting>
  <conditionalFormatting sqref="BA16">
    <cfRule type="cellIs" dxfId="8342" priority="3450" operator="lessThan">
      <formula>$C$4</formula>
    </cfRule>
  </conditionalFormatting>
  <conditionalFormatting sqref="BA16">
    <cfRule type="cellIs" dxfId="8341" priority="3451" operator="lessThan">
      <formula>$C$4</formula>
    </cfRule>
  </conditionalFormatting>
  <conditionalFormatting sqref="BA17">
    <cfRule type="cellIs" dxfId="8340" priority="3452" operator="lessThan">
      <formula>$C$4</formula>
    </cfRule>
  </conditionalFormatting>
  <conditionalFormatting sqref="BA17">
    <cfRule type="cellIs" dxfId="8339" priority="3453" operator="lessThan">
      <formula>$C$4</formula>
    </cfRule>
  </conditionalFormatting>
  <conditionalFormatting sqref="BA18">
    <cfRule type="cellIs" dxfId="8338" priority="3454" operator="lessThan">
      <formula>$C$4</formula>
    </cfRule>
  </conditionalFormatting>
  <conditionalFormatting sqref="BA18">
    <cfRule type="cellIs" dxfId="8337" priority="3455" operator="lessThan">
      <formula>$C$4</formula>
    </cfRule>
  </conditionalFormatting>
  <conditionalFormatting sqref="BA19">
    <cfRule type="cellIs" dxfId="8336" priority="3456" operator="lessThan">
      <formula>$C$4</formula>
    </cfRule>
  </conditionalFormatting>
  <conditionalFormatting sqref="BA19">
    <cfRule type="cellIs" dxfId="8335" priority="3457" operator="lessThan">
      <formula>$C$4</formula>
    </cfRule>
  </conditionalFormatting>
  <conditionalFormatting sqref="BA20">
    <cfRule type="cellIs" dxfId="8334" priority="3458" operator="lessThan">
      <formula>$C$4</formula>
    </cfRule>
  </conditionalFormatting>
  <conditionalFormatting sqref="BA20">
    <cfRule type="cellIs" dxfId="8333" priority="3459" operator="lessThan">
      <formula>$C$4</formula>
    </cfRule>
  </conditionalFormatting>
  <conditionalFormatting sqref="BA21">
    <cfRule type="cellIs" dxfId="8332" priority="3460" operator="lessThan">
      <formula>$C$4</formula>
    </cfRule>
  </conditionalFormatting>
  <conditionalFormatting sqref="BA21">
    <cfRule type="cellIs" dxfId="8331" priority="3461" operator="lessThan">
      <formula>$C$4</formula>
    </cfRule>
  </conditionalFormatting>
  <conditionalFormatting sqref="BA22">
    <cfRule type="cellIs" dxfId="8330" priority="3462" operator="lessThan">
      <formula>$C$4</formula>
    </cfRule>
  </conditionalFormatting>
  <conditionalFormatting sqref="BA22">
    <cfRule type="cellIs" dxfId="8329" priority="3463" operator="lessThan">
      <formula>$C$4</formula>
    </cfRule>
  </conditionalFormatting>
  <conditionalFormatting sqref="BA23">
    <cfRule type="cellIs" dxfId="8328" priority="3464" operator="lessThan">
      <formula>$C$4</formula>
    </cfRule>
  </conditionalFormatting>
  <conditionalFormatting sqref="BA23">
    <cfRule type="cellIs" dxfId="8327" priority="3465" operator="lessThan">
      <formula>$C$4</formula>
    </cfRule>
  </conditionalFormatting>
  <conditionalFormatting sqref="BA24">
    <cfRule type="cellIs" dxfId="8326" priority="3466" operator="lessThan">
      <formula>$C$4</formula>
    </cfRule>
  </conditionalFormatting>
  <conditionalFormatting sqref="BA24">
    <cfRule type="cellIs" dxfId="8325" priority="3467" operator="lessThan">
      <formula>$C$4</formula>
    </cfRule>
  </conditionalFormatting>
  <conditionalFormatting sqref="BA25">
    <cfRule type="cellIs" dxfId="8324" priority="3468" operator="lessThan">
      <formula>$C$4</formula>
    </cfRule>
  </conditionalFormatting>
  <conditionalFormatting sqref="BA25">
    <cfRule type="cellIs" dxfId="8323" priority="3469" operator="lessThan">
      <formula>$C$4</formula>
    </cfRule>
  </conditionalFormatting>
  <conditionalFormatting sqref="BA26">
    <cfRule type="cellIs" dxfId="8322" priority="3470" operator="lessThan">
      <formula>$C$4</formula>
    </cfRule>
  </conditionalFormatting>
  <conditionalFormatting sqref="BA26">
    <cfRule type="cellIs" dxfId="8321" priority="3471" operator="lessThan">
      <formula>$C$4</formula>
    </cfRule>
  </conditionalFormatting>
  <conditionalFormatting sqref="BA27">
    <cfRule type="cellIs" dxfId="8320" priority="3472" operator="lessThan">
      <formula>$C$4</formula>
    </cfRule>
  </conditionalFormatting>
  <conditionalFormatting sqref="BA27">
    <cfRule type="cellIs" dxfId="8319" priority="3473" operator="lessThan">
      <formula>$C$4</formula>
    </cfRule>
  </conditionalFormatting>
  <conditionalFormatting sqref="BA28">
    <cfRule type="cellIs" dxfId="8318" priority="3474" operator="lessThan">
      <formula>$C$4</formula>
    </cfRule>
  </conditionalFormatting>
  <conditionalFormatting sqref="BA28">
    <cfRule type="cellIs" dxfId="8317" priority="3475" operator="lessThan">
      <formula>$C$4</formula>
    </cfRule>
  </conditionalFormatting>
  <conditionalFormatting sqref="BA29">
    <cfRule type="cellIs" dxfId="8316" priority="3476" operator="lessThan">
      <formula>$C$4</formula>
    </cfRule>
  </conditionalFormatting>
  <conditionalFormatting sqref="BA29">
    <cfRule type="cellIs" dxfId="8315" priority="3477" operator="lessThan">
      <formula>$C$4</formula>
    </cfRule>
  </conditionalFormatting>
  <conditionalFormatting sqref="BA30">
    <cfRule type="cellIs" dxfId="8314" priority="3478" operator="lessThan">
      <formula>$C$4</formula>
    </cfRule>
  </conditionalFormatting>
  <conditionalFormatting sqref="BA30">
    <cfRule type="cellIs" dxfId="8313" priority="3479" operator="lessThan">
      <formula>$C$4</formula>
    </cfRule>
  </conditionalFormatting>
  <conditionalFormatting sqref="BA31">
    <cfRule type="cellIs" dxfId="8312" priority="3480" operator="lessThan">
      <formula>$C$4</formula>
    </cfRule>
  </conditionalFormatting>
  <conditionalFormatting sqref="BA31">
    <cfRule type="cellIs" dxfId="8311" priority="3481" operator="lessThan">
      <formula>$C$4</formula>
    </cfRule>
  </conditionalFormatting>
  <conditionalFormatting sqref="BA32">
    <cfRule type="cellIs" dxfId="8310" priority="3482" operator="lessThan">
      <formula>$C$4</formula>
    </cfRule>
  </conditionalFormatting>
  <conditionalFormatting sqref="BA32">
    <cfRule type="cellIs" dxfId="8309" priority="3483" operator="lessThan">
      <formula>$C$4</formula>
    </cfRule>
  </conditionalFormatting>
  <conditionalFormatting sqref="BA33">
    <cfRule type="cellIs" dxfId="8308" priority="3484" operator="lessThan">
      <formula>$C$4</formula>
    </cfRule>
  </conditionalFormatting>
  <conditionalFormatting sqref="BA33">
    <cfRule type="cellIs" dxfId="8307" priority="3485" operator="lessThan">
      <formula>$C$4</formula>
    </cfRule>
  </conditionalFormatting>
  <conditionalFormatting sqref="BA34">
    <cfRule type="cellIs" dxfId="8306" priority="3486" operator="lessThan">
      <formula>$C$4</formula>
    </cfRule>
  </conditionalFormatting>
  <conditionalFormatting sqref="BA34">
    <cfRule type="cellIs" dxfId="8305" priority="3487" operator="lessThan">
      <formula>$C$4</formula>
    </cfRule>
  </conditionalFormatting>
  <conditionalFormatting sqref="BA35">
    <cfRule type="cellIs" dxfId="8304" priority="3488" operator="lessThan">
      <formula>$C$4</formula>
    </cfRule>
  </conditionalFormatting>
  <conditionalFormatting sqref="BA35">
    <cfRule type="cellIs" dxfId="8303" priority="3489" operator="lessThan">
      <formula>$C$4</formula>
    </cfRule>
  </conditionalFormatting>
  <conditionalFormatting sqref="BA36">
    <cfRule type="cellIs" dxfId="8302" priority="3490" operator="lessThan">
      <formula>$C$4</formula>
    </cfRule>
  </conditionalFormatting>
  <conditionalFormatting sqref="BA36">
    <cfRule type="cellIs" dxfId="8301" priority="3491" operator="lessThan">
      <formula>$C$4</formula>
    </cfRule>
  </conditionalFormatting>
  <conditionalFormatting sqref="BA37">
    <cfRule type="cellIs" dxfId="8300" priority="3492" operator="lessThan">
      <formula>$C$4</formula>
    </cfRule>
  </conditionalFormatting>
  <conditionalFormatting sqref="BA37">
    <cfRule type="cellIs" dxfId="8299" priority="3493" operator="lessThan">
      <formula>$C$4</formula>
    </cfRule>
  </conditionalFormatting>
  <conditionalFormatting sqref="BA38">
    <cfRule type="cellIs" dxfId="8298" priority="3494" operator="lessThan">
      <formula>$C$4</formula>
    </cfRule>
  </conditionalFormatting>
  <conditionalFormatting sqref="BA38">
    <cfRule type="cellIs" dxfId="8297" priority="3495" operator="lessThan">
      <formula>$C$4</formula>
    </cfRule>
  </conditionalFormatting>
  <conditionalFormatting sqref="BA39">
    <cfRule type="cellIs" dxfId="8296" priority="3496" operator="lessThan">
      <formula>$C$4</formula>
    </cfRule>
  </conditionalFormatting>
  <conditionalFormatting sqref="BA39">
    <cfRule type="cellIs" dxfId="8295" priority="3497" operator="lessThan">
      <formula>$C$4</formula>
    </cfRule>
  </conditionalFormatting>
  <conditionalFormatting sqref="BA40">
    <cfRule type="cellIs" dxfId="8294" priority="3498" operator="lessThan">
      <formula>$C$4</formula>
    </cfRule>
  </conditionalFormatting>
  <conditionalFormatting sqref="BA40">
    <cfRule type="cellIs" dxfId="8293" priority="3499" operator="lessThan">
      <formula>$C$4</formula>
    </cfRule>
  </conditionalFormatting>
  <conditionalFormatting sqref="BA41">
    <cfRule type="cellIs" dxfId="8292" priority="3500" operator="lessThan">
      <formula>$C$4</formula>
    </cfRule>
  </conditionalFormatting>
  <conditionalFormatting sqref="BA41">
    <cfRule type="cellIs" dxfId="8291" priority="3501" operator="lessThan">
      <formula>$C$4</formula>
    </cfRule>
  </conditionalFormatting>
  <conditionalFormatting sqref="BA42">
    <cfRule type="cellIs" dxfId="8290" priority="3502" operator="lessThan">
      <formula>$C$4</formula>
    </cfRule>
  </conditionalFormatting>
  <conditionalFormatting sqref="BA42">
    <cfRule type="cellIs" dxfId="8289" priority="3503" operator="lessThan">
      <formula>$C$4</formula>
    </cfRule>
  </conditionalFormatting>
  <conditionalFormatting sqref="BA43">
    <cfRule type="cellIs" dxfId="8288" priority="3504" operator="lessThan">
      <formula>$C$4</formula>
    </cfRule>
  </conditionalFormatting>
  <conditionalFormatting sqref="BA43">
    <cfRule type="cellIs" dxfId="8287" priority="3505" operator="lessThan">
      <formula>$C$4</formula>
    </cfRule>
  </conditionalFormatting>
  <conditionalFormatting sqref="BA44">
    <cfRule type="cellIs" dxfId="8286" priority="3506" operator="lessThan">
      <formula>$C$4</formula>
    </cfRule>
  </conditionalFormatting>
  <conditionalFormatting sqref="BA44">
    <cfRule type="cellIs" dxfId="8285" priority="3507" operator="lessThan">
      <formula>$C$4</formula>
    </cfRule>
  </conditionalFormatting>
  <conditionalFormatting sqref="BA45">
    <cfRule type="cellIs" dxfId="8284" priority="3508" operator="lessThan">
      <formula>$C$4</formula>
    </cfRule>
  </conditionalFormatting>
  <conditionalFormatting sqref="BA45">
    <cfRule type="cellIs" dxfId="8283" priority="3509" operator="lessThan">
      <formula>$C$4</formula>
    </cfRule>
  </conditionalFormatting>
  <conditionalFormatting sqref="BA46">
    <cfRule type="cellIs" dxfId="8282" priority="3510" operator="lessThan">
      <formula>$C$4</formula>
    </cfRule>
  </conditionalFormatting>
  <conditionalFormatting sqref="BA46">
    <cfRule type="cellIs" dxfId="8281" priority="3511" operator="lessThan">
      <formula>$C$4</formula>
    </cfRule>
  </conditionalFormatting>
  <conditionalFormatting sqref="BA47">
    <cfRule type="cellIs" dxfId="8280" priority="3512" operator="lessThan">
      <formula>$C$4</formula>
    </cfRule>
  </conditionalFormatting>
  <conditionalFormatting sqref="BA47">
    <cfRule type="cellIs" dxfId="8279" priority="3513" operator="lessThan">
      <formula>$C$4</formula>
    </cfRule>
  </conditionalFormatting>
  <conditionalFormatting sqref="BA48">
    <cfRule type="cellIs" dxfId="8278" priority="3514" operator="lessThan">
      <formula>$C$4</formula>
    </cfRule>
  </conditionalFormatting>
  <conditionalFormatting sqref="BA48">
    <cfRule type="cellIs" dxfId="8277" priority="3515" operator="lessThan">
      <formula>$C$4</formula>
    </cfRule>
  </conditionalFormatting>
  <conditionalFormatting sqref="BA49">
    <cfRule type="cellIs" dxfId="8276" priority="3516" operator="lessThan">
      <formula>$C$4</formula>
    </cfRule>
  </conditionalFormatting>
  <conditionalFormatting sqref="BA49">
    <cfRule type="cellIs" dxfId="8275" priority="3517" operator="lessThan">
      <formula>$C$4</formula>
    </cfRule>
  </conditionalFormatting>
  <conditionalFormatting sqref="BA50">
    <cfRule type="cellIs" dxfId="8274" priority="3518" operator="lessThan">
      <formula>$C$4</formula>
    </cfRule>
  </conditionalFormatting>
  <conditionalFormatting sqref="BA50">
    <cfRule type="cellIs" dxfId="8273" priority="3519" operator="lessThan">
      <formula>$C$4</formula>
    </cfRule>
  </conditionalFormatting>
  <conditionalFormatting sqref="BA51">
    <cfRule type="cellIs" dxfId="8272" priority="3520" operator="lessThan">
      <formula>$C$4</formula>
    </cfRule>
  </conditionalFormatting>
  <conditionalFormatting sqref="BA51">
    <cfRule type="cellIs" dxfId="8271" priority="3521" operator="lessThan">
      <formula>$C$4</formula>
    </cfRule>
  </conditionalFormatting>
  <conditionalFormatting sqref="BA52">
    <cfRule type="cellIs" dxfId="8270" priority="3522" operator="lessThan">
      <formula>$C$4</formula>
    </cfRule>
  </conditionalFormatting>
  <conditionalFormatting sqref="BA52">
    <cfRule type="cellIs" dxfId="8269" priority="3523" operator="lessThan">
      <formula>$C$4</formula>
    </cfRule>
  </conditionalFormatting>
  <conditionalFormatting sqref="BA53">
    <cfRule type="cellIs" dxfId="8268" priority="3524" operator="lessThan">
      <formula>$C$4</formula>
    </cfRule>
  </conditionalFormatting>
  <conditionalFormatting sqref="BA53">
    <cfRule type="cellIs" dxfId="8267" priority="3525" operator="lessThan">
      <formula>$C$4</formula>
    </cfRule>
  </conditionalFormatting>
  <conditionalFormatting sqref="BA54">
    <cfRule type="cellIs" dxfId="8266" priority="3526" operator="lessThan">
      <formula>$C$4</formula>
    </cfRule>
  </conditionalFormatting>
  <conditionalFormatting sqref="BA54">
    <cfRule type="cellIs" dxfId="8265" priority="3527" operator="lessThan">
      <formula>$C$4</formula>
    </cfRule>
  </conditionalFormatting>
  <conditionalFormatting sqref="BA55">
    <cfRule type="cellIs" dxfId="8264" priority="3528" operator="lessThan">
      <formula>$C$4</formula>
    </cfRule>
  </conditionalFormatting>
  <conditionalFormatting sqref="BA55">
    <cfRule type="cellIs" dxfId="8263" priority="3529" operator="lessThan">
      <formula>$C$4</formula>
    </cfRule>
  </conditionalFormatting>
  <conditionalFormatting sqref="BA56">
    <cfRule type="cellIs" dxfId="8262" priority="3530" operator="lessThan">
      <formula>$C$4</formula>
    </cfRule>
  </conditionalFormatting>
  <conditionalFormatting sqref="BA56">
    <cfRule type="cellIs" dxfId="8261" priority="3531" operator="lessThan">
      <formula>$C$4</formula>
    </cfRule>
  </conditionalFormatting>
  <conditionalFormatting sqref="BA57">
    <cfRule type="cellIs" dxfId="8260" priority="3532" operator="lessThan">
      <formula>$C$4</formula>
    </cfRule>
  </conditionalFormatting>
  <conditionalFormatting sqref="BA57">
    <cfRule type="cellIs" dxfId="8259" priority="3533" operator="lessThan">
      <formula>$C$4</formula>
    </cfRule>
  </conditionalFormatting>
  <conditionalFormatting sqref="BA58">
    <cfRule type="cellIs" dxfId="8258" priority="3534" operator="lessThan">
      <formula>$C$4</formula>
    </cfRule>
  </conditionalFormatting>
  <conditionalFormatting sqref="BA58">
    <cfRule type="cellIs" dxfId="8257" priority="3535" operator="lessThan">
      <formula>$C$4</formula>
    </cfRule>
  </conditionalFormatting>
  <conditionalFormatting sqref="BA59">
    <cfRule type="cellIs" dxfId="8256" priority="3536" operator="lessThan">
      <formula>$C$4</formula>
    </cfRule>
  </conditionalFormatting>
  <conditionalFormatting sqref="BA59">
    <cfRule type="cellIs" dxfId="8255" priority="3537" operator="lessThan">
      <formula>$C$4</formula>
    </cfRule>
  </conditionalFormatting>
  <conditionalFormatting sqref="BA60">
    <cfRule type="cellIs" dxfId="8254" priority="3538" operator="lessThan">
      <formula>$C$4</formula>
    </cfRule>
  </conditionalFormatting>
  <conditionalFormatting sqref="BA60">
    <cfRule type="cellIs" dxfId="8253" priority="3539" operator="lessThan">
      <formula>$C$4</formula>
    </cfRule>
  </conditionalFormatting>
  <conditionalFormatting sqref="BB11">
    <cfRule type="cellIs" dxfId="8252" priority="3540" operator="lessThan">
      <formula>$C$4</formula>
    </cfRule>
  </conditionalFormatting>
  <conditionalFormatting sqref="BB11">
    <cfRule type="cellIs" dxfId="8251" priority="3541" operator="lessThan">
      <formula>$C$4</formula>
    </cfRule>
  </conditionalFormatting>
  <conditionalFormatting sqref="BB12">
    <cfRule type="cellIs" dxfId="8250" priority="3542" operator="lessThan">
      <formula>$C$4</formula>
    </cfRule>
  </conditionalFormatting>
  <conditionalFormatting sqref="BB12">
    <cfRule type="cellIs" dxfId="8249" priority="3543" operator="lessThan">
      <formula>$C$4</formula>
    </cfRule>
  </conditionalFormatting>
  <conditionalFormatting sqref="BB13">
    <cfRule type="cellIs" dxfId="8248" priority="3544" operator="lessThan">
      <formula>$C$4</formula>
    </cfRule>
  </conditionalFormatting>
  <conditionalFormatting sqref="BB13">
    <cfRule type="cellIs" dxfId="8247" priority="3545" operator="lessThan">
      <formula>$C$4</formula>
    </cfRule>
  </conditionalFormatting>
  <conditionalFormatting sqref="BB14">
    <cfRule type="cellIs" dxfId="8246" priority="3546" operator="lessThan">
      <formula>$C$4</formula>
    </cfRule>
  </conditionalFormatting>
  <conditionalFormatting sqref="BB14">
    <cfRule type="cellIs" dxfId="8245" priority="3547" operator="lessThan">
      <formula>$C$4</formula>
    </cfRule>
  </conditionalFormatting>
  <conditionalFormatting sqref="BB15">
    <cfRule type="cellIs" dxfId="8244" priority="3548" operator="lessThan">
      <formula>$C$4</formula>
    </cfRule>
  </conditionalFormatting>
  <conditionalFormatting sqref="BB15">
    <cfRule type="cellIs" dxfId="8243" priority="3549" operator="lessThan">
      <formula>$C$4</formula>
    </cfRule>
  </conditionalFormatting>
  <conditionalFormatting sqref="BB16">
    <cfRule type="cellIs" dxfId="8242" priority="3550" operator="lessThan">
      <formula>$C$4</formula>
    </cfRule>
  </conditionalFormatting>
  <conditionalFormatting sqref="BB16">
    <cfRule type="cellIs" dxfId="8241" priority="3551" operator="lessThan">
      <formula>$C$4</formula>
    </cfRule>
  </conditionalFormatting>
  <conditionalFormatting sqref="BB17">
    <cfRule type="cellIs" dxfId="8240" priority="3552" operator="lessThan">
      <formula>$C$4</formula>
    </cfRule>
  </conditionalFormatting>
  <conditionalFormatting sqref="BB17">
    <cfRule type="cellIs" dxfId="8239" priority="3553" operator="lessThan">
      <formula>$C$4</formula>
    </cfRule>
  </conditionalFormatting>
  <conditionalFormatting sqref="BB18">
    <cfRule type="cellIs" dxfId="8238" priority="3554" operator="lessThan">
      <formula>$C$4</formula>
    </cfRule>
  </conditionalFormatting>
  <conditionalFormatting sqref="BB18">
    <cfRule type="cellIs" dxfId="8237" priority="3555" operator="lessThan">
      <formula>$C$4</formula>
    </cfRule>
  </conditionalFormatting>
  <conditionalFormatting sqref="BB19">
    <cfRule type="cellIs" dxfId="8236" priority="3556" operator="lessThan">
      <formula>$C$4</formula>
    </cfRule>
  </conditionalFormatting>
  <conditionalFormatting sqref="BB19">
    <cfRule type="cellIs" dxfId="8235" priority="3557" operator="lessThan">
      <formula>$C$4</formula>
    </cfRule>
  </conditionalFormatting>
  <conditionalFormatting sqref="BB20">
    <cfRule type="cellIs" dxfId="8234" priority="3558" operator="lessThan">
      <formula>$C$4</formula>
    </cfRule>
  </conditionalFormatting>
  <conditionalFormatting sqref="BB20">
    <cfRule type="cellIs" dxfId="8233" priority="3559" operator="lessThan">
      <formula>$C$4</formula>
    </cfRule>
  </conditionalFormatting>
  <conditionalFormatting sqref="BB21">
    <cfRule type="cellIs" dxfId="8232" priority="3560" operator="lessThan">
      <formula>$C$4</formula>
    </cfRule>
  </conditionalFormatting>
  <conditionalFormatting sqref="BB21">
    <cfRule type="cellIs" dxfId="8231" priority="3561" operator="lessThan">
      <formula>$C$4</formula>
    </cfRule>
  </conditionalFormatting>
  <conditionalFormatting sqref="BB22">
    <cfRule type="cellIs" dxfId="8230" priority="3562" operator="lessThan">
      <formula>$C$4</formula>
    </cfRule>
  </conditionalFormatting>
  <conditionalFormatting sqref="BB22">
    <cfRule type="cellIs" dxfId="8229" priority="3563" operator="lessThan">
      <formula>$C$4</formula>
    </cfRule>
  </conditionalFormatting>
  <conditionalFormatting sqref="BB23">
    <cfRule type="cellIs" dxfId="8228" priority="3564" operator="lessThan">
      <formula>$C$4</formula>
    </cfRule>
  </conditionalFormatting>
  <conditionalFormatting sqref="BB23">
    <cfRule type="cellIs" dxfId="8227" priority="3565" operator="lessThan">
      <formula>$C$4</formula>
    </cfRule>
  </conditionalFormatting>
  <conditionalFormatting sqref="BB24">
    <cfRule type="cellIs" dxfId="8226" priority="3566" operator="lessThan">
      <formula>$C$4</formula>
    </cfRule>
  </conditionalFormatting>
  <conditionalFormatting sqref="BB24">
    <cfRule type="cellIs" dxfId="8225" priority="3567" operator="lessThan">
      <formula>$C$4</formula>
    </cfRule>
  </conditionalFormatting>
  <conditionalFormatting sqref="BB25">
    <cfRule type="cellIs" dxfId="8224" priority="3568" operator="lessThan">
      <formula>$C$4</formula>
    </cfRule>
  </conditionalFormatting>
  <conditionalFormatting sqref="BB25">
    <cfRule type="cellIs" dxfId="8223" priority="3569" operator="lessThan">
      <formula>$C$4</formula>
    </cfRule>
  </conditionalFormatting>
  <conditionalFormatting sqref="BB26">
    <cfRule type="cellIs" dxfId="8222" priority="3570" operator="lessThan">
      <formula>$C$4</formula>
    </cfRule>
  </conditionalFormatting>
  <conditionalFormatting sqref="BB26">
    <cfRule type="cellIs" dxfId="8221" priority="3571" operator="lessThan">
      <formula>$C$4</formula>
    </cfRule>
  </conditionalFormatting>
  <conditionalFormatting sqref="BB27">
    <cfRule type="cellIs" dxfId="8220" priority="3572" operator="lessThan">
      <formula>$C$4</formula>
    </cfRule>
  </conditionalFormatting>
  <conditionalFormatting sqref="BB27">
    <cfRule type="cellIs" dxfId="8219" priority="3573" operator="lessThan">
      <formula>$C$4</formula>
    </cfRule>
  </conditionalFormatting>
  <conditionalFormatting sqref="BB28">
    <cfRule type="cellIs" dxfId="8218" priority="3574" operator="lessThan">
      <formula>$C$4</formula>
    </cfRule>
  </conditionalFormatting>
  <conditionalFormatting sqref="BB28">
    <cfRule type="cellIs" dxfId="8217" priority="3575" operator="lessThan">
      <formula>$C$4</formula>
    </cfRule>
  </conditionalFormatting>
  <conditionalFormatting sqref="BB29">
    <cfRule type="cellIs" dxfId="8216" priority="3576" operator="lessThan">
      <formula>$C$4</formula>
    </cfRule>
  </conditionalFormatting>
  <conditionalFormatting sqref="BB29">
    <cfRule type="cellIs" dxfId="8215" priority="3577" operator="lessThan">
      <formula>$C$4</formula>
    </cfRule>
  </conditionalFormatting>
  <conditionalFormatting sqref="BB30">
    <cfRule type="cellIs" dxfId="8214" priority="3578" operator="lessThan">
      <formula>$C$4</formula>
    </cfRule>
  </conditionalFormatting>
  <conditionalFormatting sqref="BB30">
    <cfRule type="cellIs" dxfId="8213" priority="3579" operator="lessThan">
      <formula>$C$4</formula>
    </cfRule>
  </conditionalFormatting>
  <conditionalFormatting sqref="BB31">
    <cfRule type="cellIs" dxfId="8212" priority="3580" operator="lessThan">
      <formula>$C$4</formula>
    </cfRule>
  </conditionalFormatting>
  <conditionalFormatting sqref="BB31">
    <cfRule type="cellIs" dxfId="8211" priority="3581" operator="lessThan">
      <formula>$C$4</formula>
    </cfRule>
  </conditionalFormatting>
  <conditionalFormatting sqref="BB32">
    <cfRule type="cellIs" dxfId="8210" priority="3582" operator="lessThan">
      <formula>$C$4</formula>
    </cfRule>
  </conditionalFormatting>
  <conditionalFormatting sqref="BB32">
    <cfRule type="cellIs" dxfId="8209" priority="3583" operator="lessThan">
      <formula>$C$4</formula>
    </cfRule>
  </conditionalFormatting>
  <conditionalFormatting sqref="BB33">
    <cfRule type="cellIs" dxfId="8208" priority="3584" operator="lessThan">
      <formula>$C$4</formula>
    </cfRule>
  </conditionalFormatting>
  <conditionalFormatting sqref="BB33">
    <cfRule type="cellIs" dxfId="8207" priority="3585" operator="lessThan">
      <formula>$C$4</formula>
    </cfRule>
  </conditionalFormatting>
  <conditionalFormatting sqref="BB34">
    <cfRule type="cellIs" dxfId="8206" priority="3586" operator="lessThan">
      <formula>$C$4</formula>
    </cfRule>
  </conditionalFormatting>
  <conditionalFormatting sqref="BB34">
    <cfRule type="cellIs" dxfId="8205" priority="3587" operator="lessThan">
      <formula>$C$4</formula>
    </cfRule>
  </conditionalFormatting>
  <conditionalFormatting sqref="BB35">
    <cfRule type="cellIs" dxfId="8204" priority="3588" operator="lessThan">
      <formula>$C$4</formula>
    </cfRule>
  </conditionalFormatting>
  <conditionalFormatting sqref="BB35">
    <cfRule type="cellIs" dxfId="8203" priority="3589" operator="lessThan">
      <formula>$C$4</formula>
    </cfRule>
  </conditionalFormatting>
  <conditionalFormatting sqref="BB36">
    <cfRule type="cellIs" dxfId="8202" priority="3590" operator="lessThan">
      <formula>$C$4</formula>
    </cfRule>
  </conditionalFormatting>
  <conditionalFormatting sqref="BB36">
    <cfRule type="cellIs" dxfId="8201" priority="3591" operator="lessThan">
      <formula>$C$4</formula>
    </cfRule>
  </conditionalFormatting>
  <conditionalFormatting sqref="BB37">
    <cfRule type="cellIs" dxfId="8200" priority="3592" operator="lessThan">
      <formula>$C$4</formula>
    </cfRule>
  </conditionalFormatting>
  <conditionalFormatting sqref="BB37">
    <cfRule type="cellIs" dxfId="8199" priority="3593" operator="lessThan">
      <formula>$C$4</formula>
    </cfRule>
  </conditionalFormatting>
  <conditionalFormatting sqref="BB38">
    <cfRule type="cellIs" dxfId="8198" priority="3594" operator="lessThan">
      <formula>$C$4</formula>
    </cfRule>
  </conditionalFormatting>
  <conditionalFormatting sqref="BB38">
    <cfRule type="cellIs" dxfId="8197" priority="3595" operator="lessThan">
      <formula>$C$4</formula>
    </cfRule>
  </conditionalFormatting>
  <conditionalFormatting sqref="BB39">
    <cfRule type="cellIs" dxfId="8196" priority="3596" operator="lessThan">
      <formula>$C$4</formula>
    </cfRule>
  </conditionalFormatting>
  <conditionalFormatting sqref="BB39">
    <cfRule type="cellIs" dxfId="8195" priority="3597" operator="lessThan">
      <formula>$C$4</formula>
    </cfRule>
  </conditionalFormatting>
  <conditionalFormatting sqref="BB40">
    <cfRule type="cellIs" dxfId="8194" priority="3598" operator="lessThan">
      <formula>$C$4</formula>
    </cfRule>
  </conditionalFormatting>
  <conditionalFormatting sqref="BB40">
    <cfRule type="cellIs" dxfId="8193" priority="3599" operator="lessThan">
      <formula>$C$4</formula>
    </cfRule>
  </conditionalFormatting>
  <conditionalFormatting sqref="BB41">
    <cfRule type="cellIs" dxfId="8192" priority="3600" operator="lessThan">
      <formula>$C$4</formula>
    </cfRule>
  </conditionalFormatting>
  <conditionalFormatting sqref="BB41">
    <cfRule type="cellIs" dxfId="8191" priority="3601" operator="lessThan">
      <formula>$C$4</formula>
    </cfRule>
  </conditionalFormatting>
  <conditionalFormatting sqref="BB42">
    <cfRule type="cellIs" dxfId="8190" priority="3602" operator="lessThan">
      <formula>$C$4</formula>
    </cfRule>
  </conditionalFormatting>
  <conditionalFormatting sqref="BB42">
    <cfRule type="cellIs" dxfId="8189" priority="3603" operator="lessThan">
      <formula>$C$4</formula>
    </cfRule>
  </conditionalFormatting>
  <conditionalFormatting sqref="BB43">
    <cfRule type="cellIs" dxfId="8188" priority="3604" operator="lessThan">
      <formula>$C$4</formula>
    </cfRule>
  </conditionalFormatting>
  <conditionalFormatting sqref="BB43">
    <cfRule type="cellIs" dxfId="8187" priority="3605" operator="lessThan">
      <formula>$C$4</formula>
    </cfRule>
  </conditionalFormatting>
  <conditionalFormatting sqref="BB44">
    <cfRule type="cellIs" dxfId="8186" priority="3606" operator="lessThan">
      <formula>$C$4</formula>
    </cfRule>
  </conditionalFormatting>
  <conditionalFormatting sqref="BB44">
    <cfRule type="cellIs" dxfId="8185" priority="3607" operator="lessThan">
      <formula>$C$4</formula>
    </cfRule>
  </conditionalFormatting>
  <conditionalFormatting sqref="BB45">
    <cfRule type="cellIs" dxfId="8184" priority="3608" operator="lessThan">
      <formula>$C$4</formula>
    </cfRule>
  </conditionalFormatting>
  <conditionalFormatting sqref="BB45">
    <cfRule type="cellIs" dxfId="8183" priority="3609" operator="lessThan">
      <formula>$C$4</formula>
    </cfRule>
  </conditionalFormatting>
  <conditionalFormatting sqref="BB46">
    <cfRule type="cellIs" dxfId="8182" priority="3610" operator="lessThan">
      <formula>$C$4</formula>
    </cfRule>
  </conditionalFormatting>
  <conditionalFormatting sqref="BB46">
    <cfRule type="cellIs" dxfId="8181" priority="3611" operator="lessThan">
      <formula>$C$4</formula>
    </cfRule>
  </conditionalFormatting>
  <conditionalFormatting sqref="BB47">
    <cfRule type="cellIs" dxfId="8180" priority="3612" operator="lessThan">
      <formula>$C$4</formula>
    </cfRule>
  </conditionalFormatting>
  <conditionalFormatting sqref="BB47">
    <cfRule type="cellIs" dxfId="8179" priority="3613" operator="lessThan">
      <formula>$C$4</formula>
    </cfRule>
  </conditionalFormatting>
  <conditionalFormatting sqref="BB48">
    <cfRule type="cellIs" dxfId="8178" priority="3614" operator="lessThan">
      <formula>$C$4</formula>
    </cfRule>
  </conditionalFormatting>
  <conditionalFormatting sqref="BB48">
    <cfRule type="cellIs" dxfId="8177" priority="3615" operator="lessThan">
      <formula>$C$4</formula>
    </cfRule>
  </conditionalFormatting>
  <conditionalFormatting sqref="BB49">
    <cfRule type="cellIs" dxfId="8176" priority="3616" operator="lessThan">
      <formula>$C$4</formula>
    </cfRule>
  </conditionalFormatting>
  <conditionalFormatting sqref="BB49">
    <cfRule type="cellIs" dxfId="8175" priority="3617" operator="lessThan">
      <formula>$C$4</formula>
    </cfRule>
  </conditionalFormatting>
  <conditionalFormatting sqref="BB50">
    <cfRule type="cellIs" dxfId="8174" priority="3618" operator="lessThan">
      <formula>$C$4</formula>
    </cfRule>
  </conditionalFormatting>
  <conditionalFormatting sqref="BB50">
    <cfRule type="cellIs" dxfId="8173" priority="3619" operator="lessThan">
      <formula>$C$4</formula>
    </cfRule>
  </conditionalFormatting>
  <conditionalFormatting sqref="BB51">
    <cfRule type="cellIs" dxfId="8172" priority="3620" operator="lessThan">
      <formula>$C$4</formula>
    </cfRule>
  </conditionalFormatting>
  <conditionalFormatting sqref="BB51">
    <cfRule type="cellIs" dxfId="8171" priority="3621" operator="lessThan">
      <formula>$C$4</formula>
    </cfRule>
  </conditionalFormatting>
  <conditionalFormatting sqref="BB52">
    <cfRule type="cellIs" dxfId="8170" priority="3622" operator="lessThan">
      <formula>$C$4</formula>
    </cfRule>
  </conditionalFormatting>
  <conditionalFormatting sqref="BB52">
    <cfRule type="cellIs" dxfId="8169" priority="3623" operator="lessThan">
      <formula>$C$4</formula>
    </cfRule>
  </conditionalFormatting>
  <conditionalFormatting sqref="BB53">
    <cfRule type="cellIs" dxfId="8168" priority="3624" operator="lessThan">
      <formula>$C$4</formula>
    </cfRule>
  </conditionalFormatting>
  <conditionalFormatting sqref="BB53">
    <cfRule type="cellIs" dxfId="8167" priority="3625" operator="lessThan">
      <formula>$C$4</formula>
    </cfRule>
  </conditionalFormatting>
  <conditionalFormatting sqref="BB54">
    <cfRule type="cellIs" dxfId="8166" priority="3626" operator="lessThan">
      <formula>$C$4</formula>
    </cfRule>
  </conditionalFormatting>
  <conditionalFormatting sqref="BB54">
    <cfRule type="cellIs" dxfId="8165" priority="3627" operator="lessThan">
      <formula>$C$4</formula>
    </cfRule>
  </conditionalFormatting>
  <conditionalFormatting sqref="BB55">
    <cfRule type="cellIs" dxfId="8164" priority="3628" operator="lessThan">
      <formula>$C$4</formula>
    </cfRule>
  </conditionalFormatting>
  <conditionalFormatting sqref="BB55">
    <cfRule type="cellIs" dxfId="8163" priority="3629" operator="lessThan">
      <formula>$C$4</formula>
    </cfRule>
  </conditionalFormatting>
  <conditionalFormatting sqref="BB56">
    <cfRule type="cellIs" dxfId="8162" priority="3630" operator="lessThan">
      <formula>$C$4</formula>
    </cfRule>
  </conditionalFormatting>
  <conditionalFormatting sqref="BB56">
    <cfRule type="cellIs" dxfId="8161" priority="3631" operator="lessThan">
      <formula>$C$4</formula>
    </cfRule>
  </conditionalFormatting>
  <conditionalFormatting sqref="BB57">
    <cfRule type="cellIs" dxfId="8160" priority="3632" operator="lessThan">
      <formula>$C$4</formula>
    </cfRule>
  </conditionalFormatting>
  <conditionalFormatting sqref="BB57">
    <cfRule type="cellIs" dxfId="8159" priority="3633" operator="lessThan">
      <formula>$C$4</formula>
    </cfRule>
  </conditionalFormatting>
  <conditionalFormatting sqref="BB58">
    <cfRule type="cellIs" dxfId="8158" priority="3634" operator="lessThan">
      <formula>$C$4</formula>
    </cfRule>
  </conditionalFormatting>
  <conditionalFormatting sqref="BB58">
    <cfRule type="cellIs" dxfId="8157" priority="3635" operator="lessThan">
      <formula>$C$4</formula>
    </cfRule>
  </conditionalFormatting>
  <conditionalFormatting sqref="BB59">
    <cfRule type="cellIs" dxfId="8156" priority="3636" operator="lessThan">
      <formula>$C$4</formula>
    </cfRule>
  </conditionalFormatting>
  <conditionalFormatting sqref="BB59">
    <cfRule type="cellIs" dxfId="8155" priority="3637" operator="lessThan">
      <formula>$C$4</formula>
    </cfRule>
  </conditionalFormatting>
  <conditionalFormatting sqref="BB60">
    <cfRule type="cellIs" dxfId="8154" priority="3638" operator="lessThan">
      <formula>$C$4</formula>
    </cfRule>
  </conditionalFormatting>
  <conditionalFormatting sqref="BB60">
    <cfRule type="cellIs" dxfId="8153" priority="3639" operator="lessThan">
      <formula>$C$4</formula>
    </cfRule>
  </conditionalFormatting>
  <conditionalFormatting sqref="BC46">
    <cfRule type="cellIs" dxfId="8082" priority="3710" operator="lessThan">
      <formula>$C$4</formula>
    </cfRule>
  </conditionalFormatting>
  <conditionalFormatting sqref="BC46">
    <cfRule type="cellIs" dxfId="8081" priority="3711" operator="lessThan">
      <formula>$C$4</formula>
    </cfRule>
  </conditionalFormatting>
  <conditionalFormatting sqref="BC47">
    <cfRule type="cellIs" dxfId="8080" priority="3712" operator="lessThan">
      <formula>$C$4</formula>
    </cfRule>
  </conditionalFormatting>
  <conditionalFormatting sqref="BC47">
    <cfRule type="cellIs" dxfId="8079" priority="3713" operator="lessThan">
      <formula>$C$4</formula>
    </cfRule>
  </conditionalFormatting>
  <conditionalFormatting sqref="BC48">
    <cfRule type="cellIs" dxfId="8078" priority="3714" operator="lessThan">
      <formula>$C$4</formula>
    </cfRule>
  </conditionalFormatting>
  <conditionalFormatting sqref="BC48">
    <cfRule type="cellIs" dxfId="8077" priority="3715" operator="lessThan">
      <formula>$C$4</formula>
    </cfRule>
  </conditionalFormatting>
  <conditionalFormatting sqref="BC49">
    <cfRule type="cellIs" dxfId="8076" priority="3716" operator="lessThan">
      <formula>$C$4</formula>
    </cfRule>
  </conditionalFormatting>
  <conditionalFormatting sqref="BC49">
    <cfRule type="cellIs" dxfId="8075" priority="3717" operator="lessThan">
      <formula>$C$4</formula>
    </cfRule>
  </conditionalFormatting>
  <conditionalFormatting sqref="BC50">
    <cfRule type="cellIs" dxfId="8074" priority="3718" operator="lessThan">
      <formula>$C$4</formula>
    </cfRule>
  </conditionalFormatting>
  <conditionalFormatting sqref="BC50">
    <cfRule type="cellIs" dxfId="8073" priority="3719" operator="lessThan">
      <formula>$C$4</formula>
    </cfRule>
  </conditionalFormatting>
  <conditionalFormatting sqref="BC51">
    <cfRule type="cellIs" dxfId="8072" priority="3720" operator="lessThan">
      <formula>$C$4</formula>
    </cfRule>
  </conditionalFormatting>
  <conditionalFormatting sqref="BC51">
    <cfRule type="cellIs" dxfId="8071" priority="3721" operator="lessThan">
      <formula>$C$4</formula>
    </cfRule>
  </conditionalFormatting>
  <conditionalFormatting sqref="BC52">
    <cfRule type="cellIs" dxfId="8070" priority="3722" operator="lessThan">
      <formula>$C$4</formula>
    </cfRule>
  </conditionalFormatting>
  <conditionalFormatting sqref="BC52">
    <cfRule type="cellIs" dxfId="8069" priority="3723" operator="lessThan">
      <formula>$C$4</formula>
    </cfRule>
  </conditionalFormatting>
  <conditionalFormatting sqref="BC53">
    <cfRule type="cellIs" dxfId="8068" priority="3724" operator="lessThan">
      <formula>$C$4</formula>
    </cfRule>
  </conditionalFormatting>
  <conditionalFormatting sqref="BC53">
    <cfRule type="cellIs" dxfId="8067" priority="3725" operator="lessThan">
      <formula>$C$4</formula>
    </cfRule>
  </conditionalFormatting>
  <conditionalFormatting sqref="BC54">
    <cfRule type="cellIs" dxfId="8066" priority="3726" operator="lessThan">
      <formula>$C$4</formula>
    </cfRule>
  </conditionalFormatting>
  <conditionalFormatting sqref="BC54">
    <cfRule type="cellIs" dxfId="8065" priority="3727" operator="lessThan">
      <formula>$C$4</formula>
    </cfRule>
  </conditionalFormatting>
  <conditionalFormatting sqref="BC55">
    <cfRule type="cellIs" dxfId="8064" priority="3728" operator="lessThan">
      <formula>$C$4</formula>
    </cfRule>
  </conditionalFormatting>
  <conditionalFormatting sqref="BC55">
    <cfRule type="cellIs" dxfId="8063" priority="3729" operator="lessThan">
      <formula>$C$4</formula>
    </cfRule>
  </conditionalFormatting>
  <conditionalFormatting sqref="BC56">
    <cfRule type="cellIs" dxfId="8062" priority="3730" operator="lessThan">
      <formula>$C$4</formula>
    </cfRule>
  </conditionalFormatting>
  <conditionalFormatting sqref="BC56">
    <cfRule type="cellIs" dxfId="8061" priority="3731" operator="lessThan">
      <formula>$C$4</formula>
    </cfRule>
  </conditionalFormatting>
  <conditionalFormatting sqref="BC57">
    <cfRule type="cellIs" dxfId="8060" priority="3732" operator="lessThan">
      <formula>$C$4</formula>
    </cfRule>
  </conditionalFormatting>
  <conditionalFormatting sqref="BC57">
    <cfRule type="cellIs" dxfId="8059" priority="3733" operator="lessThan">
      <formula>$C$4</formula>
    </cfRule>
  </conditionalFormatting>
  <conditionalFormatting sqref="BC58">
    <cfRule type="cellIs" dxfId="8058" priority="3734" operator="lessThan">
      <formula>$C$4</formula>
    </cfRule>
  </conditionalFormatting>
  <conditionalFormatting sqref="BC58">
    <cfRule type="cellIs" dxfId="8057" priority="3735" operator="lessThan">
      <formula>$C$4</formula>
    </cfRule>
  </conditionalFormatting>
  <conditionalFormatting sqref="BC59">
    <cfRule type="cellIs" dxfId="8056" priority="3736" operator="lessThan">
      <formula>$C$4</formula>
    </cfRule>
  </conditionalFormatting>
  <conditionalFormatting sqref="BC59">
    <cfRule type="cellIs" dxfId="8055" priority="3737" operator="lessThan">
      <formula>$C$4</formula>
    </cfRule>
  </conditionalFormatting>
  <conditionalFormatting sqref="BC60">
    <cfRule type="cellIs" dxfId="8054" priority="3738" operator="lessThan">
      <formula>$C$4</formula>
    </cfRule>
  </conditionalFormatting>
  <conditionalFormatting sqref="BC60">
    <cfRule type="cellIs" dxfId="8053" priority="3739" operator="lessThan">
      <formula>$C$4</formula>
    </cfRule>
  </conditionalFormatting>
  <conditionalFormatting sqref="BD11">
    <cfRule type="cellIs" dxfId="8052" priority="3740" operator="lessThan">
      <formula>$C$4</formula>
    </cfRule>
  </conditionalFormatting>
  <conditionalFormatting sqref="BD11">
    <cfRule type="cellIs" dxfId="8051" priority="3741" operator="lessThan">
      <formula>$C$4</formula>
    </cfRule>
  </conditionalFormatting>
  <conditionalFormatting sqref="BD12">
    <cfRule type="cellIs" dxfId="8050" priority="3742" operator="lessThan">
      <formula>$C$4</formula>
    </cfRule>
  </conditionalFormatting>
  <conditionalFormatting sqref="BD12">
    <cfRule type="cellIs" dxfId="8049" priority="3743" operator="lessThan">
      <formula>$C$4</formula>
    </cfRule>
  </conditionalFormatting>
  <conditionalFormatting sqref="BD13">
    <cfRule type="cellIs" dxfId="8048" priority="3744" operator="lessThan">
      <formula>$C$4</formula>
    </cfRule>
  </conditionalFormatting>
  <conditionalFormatting sqref="BD13">
    <cfRule type="cellIs" dxfId="8047" priority="3745" operator="lessThan">
      <formula>$C$4</formula>
    </cfRule>
  </conditionalFormatting>
  <conditionalFormatting sqref="BD14">
    <cfRule type="cellIs" dxfId="8046" priority="3746" operator="lessThan">
      <formula>$C$4</formula>
    </cfRule>
  </conditionalFormatting>
  <conditionalFormatting sqref="BD14">
    <cfRule type="cellIs" dxfId="8045" priority="3747" operator="lessThan">
      <formula>$C$4</formula>
    </cfRule>
  </conditionalFormatting>
  <conditionalFormatting sqref="BD15">
    <cfRule type="cellIs" dxfId="8044" priority="3748" operator="lessThan">
      <formula>$C$4</formula>
    </cfRule>
  </conditionalFormatting>
  <conditionalFormatting sqref="BD15">
    <cfRule type="cellIs" dxfId="8043" priority="3749" operator="lessThan">
      <formula>$C$4</formula>
    </cfRule>
  </conditionalFormatting>
  <conditionalFormatting sqref="BD16">
    <cfRule type="cellIs" dxfId="8042" priority="3750" operator="lessThan">
      <formula>$C$4</formula>
    </cfRule>
  </conditionalFormatting>
  <conditionalFormatting sqref="BD16">
    <cfRule type="cellIs" dxfId="8041" priority="3751" operator="lessThan">
      <formula>$C$4</formula>
    </cfRule>
  </conditionalFormatting>
  <conditionalFormatting sqref="BD17">
    <cfRule type="cellIs" dxfId="8040" priority="3752" operator="lessThan">
      <formula>$C$4</formula>
    </cfRule>
  </conditionalFormatting>
  <conditionalFormatting sqref="BD17">
    <cfRule type="cellIs" dxfId="8039" priority="3753" operator="lessThan">
      <formula>$C$4</formula>
    </cfRule>
  </conditionalFormatting>
  <conditionalFormatting sqref="BD18">
    <cfRule type="cellIs" dxfId="8038" priority="3754" operator="lessThan">
      <formula>$C$4</formula>
    </cfRule>
  </conditionalFormatting>
  <conditionalFormatting sqref="BD18">
    <cfRule type="cellIs" dxfId="8037" priority="3755" operator="lessThan">
      <formula>$C$4</formula>
    </cfRule>
  </conditionalFormatting>
  <conditionalFormatting sqref="BD19">
    <cfRule type="cellIs" dxfId="8036" priority="3756" operator="lessThan">
      <formula>$C$4</formula>
    </cfRule>
  </conditionalFormatting>
  <conditionalFormatting sqref="BD19">
    <cfRule type="cellIs" dxfId="8035" priority="3757" operator="lessThan">
      <formula>$C$4</formula>
    </cfRule>
  </conditionalFormatting>
  <conditionalFormatting sqref="BD20">
    <cfRule type="cellIs" dxfId="8034" priority="3758" operator="lessThan">
      <formula>$C$4</formula>
    </cfRule>
  </conditionalFormatting>
  <conditionalFormatting sqref="BD20">
    <cfRule type="cellIs" dxfId="8033" priority="3759" operator="lessThan">
      <formula>$C$4</formula>
    </cfRule>
  </conditionalFormatting>
  <conditionalFormatting sqref="BD21">
    <cfRule type="cellIs" dxfId="8032" priority="3760" operator="lessThan">
      <formula>$C$4</formula>
    </cfRule>
  </conditionalFormatting>
  <conditionalFormatting sqref="BD21">
    <cfRule type="cellIs" dxfId="8031" priority="3761" operator="lessThan">
      <formula>$C$4</formula>
    </cfRule>
  </conditionalFormatting>
  <conditionalFormatting sqref="BD22">
    <cfRule type="cellIs" dxfId="8030" priority="3762" operator="lessThan">
      <formula>$C$4</formula>
    </cfRule>
  </conditionalFormatting>
  <conditionalFormatting sqref="BD22">
    <cfRule type="cellIs" dxfId="8029" priority="3763" operator="lessThan">
      <formula>$C$4</formula>
    </cfRule>
  </conditionalFormatting>
  <conditionalFormatting sqref="BD23">
    <cfRule type="cellIs" dxfId="8028" priority="3764" operator="lessThan">
      <formula>$C$4</formula>
    </cfRule>
  </conditionalFormatting>
  <conditionalFormatting sqref="BD23">
    <cfRule type="cellIs" dxfId="8027" priority="3765" operator="lessThan">
      <formula>$C$4</formula>
    </cfRule>
  </conditionalFormatting>
  <conditionalFormatting sqref="BD24">
    <cfRule type="cellIs" dxfId="8026" priority="3766" operator="lessThan">
      <formula>$C$4</formula>
    </cfRule>
  </conditionalFormatting>
  <conditionalFormatting sqref="BD24">
    <cfRule type="cellIs" dxfId="8025" priority="3767" operator="lessThan">
      <formula>$C$4</formula>
    </cfRule>
  </conditionalFormatting>
  <conditionalFormatting sqref="BD25">
    <cfRule type="cellIs" dxfId="8024" priority="3768" operator="lessThan">
      <formula>$C$4</formula>
    </cfRule>
  </conditionalFormatting>
  <conditionalFormatting sqref="BD25">
    <cfRule type="cellIs" dxfId="8023" priority="3769" operator="lessThan">
      <formula>$C$4</formula>
    </cfRule>
  </conditionalFormatting>
  <conditionalFormatting sqref="BD26">
    <cfRule type="cellIs" dxfId="8022" priority="3770" operator="lessThan">
      <formula>$C$4</formula>
    </cfRule>
  </conditionalFormatting>
  <conditionalFormatting sqref="BD26">
    <cfRule type="cellIs" dxfId="8021" priority="3771" operator="lessThan">
      <formula>$C$4</formula>
    </cfRule>
  </conditionalFormatting>
  <conditionalFormatting sqref="BD27">
    <cfRule type="cellIs" dxfId="8020" priority="3772" operator="lessThan">
      <formula>$C$4</formula>
    </cfRule>
  </conditionalFormatting>
  <conditionalFormatting sqref="BD27">
    <cfRule type="cellIs" dxfId="8019" priority="3773" operator="lessThan">
      <formula>$C$4</formula>
    </cfRule>
  </conditionalFormatting>
  <conditionalFormatting sqref="BD28">
    <cfRule type="cellIs" dxfId="8018" priority="3774" operator="lessThan">
      <formula>$C$4</formula>
    </cfRule>
  </conditionalFormatting>
  <conditionalFormatting sqref="BD28">
    <cfRule type="cellIs" dxfId="8017" priority="3775" operator="lessThan">
      <formula>$C$4</formula>
    </cfRule>
  </conditionalFormatting>
  <conditionalFormatting sqref="BD29">
    <cfRule type="cellIs" dxfId="8016" priority="3776" operator="lessThan">
      <formula>$C$4</formula>
    </cfRule>
  </conditionalFormatting>
  <conditionalFormatting sqref="BD29">
    <cfRule type="cellIs" dxfId="8015" priority="3777" operator="lessThan">
      <formula>$C$4</formula>
    </cfRule>
  </conditionalFormatting>
  <conditionalFormatting sqref="BD30">
    <cfRule type="cellIs" dxfId="8014" priority="3778" operator="lessThan">
      <formula>$C$4</formula>
    </cfRule>
  </conditionalFormatting>
  <conditionalFormatting sqref="BD30">
    <cfRule type="cellIs" dxfId="8013" priority="3779" operator="lessThan">
      <formula>$C$4</formula>
    </cfRule>
  </conditionalFormatting>
  <conditionalFormatting sqref="BD31">
    <cfRule type="cellIs" dxfId="8012" priority="3780" operator="lessThan">
      <formula>$C$4</formula>
    </cfRule>
  </conditionalFormatting>
  <conditionalFormatting sqref="BD31">
    <cfRule type="cellIs" dxfId="8011" priority="3781" operator="lessThan">
      <formula>$C$4</formula>
    </cfRule>
  </conditionalFormatting>
  <conditionalFormatting sqref="BD32">
    <cfRule type="cellIs" dxfId="8010" priority="3782" operator="lessThan">
      <formula>$C$4</formula>
    </cfRule>
  </conditionalFormatting>
  <conditionalFormatting sqref="BD32">
    <cfRule type="cellIs" dxfId="8009" priority="3783" operator="lessThan">
      <formula>$C$4</formula>
    </cfRule>
  </conditionalFormatting>
  <conditionalFormatting sqref="BD33">
    <cfRule type="cellIs" dxfId="8008" priority="3784" operator="lessThan">
      <formula>$C$4</formula>
    </cfRule>
  </conditionalFormatting>
  <conditionalFormatting sqref="BD33">
    <cfRule type="cellIs" dxfId="8007" priority="3785" operator="lessThan">
      <formula>$C$4</formula>
    </cfRule>
  </conditionalFormatting>
  <conditionalFormatting sqref="BD34">
    <cfRule type="cellIs" dxfId="8006" priority="3786" operator="lessThan">
      <formula>$C$4</formula>
    </cfRule>
  </conditionalFormatting>
  <conditionalFormatting sqref="BD34">
    <cfRule type="cellIs" dxfId="8005" priority="3787" operator="lessThan">
      <formula>$C$4</formula>
    </cfRule>
  </conditionalFormatting>
  <conditionalFormatting sqref="BD35">
    <cfRule type="cellIs" dxfId="8004" priority="3788" operator="lessThan">
      <formula>$C$4</formula>
    </cfRule>
  </conditionalFormatting>
  <conditionalFormatting sqref="BD35">
    <cfRule type="cellIs" dxfId="8003" priority="3789" operator="lessThan">
      <formula>$C$4</formula>
    </cfRule>
  </conditionalFormatting>
  <conditionalFormatting sqref="BD36">
    <cfRule type="cellIs" dxfId="8002" priority="3790" operator="lessThan">
      <formula>$C$4</formula>
    </cfRule>
  </conditionalFormatting>
  <conditionalFormatting sqref="BD36">
    <cfRule type="cellIs" dxfId="8001" priority="3791" operator="lessThan">
      <formula>$C$4</formula>
    </cfRule>
  </conditionalFormatting>
  <conditionalFormatting sqref="BD37">
    <cfRule type="cellIs" dxfId="8000" priority="3792" operator="lessThan">
      <formula>$C$4</formula>
    </cfRule>
  </conditionalFormatting>
  <conditionalFormatting sqref="BD37">
    <cfRule type="cellIs" dxfId="7999" priority="3793" operator="lessThan">
      <formula>$C$4</formula>
    </cfRule>
  </conditionalFormatting>
  <conditionalFormatting sqref="BD38">
    <cfRule type="cellIs" dxfId="7998" priority="3794" operator="lessThan">
      <formula>$C$4</formula>
    </cfRule>
  </conditionalFormatting>
  <conditionalFormatting sqref="BD38">
    <cfRule type="cellIs" dxfId="7997" priority="3795" operator="lessThan">
      <formula>$C$4</formula>
    </cfRule>
  </conditionalFormatting>
  <conditionalFormatting sqref="BD39">
    <cfRule type="cellIs" dxfId="7996" priority="3796" operator="lessThan">
      <formula>$C$4</formula>
    </cfRule>
  </conditionalFormatting>
  <conditionalFormatting sqref="BD39">
    <cfRule type="cellIs" dxfId="7995" priority="3797" operator="lessThan">
      <formula>$C$4</formula>
    </cfRule>
  </conditionalFormatting>
  <conditionalFormatting sqref="BD40">
    <cfRule type="cellIs" dxfId="7994" priority="3798" operator="lessThan">
      <formula>$C$4</formula>
    </cfRule>
  </conditionalFormatting>
  <conditionalFormatting sqref="BD40">
    <cfRule type="cellIs" dxfId="7993" priority="3799" operator="lessThan">
      <formula>$C$4</formula>
    </cfRule>
  </conditionalFormatting>
  <conditionalFormatting sqref="BD41">
    <cfRule type="cellIs" dxfId="7992" priority="3800" operator="lessThan">
      <formula>$C$4</formula>
    </cfRule>
  </conditionalFormatting>
  <conditionalFormatting sqref="BD41">
    <cfRule type="cellIs" dxfId="7991" priority="3801" operator="lessThan">
      <formula>$C$4</formula>
    </cfRule>
  </conditionalFormatting>
  <conditionalFormatting sqref="BD42">
    <cfRule type="cellIs" dxfId="7990" priority="3802" operator="lessThan">
      <formula>$C$4</formula>
    </cfRule>
  </conditionalFormatting>
  <conditionalFormatting sqref="BD42">
    <cfRule type="cellIs" dxfId="7989" priority="3803" operator="lessThan">
      <formula>$C$4</formula>
    </cfRule>
  </conditionalFormatting>
  <conditionalFormatting sqref="BD43">
    <cfRule type="cellIs" dxfId="7988" priority="3804" operator="lessThan">
      <formula>$C$4</formula>
    </cfRule>
  </conditionalFormatting>
  <conditionalFormatting sqref="BD43">
    <cfRule type="cellIs" dxfId="7987" priority="3805" operator="lessThan">
      <formula>$C$4</formula>
    </cfRule>
  </conditionalFormatting>
  <conditionalFormatting sqref="BD44">
    <cfRule type="cellIs" dxfId="7986" priority="3806" operator="lessThan">
      <formula>$C$4</formula>
    </cfRule>
  </conditionalFormatting>
  <conditionalFormatting sqref="BD44">
    <cfRule type="cellIs" dxfId="7985" priority="3807" operator="lessThan">
      <formula>$C$4</formula>
    </cfRule>
  </conditionalFormatting>
  <conditionalFormatting sqref="BD45">
    <cfRule type="cellIs" dxfId="7984" priority="3808" operator="lessThan">
      <formula>$C$4</formula>
    </cfRule>
  </conditionalFormatting>
  <conditionalFormatting sqref="BD45">
    <cfRule type="cellIs" dxfId="7983" priority="3809" operator="lessThan">
      <formula>$C$4</formula>
    </cfRule>
  </conditionalFormatting>
  <conditionalFormatting sqref="BD46">
    <cfRule type="cellIs" dxfId="7982" priority="3810" operator="lessThan">
      <formula>$C$4</formula>
    </cfRule>
  </conditionalFormatting>
  <conditionalFormatting sqref="BD46">
    <cfRule type="cellIs" dxfId="7981" priority="3811" operator="lessThan">
      <formula>$C$4</formula>
    </cfRule>
  </conditionalFormatting>
  <conditionalFormatting sqref="BD47">
    <cfRule type="cellIs" dxfId="7980" priority="3812" operator="lessThan">
      <formula>$C$4</formula>
    </cfRule>
  </conditionalFormatting>
  <conditionalFormatting sqref="BD47">
    <cfRule type="cellIs" dxfId="7979" priority="3813" operator="lessThan">
      <formula>$C$4</formula>
    </cfRule>
  </conditionalFormatting>
  <conditionalFormatting sqref="BD48">
    <cfRule type="cellIs" dxfId="7978" priority="3814" operator="lessThan">
      <formula>$C$4</formula>
    </cfRule>
  </conditionalFormatting>
  <conditionalFormatting sqref="BD48">
    <cfRule type="cellIs" dxfId="7977" priority="3815" operator="lessThan">
      <formula>$C$4</formula>
    </cfRule>
  </conditionalFormatting>
  <conditionalFormatting sqref="BD49">
    <cfRule type="cellIs" dxfId="7976" priority="3816" operator="lessThan">
      <formula>$C$4</formula>
    </cfRule>
  </conditionalFormatting>
  <conditionalFormatting sqref="BD49">
    <cfRule type="cellIs" dxfId="7975" priority="3817" operator="lessThan">
      <formula>$C$4</formula>
    </cfRule>
  </conditionalFormatting>
  <conditionalFormatting sqref="BD50">
    <cfRule type="cellIs" dxfId="7974" priority="3818" operator="lessThan">
      <formula>$C$4</formula>
    </cfRule>
  </conditionalFormatting>
  <conditionalFormatting sqref="BD50">
    <cfRule type="cellIs" dxfId="7973" priority="3819" operator="lessThan">
      <formula>$C$4</formula>
    </cfRule>
  </conditionalFormatting>
  <conditionalFormatting sqref="BD51">
    <cfRule type="cellIs" dxfId="7972" priority="3820" operator="lessThan">
      <formula>$C$4</formula>
    </cfRule>
  </conditionalFormatting>
  <conditionalFormatting sqref="BD51">
    <cfRule type="cellIs" dxfId="7971" priority="3821" operator="lessThan">
      <formula>$C$4</formula>
    </cfRule>
  </conditionalFormatting>
  <conditionalFormatting sqref="BD52">
    <cfRule type="cellIs" dxfId="7970" priority="3822" operator="lessThan">
      <formula>$C$4</formula>
    </cfRule>
  </conditionalFormatting>
  <conditionalFormatting sqref="BD52">
    <cfRule type="cellIs" dxfId="7969" priority="3823" operator="lessThan">
      <formula>$C$4</formula>
    </cfRule>
  </conditionalFormatting>
  <conditionalFormatting sqref="BD53">
    <cfRule type="cellIs" dxfId="7968" priority="3824" operator="lessThan">
      <formula>$C$4</formula>
    </cfRule>
  </conditionalFormatting>
  <conditionalFormatting sqref="BD53">
    <cfRule type="cellIs" dxfId="7967" priority="3825" operator="lessThan">
      <formula>$C$4</formula>
    </cfRule>
  </conditionalFormatting>
  <conditionalFormatting sqref="BD54">
    <cfRule type="cellIs" dxfId="7966" priority="3826" operator="lessThan">
      <formula>$C$4</formula>
    </cfRule>
  </conditionalFormatting>
  <conditionalFormatting sqref="BD54">
    <cfRule type="cellIs" dxfId="7965" priority="3827" operator="lessThan">
      <formula>$C$4</formula>
    </cfRule>
  </conditionalFormatting>
  <conditionalFormatting sqref="BD55">
    <cfRule type="cellIs" dxfId="7964" priority="3828" operator="lessThan">
      <formula>$C$4</formula>
    </cfRule>
  </conditionalFormatting>
  <conditionalFormatting sqref="BD55">
    <cfRule type="cellIs" dxfId="7963" priority="3829" operator="lessThan">
      <formula>$C$4</formula>
    </cfRule>
  </conditionalFormatting>
  <conditionalFormatting sqref="BD56">
    <cfRule type="cellIs" dxfId="7962" priority="3830" operator="lessThan">
      <formula>$C$4</formula>
    </cfRule>
  </conditionalFormatting>
  <conditionalFormatting sqref="BD56">
    <cfRule type="cellIs" dxfId="7961" priority="3831" operator="lessThan">
      <formula>$C$4</formula>
    </cfRule>
  </conditionalFormatting>
  <conditionalFormatting sqref="BD57">
    <cfRule type="cellIs" dxfId="7960" priority="3832" operator="lessThan">
      <formula>$C$4</formula>
    </cfRule>
  </conditionalFormatting>
  <conditionalFormatting sqref="BD57">
    <cfRule type="cellIs" dxfId="7959" priority="3833" operator="lessThan">
      <formula>$C$4</formula>
    </cfRule>
  </conditionalFormatting>
  <conditionalFormatting sqref="BD58">
    <cfRule type="cellIs" dxfId="7958" priority="3834" operator="lessThan">
      <formula>$C$4</formula>
    </cfRule>
  </conditionalFormatting>
  <conditionalFormatting sqref="BD58">
    <cfRule type="cellIs" dxfId="7957" priority="3835" operator="lessThan">
      <formula>$C$4</formula>
    </cfRule>
  </conditionalFormatting>
  <conditionalFormatting sqref="BD59">
    <cfRule type="cellIs" dxfId="7956" priority="3836" operator="lessThan">
      <formula>$C$4</formula>
    </cfRule>
  </conditionalFormatting>
  <conditionalFormatting sqref="BD59">
    <cfRule type="cellIs" dxfId="7955" priority="3837" operator="lessThan">
      <formula>$C$4</formula>
    </cfRule>
  </conditionalFormatting>
  <conditionalFormatting sqref="BD60">
    <cfRule type="cellIs" dxfId="7954" priority="3838" operator="lessThan">
      <formula>$C$4</formula>
    </cfRule>
  </conditionalFormatting>
  <conditionalFormatting sqref="BD60">
    <cfRule type="cellIs" dxfId="7953" priority="3839" operator="lessThan">
      <formula>$C$4</formula>
    </cfRule>
  </conditionalFormatting>
  <conditionalFormatting sqref="BE11">
    <cfRule type="cellIs" dxfId="7952" priority="3840" operator="lessThan">
      <formula>$C$4</formula>
    </cfRule>
  </conditionalFormatting>
  <conditionalFormatting sqref="BE11">
    <cfRule type="cellIs" dxfId="7951" priority="3841" operator="lessThan">
      <formula>$C$4</formula>
    </cfRule>
  </conditionalFormatting>
  <conditionalFormatting sqref="BE12">
    <cfRule type="cellIs" dxfId="7950" priority="3842" operator="lessThan">
      <formula>$C$4</formula>
    </cfRule>
  </conditionalFormatting>
  <conditionalFormatting sqref="BE12">
    <cfRule type="cellIs" dxfId="7949" priority="3843" operator="lessThan">
      <formula>$C$4</formula>
    </cfRule>
  </conditionalFormatting>
  <conditionalFormatting sqref="BE13">
    <cfRule type="cellIs" dxfId="7948" priority="3844" operator="lessThan">
      <formula>$C$4</formula>
    </cfRule>
  </conditionalFormatting>
  <conditionalFormatting sqref="BE13">
    <cfRule type="cellIs" dxfId="7947" priority="3845" operator="lessThan">
      <formula>$C$4</formula>
    </cfRule>
  </conditionalFormatting>
  <conditionalFormatting sqref="BE14">
    <cfRule type="cellIs" dxfId="7946" priority="3846" operator="lessThan">
      <formula>$C$4</formula>
    </cfRule>
  </conditionalFormatting>
  <conditionalFormatting sqref="BE14">
    <cfRule type="cellIs" dxfId="7945" priority="3847" operator="lessThan">
      <formula>$C$4</formula>
    </cfRule>
  </conditionalFormatting>
  <conditionalFormatting sqref="BE15">
    <cfRule type="cellIs" dxfId="7944" priority="3848" operator="lessThan">
      <formula>$C$4</formula>
    </cfRule>
  </conditionalFormatting>
  <conditionalFormatting sqref="BE15">
    <cfRule type="cellIs" dxfId="7943" priority="3849" operator="lessThan">
      <formula>$C$4</formula>
    </cfRule>
  </conditionalFormatting>
  <conditionalFormatting sqref="BE16">
    <cfRule type="cellIs" dxfId="7942" priority="3850" operator="lessThan">
      <formula>$C$4</formula>
    </cfRule>
  </conditionalFormatting>
  <conditionalFormatting sqref="BE16">
    <cfRule type="cellIs" dxfId="7941" priority="3851" operator="lessThan">
      <formula>$C$4</formula>
    </cfRule>
  </conditionalFormatting>
  <conditionalFormatting sqref="BE17">
    <cfRule type="cellIs" dxfId="7940" priority="3852" operator="lessThan">
      <formula>$C$4</formula>
    </cfRule>
  </conditionalFormatting>
  <conditionalFormatting sqref="BE17">
    <cfRule type="cellIs" dxfId="7939" priority="3853" operator="lessThan">
      <formula>$C$4</formula>
    </cfRule>
  </conditionalFormatting>
  <conditionalFormatting sqref="BE18">
    <cfRule type="cellIs" dxfId="7938" priority="3854" operator="lessThan">
      <formula>$C$4</formula>
    </cfRule>
  </conditionalFormatting>
  <conditionalFormatting sqref="BE18">
    <cfRule type="cellIs" dxfId="7937" priority="3855" operator="lessThan">
      <formula>$C$4</formula>
    </cfRule>
  </conditionalFormatting>
  <conditionalFormatting sqref="BE19">
    <cfRule type="cellIs" dxfId="7936" priority="3856" operator="lessThan">
      <formula>$C$4</formula>
    </cfRule>
  </conditionalFormatting>
  <conditionalFormatting sqref="BE19">
    <cfRule type="cellIs" dxfId="7935" priority="3857" operator="lessThan">
      <formula>$C$4</formula>
    </cfRule>
  </conditionalFormatting>
  <conditionalFormatting sqref="BE20">
    <cfRule type="cellIs" dxfId="7934" priority="3858" operator="lessThan">
      <formula>$C$4</formula>
    </cfRule>
  </conditionalFormatting>
  <conditionalFormatting sqref="BE20">
    <cfRule type="cellIs" dxfId="7933" priority="3859" operator="lessThan">
      <formula>$C$4</formula>
    </cfRule>
  </conditionalFormatting>
  <conditionalFormatting sqref="BE21">
    <cfRule type="cellIs" dxfId="7932" priority="3860" operator="lessThan">
      <formula>$C$4</formula>
    </cfRule>
  </conditionalFormatting>
  <conditionalFormatting sqref="BE21">
    <cfRule type="cellIs" dxfId="7931" priority="3861" operator="lessThan">
      <formula>$C$4</formula>
    </cfRule>
  </conditionalFormatting>
  <conditionalFormatting sqref="BE22">
    <cfRule type="cellIs" dxfId="7930" priority="3862" operator="lessThan">
      <formula>$C$4</formula>
    </cfRule>
  </conditionalFormatting>
  <conditionalFormatting sqref="BE22">
    <cfRule type="cellIs" dxfId="7929" priority="3863" operator="lessThan">
      <formula>$C$4</formula>
    </cfRule>
  </conditionalFormatting>
  <conditionalFormatting sqref="BE23">
    <cfRule type="cellIs" dxfId="7928" priority="3864" operator="lessThan">
      <formula>$C$4</formula>
    </cfRule>
  </conditionalFormatting>
  <conditionalFormatting sqref="BE23">
    <cfRule type="cellIs" dxfId="7927" priority="3865" operator="lessThan">
      <formula>$C$4</formula>
    </cfRule>
  </conditionalFormatting>
  <conditionalFormatting sqref="BE24">
    <cfRule type="cellIs" dxfId="7926" priority="3866" operator="lessThan">
      <formula>$C$4</formula>
    </cfRule>
  </conditionalFormatting>
  <conditionalFormatting sqref="BE24">
    <cfRule type="cellIs" dxfId="7925" priority="3867" operator="lessThan">
      <formula>$C$4</formula>
    </cfRule>
  </conditionalFormatting>
  <conditionalFormatting sqref="BE25">
    <cfRule type="cellIs" dxfId="7924" priority="3868" operator="lessThan">
      <formula>$C$4</formula>
    </cfRule>
  </conditionalFormatting>
  <conditionalFormatting sqref="BE25">
    <cfRule type="cellIs" dxfId="7923" priority="3869" operator="lessThan">
      <formula>$C$4</formula>
    </cfRule>
  </conditionalFormatting>
  <conditionalFormatting sqref="BE26">
    <cfRule type="cellIs" dxfId="7922" priority="3870" operator="lessThan">
      <formula>$C$4</formula>
    </cfRule>
  </conditionalFormatting>
  <conditionalFormatting sqref="BE26">
    <cfRule type="cellIs" dxfId="7921" priority="3871" operator="lessThan">
      <formula>$C$4</formula>
    </cfRule>
  </conditionalFormatting>
  <conditionalFormatting sqref="BE27">
    <cfRule type="cellIs" dxfId="7920" priority="3872" operator="lessThan">
      <formula>$C$4</formula>
    </cfRule>
  </conditionalFormatting>
  <conditionalFormatting sqref="BE27">
    <cfRule type="cellIs" dxfId="7919" priority="3873" operator="lessThan">
      <formula>$C$4</formula>
    </cfRule>
  </conditionalFormatting>
  <conditionalFormatting sqref="BE28">
    <cfRule type="cellIs" dxfId="7918" priority="3874" operator="lessThan">
      <formula>$C$4</formula>
    </cfRule>
  </conditionalFormatting>
  <conditionalFormatting sqref="BE28">
    <cfRule type="cellIs" dxfId="7917" priority="3875" operator="lessThan">
      <formula>$C$4</formula>
    </cfRule>
  </conditionalFormatting>
  <conditionalFormatting sqref="BE29">
    <cfRule type="cellIs" dxfId="7916" priority="3876" operator="lessThan">
      <formula>$C$4</formula>
    </cfRule>
  </conditionalFormatting>
  <conditionalFormatting sqref="BE29">
    <cfRule type="cellIs" dxfId="7915" priority="3877" operator="lessThan">
      <formula>$C$4</formula>
    </cfRule>
  </conditionalFormatting>
  <conditionalFormatting sqref="BE30">
    <cfRule type="cellIs" dxfId="7914" priority="3878" operator="lessThan">
      <formula>$C$4</formula>
    </cfRule>
  </conditionalFormatting>
  <conditionalFormatting sqref="BE30">
    <cfRule type="cellIs" dxfId="7913" priority="3879" operator="lessThan">
      <formula>$C$4</formula>
    </cfRule>
  </conditionalFormatting>
  <conditionalFormatting sqref="BE31">
    <cfRule type="cellIs" dxfId="7912" priority="3880" operator="lessThan">
      <formula>$C$4</formula>
    </cfRule>
  </conditionalFormatting>
  <conditionalFormatting sqref="BE31">
    <cfRule type="cellIs" dxfId="7911" priority="3881" operator="lessThan">
      <formula>$C$4</formula>
    </cfRule>
  </conditionalFormatting>
  <conditionalFormatting sqref="BE32">
    <cfRule type="cellIs" dxfId="7910" priority="3882" operator="lessThan">
      <formula>$C$4</formula>
    </cfRule>
  </conditionalFormatting>
  <conditionalFormatting sqref="BE32">
    <cfRule type="cellIs" dxfId="7909" priority="3883" operator="lessThan">
      <formula>$C$4</formula>
    </cfRule>
  </conditionalFormatting>
  <conditionalFormatting sqref="BE33">
    <cfRule type="cellIs" dxfId="7908" priority="3884" operator="lessThan">
      <formula>$C$4</formula>
    </cfRule>
  </conditionalFormatting>
  <conditionalFormatting sqref="BE33">
    <cfRule type="cellIs" dxfId="7907" priority="3885" operator="lessThan">
      <formula>$C$4</formula>
    </cfRule>
  </conditionalFormatting>
  <conditionalFormatting sqref="BE34">
    <cfRule type="cellIs" dxfId="7906" priority="3886" operator="lessThan">
      <formula>$C$4</formula>
    </cfRule>
  </conditionalFormatting>
  <conditionalFormatting sqref="BE34">
    <cfRule type="cellIs" dxfId="7905" priority="3887" operator="lessThan">
      <formula>$C$4</formula>
    </cfRule>
  </conditionalFormatting>
  <conditionalFormatting sqref="BE35">
    <cfRule type="cellIs" dxfId="7904" priority="3888" operator="lessThan">
      <formula>$C$4</formula>
    </cfRule>
  </conditionalFormatting>
  <conditionalFormatting sqref="BE35">
    <cfRule type="cellIs" dxfId="7903" priority="3889" operator="lessThan">
      <formula>$C$4</formula>
    </cfRule>
  </conditionalFormatting>
  <conditionalFormatting sqref="BE36">
    <cfRule type="cellIs" dxfId="7902" priority="3890" operator="lessThan">
      <formula>$C$4</formula>
    </cfRule>
  </conditionalFormatting>
  <conditionalFormatting sqref="BE36">
    <cfRule type="cellIs" dxfId="7901" priority="3891" operator="lessThan">
      <formula>$C$4</formula>
    </cfRule>
  </conditionalFormatting>
  <conditionalFormatting sqref="BE37">
    <cfRule type="cellIs" dxfId="7900" priority="3892" operator="lessThan">
      <formula>$C$4</formula>
    </cfRule>
  </conditionalFormatting>
  <conditionalFormatting sqref="BE37">
    <cfRule type="cellIs" dxfId="7899" priority="3893" operator="lessThan">
      <formula>$C$4</formula>
    </cfRule>
  </conditionalFormatting>
  <conditionalFormatting sqref="BE38">
    <cfRule type="cellIs" dxfId="7898" priority="3894" operator="lessThan">
      <formula>$C$4</formula>
    </cfRule>
  </conditionalFormatting>
  <conditionalFormatting sqref="BE38">
    <cfRule type="cellIs" dxfId="7897" priority="3895" operator="lessThan">
      <formula>$C$4</formula>
    </cfRule>
  </conditionalFormatting>
  <conditionalFormatting sqref="BE39">
    <cfRule type="cellIs" dxfId="7896" priority="3896" operator="lessThan">
      <formula>$C$4</formula>
    </cfRule>
  </conditionalFormatting>
  <conditionalFormatting sqref="BE39">
    <cfRule type="cellIs" dxfId="7895" priority="3897" operator="lessThan">
      <formula>$C$4</formula>
    </cfRule>
  </conditionalFormatting>
  <conditionalFormatting sqref="BE40">
    <cfRule type="cellIs" dxfId="7894" priority="3898" operator="lessThan">
      <formula>$C$4</formula>
    </cfRule>
  </conditionalFormatting>
  <conditionalFormatting sqref="BE40">
    <cfRule type="cellIs" dxfId="7893" priority="3899" operator="lessThan">
      <formula>$C$4</formula>
    </cfRule>
  </conditionalFormatting>
  <conditionalFormatting sqref="BE41">
    <cfRule type="cellIs" dxfId="7892" priority="3900" operator="lessThan">
      <formula>$C$4</formula>
    </cfRule>
  </conditionalFormatting>
  <conditionalFormatting sqref="BE41">
    <cfRule type="cellIs" dxfId="7891" priority="3901" operator="lessThan">
      <formula>$C$4</formula>
    </cfRule>
  </conditionalFormatting>
  <conditionalFormatting sqref="BE42">
    <cfRule type="cellIs" dxfId="7890" priority="3902" operator="lessThan">
      <formula>$C$4</formula>
    </cfRule>
  </conditionalFormatting>
  <conditionalFormatting sqref="BE42">
    <cfRule type="cellIs" dxfId="7889" priority="3903" operator="lessThan">
      <formula>$C$4</formula>
    </cfRule>
  </conditionalFormatting>
  <conditionalFormatting sqref="BE43">
    <cfRule type="cellIs" dxfId="7888" priority="3904" operator="lessThan">
      <formula>$C$4</formula>
    </cfRule>
  </conditionalFormatting>
  <conditionalFormatting sqref="BE43">
    <cfRule type="cellIs" dxfId="7887" priority="3905" operator="lessThan">
      <formula>$C$4</formula>
    </cfRule>
  </conditionalFormatting>
  <conditionalFormatting sqref="BE44">
    <cfRule type="cellIs" dxfId="7886" priority="3906" operator="lessThan">
      <formula>$C$4</formula>
    </cfRule>
  </conditionalFormatting>
  <conditionalFormatting sqref="BE44">
    <cfRule type="cellIs" dxfId="7885" priority="3907" operator="lessThan">
      <formula>$C$4</formula>
    </cfRule>
  </conditionalFormatting>
  <conditionalFormatting sqref="BE45">
    <cfRule type="cellIs" dxfId="7884" priority="3908" operator="lessThan">
      <formula>$C$4</formula>
    </cfRule>
  </conditionalFormatting>
  <conditionalFormatting sqref="BE45">
    <cfRule type="cellIs" dxfId="7883" priority="3909" operator="lessThan">
      <formula>$C$4</formula>
    </cfRule>
  </conditionalFormatting>
  <conditionalFormatting sqref="BE46">
    <cfRule type="cellIs" dxfId="7882" priority="3910" operator="lessThan">
      <formula>$C$4</formula>
    </cfRule>
  </conditionalFormatting>
  <conditionalFormatting sqref="BE46">
    <cfRule type="cellIs" dxfId="7881" priority="3911" operator="lessThan">
      <formula>$C$4</formula>
    </cfRule>
  </conditionalFormatting>
  <conditionalFormatting sqref="BE47">
    <cfRule type="cellIs" dxfId="7880" priority="3912" operator="lessThan">
      <formula>$C$4</formula>
    </cfRule>
  </conditionalFormatting>
  <conditionalFormatting sqref="BE47">
    <cfRule type="cellIs" dxfId="7879" priority="3913" operator="lessThan">
      <formula>$C$4</formula>
    </cfRule>
  </conditionalFormatting>
  <conditionalFormatting sqref="BE48">
    <cfRule type="cellIs" dxfId="7878" priority="3914" operator="lessThan">
      <formula>$C$4</formula>
    </cfRule>
  </conditionalFormatting>
  <conditionalFormatting sqref="BE48">
    <cfRule type="cellIs" dxfId="7877" priority="3915" operator="lessThan">
      <formula>$C$4</formula>
    </cfRule>
  </conditionalFormatting>
  <conditionalFormatting sqref="BE49">
    <cfRule type="cellIs" dxfId="7876" priority="3916" operator="lessThan">
      <formula>$C$4</formula>
    </cfRule>
  </conditionalFormatting>
  <conditionalFormatting sqref="BE49">
    <cfRule type="cellIs" dxfId="7875" priority="3917" operator="lessThan">
      <formula>$C$4</formula>
    </cfRule>
  </conditionalFormatting>
  <conditionalFormatting sqref="BE50">
    <cfRule type="cellIs" dxfId="7874" priority="3918" operator="lessThan">
      <formula>$C$4</formula>
    </cfRule>
  </conditionalFormatting>
  <conditionalFormatting sqref="BE50">
    <cfRule type="cellIs" dxfId="7873" priority="3919" operator="lessThan">
      <formula>$C$4</formula>
    </cfRule>
  </conditionalFormatting>
  <conditionalFormatting sqref="BE51">
    <cfRule type="cellIs" dxfId="7872" priority="3920" operator="lessThan">
      <formula>$C$4</formula>
    </cfRule>
  </conditionalFormatting>
  <conditionalFormatting sqref="BE51">
    <cfRule type="cellIs" dxfId="7871" priority="3921" operator="lessThan">
      <formula>$C$4</formula>
    </cfRule>
  </conditionalFormatting>
  <conditionalFormatting sqref="BE52">
    <cfRule type="cellIs" dxfId="7870" priority="3922" operator="lessThan">
      <formula>$C$4</formula>
    </cfRule>
  </conditionalFormatting>
  <conditionalFormatting sqref="BE52">
    <cfRule type="cellIs" dxfId="7869" priority="3923" operator="lessThan">
      <formula>$C$4</formula>
    </cfRule>
  </conditionalFormatting>
  <conditionalFormatting sqref="BE53">
    <cfRule type="cellIs" dxfId="7868" priority="3924" operator="lessThan">
      <formula>$C$4</formula>
    </cfRule>
  </conditionalFormatting>
  <conditionalFormatting sqref="BE53">
    <cfRule type="cellIs" dxfId="7867" priority="3925" operator="lessThan">
      <formula>$C$4</formula>
    </cfRule>
  </conditionalFormatting>
  <conditionalFormatting sqref="BE54">
    <cfRule type="cellIs" dxfId="7866" priority="3926" operator="lessThan">
      <formula>$C$4</formula>
    </cfRule>
  </conditionalFormatting>
  <conditionalFormatting sqref="BE54">
    <cfRule type="cellIs" dxfId="7865" priority="3927" operator="lessThan">
      <formula>$C$4</formula>
    </cfRule>
  </conditionalFormatting>
  <conditionalFormatting sqref="BE55">
    <cfRule type="cellIs" dxfId="7864" priority="3928" operator="lessThan">
      <formula>$C$4</formula>
    </cfRule>
  </conditionalFormatting>
  <conditionalFormatting sqref="BE55">
    <cfRule type="cellIs" dxfId="7863" priority="3929" operator="lessThan">
      <formula>$C$4</formula>
    </cfRule>
  </conditionalFormatting>
  <conditionalFormatting sqref="BE56">
    <cfRule type="cellIs" dxfId="7862" priority="3930" operator="lessThan">
      <formula>$C$4</formula>
    </cfRule>
  </conditionalFormatting>
  <conditionalFormatting sqref="BE56">
    <cfRule type="cellIs" dxfId="7861" priority="3931" operator="lessThan">
      <formula>$C$4</formula>
    </cfRule>
  </conditionalFormatting>
  <conditionalFormatting sqref="BE57">
    <cfRule type="cellIs" dxfId="7860" priority="3932" operator="lessThan">
      <formula>$C$4</formula>
    </cfRule>
  </conditionalFormatting>
  <conditionalFormatting sqref="BE57">
    <cfRule type="cellIs" dxfId="7859" priority="3933" operator="lessThan">
      <formula>$C$4</formula>
    </cfRule>
  </conditionalFormatting>
  <conditionalFormatting sqref="BE58">
    <cfRule type="cellIs" dxfId="7858" priority="3934" operator="lessThan">
      <formula>$C$4</formula>
    </cfRule>
  </conditionalFormatting>
  <conditionalFormatting sqref="BE58">
    <cfRule type="cellIs" dxfId="7857" priority="3935" operator="lessThan">
      <formula>$C$4</formula>
    </cfRule>
  </conditionalFormatting>
  <conditionalFormatting sqref="BE59">
    <cfRule type="cellIs" dxfId="7856" priority="3936" operator="lessThan">
      <formula>$C$4</formula>
    </cfRule>
  </conditionalFormatting>
  <conditionalFormatting sqref="BE59">
    <cfRule type="cellIs" dxfId="7855" priority="3937" operator="lessThan">
      <formula>$C$4</formula>
    </cfRule>
  </conditionalFormatting>
  <conditionalFormatting sqref="BE60">
    <cfRule type="cellIs" dxfId="7854" priority="3938" operator="lessThan">
      <formula>$C$4</formula>
    </cfRule>
  </conditionalFormatting>
  <conditionalFormatting sqref="BE60">
    <cfRule type="cellIs" dxfId="7853" priority="3939" operator="lessThan">
      <formula>$C$4</formula>
    </cfRule>
  </conditionalFormatting>
  <conditionalFormatting sqref="BF11">
    <cfRule type="cellIs" dxfId="7852" priority="3940" operator="lessThan">
      <formula>$C$4</formula>
    </cfRule>
  </conditionalFormatting>
  <conditionalFormatting sqref="BF11">
    <cfRule type="cellIs" dxfId="7851" priority="3941" operator="lessThan">
      <formula>$C$4</formula>
    </cfRule>
  </conditionalFormatting>
  <conditionalFormatting sqref="BF12">
    <cfRule type="cellIs" dxfId="7850" priority="3942" operator="lessThan">
      <formula>$C$4</formula>
    </cfRule>
  </conditionalFormatting>
  <conditionalFormatting sqref="BF12">
    <cfRule type="cellIs" dxfId="7849" priority="3943" operator="lessThan">
      <formula>$C$4</formula>
    </cfRule>
  </conditionalFormatting>
  <conditionalFormatting sqref="BF13">
    <cfRule type="cellIs" dxfId="7848" priority="3944" operator="lessThan">
      <formula>$C$4</formula>
    </cfRule>
  </conditionalFormatting>
  <conditionalFormatting sqref="BF13">
    <cfRule type="cellIs" dxfId="7847" priority="3945" operator="lessThan">
      <formula>$C$4</formula>
    </cfRule>
  </conditionalFormatting>
  <conditionalFormatting sqref="BF14">
    <cfRule type="cellIs" dxfId="7846" priority="3946" operator="lessThan">
      <formula>$C$4</formula>
    </cfRule>
  </conditionalFormatting>
  <conditionalFormatting sqref="BF14">
    <cfRule type="cellIs" dxfId="7845" priority="3947" operator="lessThan">
      <formula>$C$4</formula>
    </cfRule>
  </conditionalFormatting>
  <conditionalFormatting sqref="BF15">
    <cfRule type="cellIs" dxfId="7844" priority="3948" operator="lessThan">
      <formula>$C$4</formula>
    </cfRule>
  </conditionalFormatting>
  <conditionalFormatting sqref="BF15">
    <cfRule type="cellIs" dxfId="7843" priority="3949" operator="lessThan">
      <formula>$C$4</formula>
    </cfRule>
  </conditionalFormatting>
  <conditionalFormatting sqref="BF16">
    <cfRule type="cellIs" dxfId="7842" priority="3950" operator="lessThan">
      <formula>$C$4</formula>
    </cfRule>
  </conditionalFormatting>
  <conditionalFormatting sqref="BF16">
    <cfRule type="cellIs" dxfId="7841" priority="3951" operator="lessThan">
      <formula>$C$4</formula>
    </cfRule>
  </conditionalFormatting>
  <conditionalFormatting sqref="BF17">
    <cfRule type="cellIs" dxfId="7840" priority="3952" operator="lessThan">
      <formula>$C$4</formula>
    </cfRule>
  </conditionalFormatting>
  <conditionalFormatting sqref="BF17">
    <cfRule type="cellIs" dxfId="7839" priority="3953" operator="lessThan">
      <formula>$C$4</formula>
    </cfRule>
  </conditionalFormatting>
  <conditionalFormatting sqref="BF18">
    <cfRule type="cellIs" dxfId="7838" priority="3954" operator="lessThan">
      <formula>$C$4</formula>
    </cfRule>
  </conditionalFormatting>
  <conditionalFormatting sqref="BF18">
    <cfRule type="cellIs" dxfId="7837" priority="3955" operator="lessThan">
      <formula>$C$4</formula>
    </cfRule>
  </conditionalFormatting>
  <conditionalFormatting sqref="BF19">
    <cfRule type="cellIs" dxfId="7836" priority="3956" operator="lessThan">
      <formula>$C$4</formula>
    </cfRule>
  </conditionalFormatting>
  <conditionalFormatting sqref="BF19">
    <cfRule type="cellIs" dxfId="7835" priority="3957" operator="lessThan">
      <formula>$C$4</formula>
    </cfRule>
  </conditionalFormatting>
  <conditionalFormatting sqref="BF20">
    <cfRule type="cellIs" dxfId="7834" priority="3958" operator="lessThan">
      <formula>$C$4</formula>
    </cfRule>
  </conditionalFormatting>
  <conditionalFormatting sqref="BF20">
    <cfRule type="cellIs" dxfId="7833" priority="3959" operator="lessThan">
      <formula>$C$4</formula>
    </cfRule>
  </conditionalFormatting>
  <conditionalFormatting sqref="BF21">
    <cfRule type="cellIs" dxfId="7832" priority="3960" operator="lessThan">
      <formula>$C$4</formula>
    </cfRule>
  </conditionalFormatting>
  <conditionalFormatting sqref="BF21">
    <cfRule type="cellIs" dxfId="7831" priority="3961" operator="lessThan">
      <formula>$C$4</formula>
    </cfRule>
  </conditionalFormatting>
  <conditionalFormatting sqref="BF22">
    <cfRule type="cellIs" dxfId="7830" priority="3962" operator="lessThan">
      <formula>$C$4</formula>
    </cfRule>
  </conditionalFormatting>
  <conditionalFormatting sqref="BF22">
    <cfRule type="cellIs" dxfId="7829" priority="3963" operator="lessThan">
      <formula>$C$4</formula>
    </cfRule>
  </conditionalFormatting>
  <conditionalFormatting sqref="BF23">
    <cfRule type="cellIs" dxfId="7828" priority="3964" operator="lessThan">
      <formula>$C$4</formula>
    </cfRule>
  </conditionalFormatting>
  <conditionalFormatting sqref="BF23">
    <cfRule type="cellIs" dxfId="7827" priority="3965" operator="lessThan">
      <formula>$C$4</formula>
    </cfRule>
  </conditionalFormatting>
  <conditionalFormatting sqref="BF24">
    <cfRule type="cellIs" dxfId="7826" priority="3966" operator="lessThan">
      <formula>$C$4</formula>
    </cfRule>
  </conditionalFormatting>
  <conditionalFormatting sqref="BF24">
    <cfRule type="cellIs" dxfId="7825" priority="3967" operator="lessThan">
      <formula>$C$4</formula>
    </cfRule>
  </conditionalFormatting>
  <conditionalFormatting sqref="BF25">
    <cfRule type="cellIs" dxfId="7824" priority="3968" operator="lessThan">
      <formula>$C$4</formula>
    </cfRule>
  </conditionalFormatting>
  <conditionalFormatting sqref="BF25">
    <cfRule type="cellIs" dxfId="7823" priority="3969" operator="lessThan">
      <formula>$C$4</formula>
    </cfRule>
  </conditionalFormatting>
  <conditionalFormatting sqref="BF26">
    <cfRule type="cellIs" dxfId="7822" priority="3970" operator="lessThan">
      <formula>$C$4</formula>
    </cfRule>
  </conditionalFormatting>
  <conditionalFormatting sqref="BF26">
    <cfRule type="cellIs" dxfId="7821" priority="3971" operator="lessThan">
      <formula>$C$4</formula>
    </cfRule>
  </conditionalFormatting>
  <conditionalFormatting sqref="BF27">
    <cfRule type="cellIs" dxfId="7820" priority="3972" operator="lessThan">
      <formula>$C$4</formula>
    </cfRule>
  </conditionalFormatting>
  <conditionalFormatting sqref="BF27">
    <cfRule type="cellIs" dxfId="7819" priority="3973" operator="lessThan">
      <formula>$C$4</formula>
    </cfRule>
  </conditionalFormatting>
  <conditionalFormatting sqref="BF28">
    <cfRule type="cellIs" dxfId="7818" priority="3974" operator="lessThan">
      <formula>$C$4</formula>
    </cfRule>
  </conditionalFormatting>
  <conditionalFormatting sqref="BF28">
    <cfRule type="cellIs" dxfId="7817" priority="3975" operator="lessThan">
      <formula>$C$4</formula>
    </cfRule>
  </conditionalFormatting>
  <conditionalFormatting sqref="BF29">
    <cfRule type="cellIs" dxfId="7816" priority="3976" operator="lessThan">
      <formula>$C$4</formula>
    </cfRule>
  </conditionalFormatting>
  <conditionalFormatting sqref="BF29">
    <cfRule type="cellIs" dxfId="7815" priority="3977" operator="lessThan">
      <formula>$C$4</formula>
    </cfRule>
  </conditionalFormatting>
  <conditionalFormatting sqref="BF30">
    <cfRule type="cellIs" dxfId="7814" priority="3978" operator="lessThan">
      <formula>$C$4</formula>
    </cfRule>
  </conditionalFormatting>
  <conditionalFormatting sqref="BF30">
    <cfRule type="cellIs" dxfId="7813" priority="3979" operator="lessThan">
      <formula>$C$4</formula>
    </cfRule>
  </conditionalFormatting>
  <conditionalFormatting sqref="BF31">
    <cfRule type="cellIs" dxfId="7812" priority="3980" operator="lessThan">
      <formula>$C$4</formula>
    </cfRule>
  </conditionalFormatting>
  <conditionalFormatting sqref="BF31">
    <cfRule type="cellIs" dxfId="7811" priority="3981" operator="lessThan">
      <formula>$C$4</formula>
    </cfRule>
  </conditionalFormatting>
  <conditionalFormatting sqref="BF32">
    <cfRule type="cellIs" dxfId="7810" priority="3982" operator="lessThan">
      <formula>$C$4</formula>
    </cfRule>
  </conditionalFormatting>
  <conditionalFormatting sqref="BF32">
    <cfRule type="cellIs" dxfId="7809" priority="3983" operator="lessThan">
      <formula>$C$4</formula>
    </cfRule>
  </conditionalFormatting>
  <conditionalFormatting sqref="BF33">
    <cfRule type="cellIs" dxfId="7808" priority="3984" operator="lessThan">
      <formula>$C$4</formula>
    </cfRule>
  </conditionalFormatting>
  <conditionalFormatting sqref="BF33">
    <cfRule type="cellIs" dxfId="7807" priority="3985" operator="lessThan">
      <formula>$C$4</formula>
    </cfRule>
  </conditionalFormatting>
  <conditionalFormatting sqref="BF34">
    <cfRule type="cellIs" dxfId="7806" priority="3986" operator="lessThan">
      <formula>$C$4</formula>
    </cfRule>
  </conditionalFormatting>
  <conditionalFormatting sqref="BF34">
    <cfRule type="cellIs" dxfId="7805" priority="3987" operator="lessThan">
      <formula>$C$4</formula>
    </cfRule>
  </conditionalFormatting>
  <conditionalFormatting sqref="BF35">
    <cfRule type="cellIs" dxfId="7804" priority="3988" operator="lessThan">
      <formula>$C$4</formula>
    </cfRule>
  </conditionalFormatting>
  <conditionalFormatting sqref="BF35">
    <cfRule type="cellIs" dxfId="7803" priority="3989" operator="lessThan">
      <formula>$C$4</formula>
    </cfRule>
  </conditionalFormatting>
  <conditionalFormatting sqref="BF36">
    <cfRule type="cellIs" dxfId="7802" priority="3990" operator="lessThan">
      <formula>$C$4</formula>
    </cfRule>
  </conditionalFormatting>
  <conditionalFormatting sqref="BF36">
    <cfRule type="cellIs" dxfId="7801" priority="3991" operator="lessThan">
      <formula>$C$4</formula>
    </cfRule>
  </conditionalFormatting>
  <conditionalFormatting sqref="BF37">
    <cfRule type="cellIs" dxfId="7800" priority="3992" operator="lessThan">
      <formula>$C$4</formula>
    </cfRule>
  </conditionalFormatting>
  <conditionalFormatting sqref="BF37">
    <cfRule type="cellIs" dxfId="7799" priority="3993" operator="lessThan">
      <formula>$C$4</formula>
    </cfRule>
  </conditionalFormatting>
  <conditionalFormatting sqref="BF38">
    <cfRule type="cellIs" dxfId="7798" priority="3994" operator="lessThan">
      <formula>$C$4</formula>
    </cfRule>
  </conditionalFormatting>
  <conditionalFormatting sqref="BF38">
    <cfRule type="cellIs" dxfId="7797" priority="3995" operator="lessThan">
      <formula>$C$4</formula>
    </cfRule>
  </conditionalFormatting>
  <conditionalFormatting sqref="BF39">
    <cfRule type="cellIs" dxfId="7796" priority="3996" operator="lessThan">
      <formula>$C$4</formula>
    </cfRule>
  </conditionalFormatting>
  <conditionalFormatting sqref="BF39">
    <cfRule type="cellIs" dxfId="7795" priority="3997" operator="lessThan">
      <formula>$C$4</formula>
    </cfRule>
  </conditionalFormatting>
  <conditionalFormatting sqref="BF40">
    <cfRule type="cellIs" dxfId="7794" priority="3998" operator="lessThan">
      <formula>$C$4</formula>
    </cfRule>
  </conditionalFormatting>
  <conditionalFormatting sqref="BF40">
    <cfRule type="cellIs" dxfId="7793" priority="3999" operator="lessThan">
      <formula>$C$4</formula>
    </cfRule>
  </conditionalFormatting>
  <conditionalFormatting sqref="BF41">
    <cfRule type="cellIs" dxfId="7792" priority="4000" operator="lessThan">
      <formula>$C$4</formula>
    </cfRule>
  </conditionalFormatting>
  <conditionalFormatting sqref="BF41">
    <cfRule type="cellIs" dxfId="7791" priority="4001" operator="lessThan">
      <formula>$C$4</formula>
    </cfRule>
  </conditionalFormatting>
  <conditionalFormatting sqref="BF42">
    <cfRule type="cellIs" dxfId="7790" priority="4002" operator="lessThan">
      <formula>$C$4</formula>
    </cfRule>
  </conditionalFormatting>
  <conditionalFormatting sqref="BF42">
    <cfRule type="cellIs" dxfId="7789" priority="4003" operator="lessThan">
      <formula>$C$4</formula>
    </cfRule>
  </conditionalFormatting>
  <conditionalFormatting sqref="BF43">
    <cfRule type="cellIs" dxfId="7788" priority="4004" operator="lessThan">
      <formula>$C$4</formula>
    </cfRule>
  </conditionalFormatting>
  <conditionalFormatting sqref="BF43">
    <cfRule type="cellIs" dxfId="7787" priority="4005" operator="lessThan">
      <formula>$C$4</formula>
    </cfRule>
  </conditionalFormatting>
  <conditionalFormatting sqref="BF44">
    <cfRule type="cellIs" dxfId="7786" priority="4006" operator="lessThan">
      <formula>$C$4</formula>
    </cfRule>
  </conditionalFormatting>
  <conditionalFormatting sqref="BF44">
    <cfRule type="cellIs" dxfId="7785" priority="4007" operator="lessThan">
      <formula>$C$4</formula>
    </cfRule>
  </conditionalFormatting>
  <conditionalFormatting sqref="BF45">
    <cfRule type="cellIs" dxfId="7784" priority="4008" operator="lessThan">
      <formula>$C$4</formula>
    </cfRule>
  </conditionalFormatting>
  <conditionalFormatting sqref="BF45">
    <cfRule type="cellIs" dxfId="7783" priority="4009" operator="lessThan">
      <formula>$C$4</formula>
    </cfRule>
  </conditionalFormatting>
  <conditionalFormatting sqref="BF46">
    <cfRule type="cellIs" dxfId="7782" priority="4010" operator="lessThan">
      <formula>$C$4</formula>
    </cfRule>
  </conditionalFormatting>
  <conditionalFormatting sqref="BF46">
    <cfRule type="cellIs" dxfId="7781" priority="4011" operator="lessThan">
      <formula>$C$4</formula>
    </cfRule>
  </conditionalFormatting>
  <conditionalFormatting sqref="BF47">
    <cfRule type="cellIs" dxfId="7780" priority="4012" operator="lessThan">
      <formula>$C$4</formula>
    </cfRule>
  </conditionalFormatting>
  <conditionalFormatting sqref="BF47">
    <cfRule type="cellIs" dxfId="7779" priority="4013" operator="lessThan">
      <formula>$C$4</formula>
    </cfRule>
  </conditionalFormatting>
  <conditionalFormatting sqref="BF48">
    <cfRule type="cellIs" dxfId="7778" priority="4014" operator="lessThan">
      <formula>$C$4</formula>
    </cfRule>
  </conditionalFormatting>
  <conditionalFormatting sqref="BF48">
    <cfRule type="cellIs" dxfId="7777" priority="4015" operator="lessThan">
      <formula>$C$4</formula>
    </cfRule>
  </conditionalFormatting>
  <conditionalFormatting sqref="BF49">
    <cfRule type="cellIs" dxfId="7776" priority="4016" operator="lessThan">
      <formula>$C$4</formula>
    </cfRule>
  </conditionalFormatting>
  <conditionalFormatting sqref="BF49">
    <cfRule type="cellIs" dxfId="7775" priority="4017" operator="lessThan">
      <formula>$C$4</formula>
    </cfRule>
  </conditionalFormatting>
  <conditionalFormatting sqref="BF50">
    <cfRule type="cellIs" dxfId="7774" priority="4018" operator="lessThan">
      <formula>$C$4</formula>
    </cfRule>
  </conditionalFormatting>
  <conditionalFormatting sqref="BF50">
    <cfRule type="cellIs" dxfId="7773" priority="4019" operator="lessThan">
      <formula>$C$4</formula>
    </cfRule>
  </conditionalFormatting>
  <conditionalFormatting sqref="BF51">
    <cfRule type="cellIs" dxfId="7772" priority="4020" operator="lessThan">
      <formula>$C$4</formula>
    </cfRule>
  </conditionalFormatting>
  <conditionalFormatting sqref="BF51">
    <cfRule type="cellIs" dxfId="7771" priority="4021" operator="lessThan">
      <formula>$C$4</formula>
    </cfRule>
  </conditionalFormatting>
  <conditionalFormatting sqref="BF52">
    <cfRule type="cellIs" dxfId="7770" priority="4022" operator="lessThan">
      <formula>$C$4</formula>
    </cfRule>
  </conditionalFormatting>
  <conditionalFormatting sqref="BF52">
    <cfRule type="cellIs" dxfId="7769" priority="4023" operator="lessThan">
      <formula>$C$4</formula>
    </cfRule>
  </conditionalFormatting>
  <conditionalFormatting sqref="BF53">
    <cfRule type="cellIs" dxfId="7768" priority="4024" operator="lessThan">
      <formula>$C$4</formula>
    </cfRule>
  </conditionalFormatting>
  <conditionalFormatting sqref="BF53">
    <cfRule type="cellIs" dxfId="7767" priority="4025" operator="lessThan">
      <formula>$C$4</formula>
    </cfRule>
  </conditionalFormatting>
  <conditionalFormatting sqref="BF54">
    <cfRule type="cellIs" dxfId="7766" priority="4026" operator="lessThan">
      <formula>$C$4</formula>
    </cfRule>
  </conditionalFormatting>
  <conditionalFormatting sqref="BF54">
    <cfRule type="cellIs" dxfId="7765" priority="4027" operator="lessThan">
      <formula>$C$4</formula>
    </cfRule>
  </conditionalFormatting>
  <conditionalFormatting sqref="BF55">
    <cfRule type="cellIs" dxfId="7764" priority="4028" operator="lessThan">
      <formula>$C$4</formula>
    </cfRule>
  </conditionalFormatting>
  <conditionalFormatting sqref="BF55">
    <cfRule type="cellIs" dxfId="7763" priority="4029" operator="lessThan">
      <formula>$C$4</formula>
    </cfRule>
  </conditionalFormatting>
  <conditionalFormatting sqref="BF56">
    <cfRule type="cellIs" dxfId="7762" priority="4030" operator="lessThan">
      <formula>$C$4</formula>
    </cfRule>
  </conditionalFormatting>
  <conditionalFormatting sqref="BF56">
    <cfRule type="cellIs" dxfId="7761" priority="4031" operator="lessThan">
      <formula>$C$4</formula>
    </cfRule>
  </conditionalFormatting>
  <conditionalFormatting sqref="BF57">
    <cfRule type="cellIs" dxfId="7760" priority="4032" operator="lessThan">
      <formula>$C$4</formula>
    </cfRule>
  </conditionalFormatting>
  <conditionalFormatting sqref="BF57">
    <cfRule type="cellIs" dxfId="7759" priority="4033" operator="lessThan">
      <formula>$C$4</formula>
    </cfRule>
  </conditionalFormatting>
  <conditionalFormatting sqref="BF58">
    <cfRule type="cellIs" dxfId="7758" priority="4034" operator="lessThan">
      <formula>$C$4</formula>
    </cfRule>
  </conditionalFormatting>
  <conditionalFormatting sqref="BF58">
    <cfRule type="cellIs" dxfId="7757" priority="4035" operator="lessThan">
      <formula>$C$4</formula>
    </cfRule>
  </conditionalFormatting>
  <conditionalFormatting sqref="BF59">
    <cfRule type="cellIs" dxfId="7756" priority="4036" operator="lessThan">
      <formula>$C$4</formula>
    </cfRule>
  </conditionalFormatting>
  <conditionalFormatting sqref="BF59">
    <cfRule type="cellIs" dxfId="7755" priority="4037" operator="lessThan">
      <formula>$C$4</formula>
    </cfRule>
  </conditionalFormatting>
  <conditionalFormatting sqref="BF60">
    <cfRule type="cellIs" dxfId="7754" priority="4038" operator="lessThan">
      <formula>$C$4</formula>
    </cfRule>
  </conditionalFormatting>
  <conditionalFormatting sqref="BF60">
    <cfRule type="cellIs" dxfId="7753" priority="4039" operator="lessThan">
      <formula>$C$4</formula>
    </cfRule>
  </conditionalFormatting>
  <conditionalFormatting sqref="BG11">
    <cfRule type="cellIs" dxfId="7752" priority="4040" operator="lessThan">
      <formula>$C$4</formula>
    </cfRule>
  </conditionalFormatting>
  <conditionalFormatting sqref="BG11">
    <cfRule type="cellIs" dxfId="7751" priority="4041" operator="lessThan">
      <formula>$C$4</formula>
    </cfRule>
  </conditionalFormatting>
  <conditionalFormatting sqref="BG12">
    <cfRule type="cellIs" dxfId="7750" priority="4042" operator="lessThan">
      <formula>$C$4</formula>
    </cfRule>
  </conditionalFormatting>
  <conditionalFormatting sqref="BG12">
    <cfRule type="cellIs" dxfId="7749" priority="4043" operator="lessThan">
      <formula>$C$4</formula>
    </cfRule>
  </conditionalFormatting>
  <conditionalFormatting sqref="BG13">
    <cfRule type="cellIs" dxfId="7748" priority="4044" operator="lessThan">
      <formula>$C$4</formula>
    </cfRule>
  </conditionalFormatting>
  <conditionalFormatting sqref="BG13">
    <cfRule type="cellIs" dxfId="7747" priority="4045" operator="lessThan">
      <formula>$C$4</formula>
    </cfRule>
  </conditionalFormatting>
  <conditionalFormatting sqref="BG14">
    <cfRule type="cellIs" dxfId="7746" priority="4046" operator="lessThan">
      <formula>$C$4</formula>
    </cfRule>
  </conditionalFormatting>
  <conditionalFormatting sqref="BG14">
    <cfRule type="cellIs" dxfId="7745" priority="4047" operator="lessThan">
      <formula>$C$4</formula>
    </cfRule>
  </conditionalFormatting>
  <conditionalFormatting sqref="BG15">
    <cfRule type="cellIs" dxfId="7744" priority="4048" operator="lessThan">
      <formula>$C$4</formula>
    </cfRule>
  </conditionalFormatting>
  <conditionalFormatting sqref="BG15">
    <cfRule type="cellIs" dxfId="7743" priority="4049" operator="lessThan">
      <formula>$C$4</formula>
    </cfRule>
  </conditionalFormatting>
  <conditionalFormatting sqref="BG16">
    <cfRule type="cellIs" dxfId="7742" priority="4050" operator="lessThan">
      <formula>$C$4</formula>
    </cfRule>
  </conditionalFormatting>
  <conditionalFormatting sqref="BG16">
    <cfRule type="cellIs" dxfId="7741" priority="4051" operator="lessThan">
      <formula>$C$4</formula>
    </cfRule>
  </conditionalFormatting>
  <conditionalFormatting sqref="BG17">
    <cfRule type="cellIs" dxfId="7740" priority="4052" operator="lessThan">
      <formula>$C$4</formula>
    </cfRule>
  </conditionalFormatting>
  <conditionalFormatting sqref="BG17">
    <cfRule type="cellIs" dxfId="7739" priority="4053" operator="lessThan">
      <formula>$C$4</formula>
    </cfRule>
  </conditionalFormatting>
  <conditionalFormatting sqref="BG18">
    <cfRule type="cellIs" dxfId="7738" priority="4054" operator="lessThan">
      <formula>$C$4</formula>
    </cfRule>
  </conditionalFormatting>
  <conditionalFormatting sqref="BG18">
    <cfRule type="cellIs" dxfId="7737" priority="4055" operator="lessThan">
      <formula>$C$4</formula>
    </cfRule>
  </conditionalFormatting>
  <conditionalFormatting sqref="BG19">
    <cfRule type="cellIs" dxfId="7736" priority="4056" operator="lessThan">
      <formula>$C$4</formula>
    </cfRule>
  </conditionalFormatting>
  <conditionalFormatting sqref="BG19">
    <cfRule type="cellIs" dxfId="7735" priority="4057" operator="lessThan">
      <formula>$C$4</formula>
    </cfRule>
  </conditionalFormatting>
  <conditionalFormatting sqref="BG20">
    <cfRule type="cellIs" dxfId="7734" priority="4058" operator="lessThan">
      <formula>$C$4</formula>
    </cfRule>
  </conditionalFormatting>
  <conditionalFormatting sqref="BG20">
    <cfRule type="cellIs" dxfId="7733" priority="4059" operator="lessThan">
      <formula>$C$4</formula>
    </cfRule>
  </conditionalFormatting>
  <conditionalFormatting sqref="BG21">
    <cfRule type="cellIs" dxfId="7732" priority="4060" operator="lessThan">
      <formula>$C$4</formula>
    </cfRule>
  </conditionalFormatting>
  <conditionalFormatting sqref="BG21">
    <cfRule type="cellIs" dxfId="7731" priority="4061" operator="lessThan">
      <formula>$C$4</formula>
    </cfRule>
  </conditionalFormatting>
  <conditionalFormatting sqref="BG22">
    <cfRule type="cellIs" dxfId="7730" priority="4062" operator="lessThan">
      <formula>$C$4</formula>
    </cfRule>
  </conditionalFormatting>
  <conditionalFormatting sqref="BG22">
    <cfRule type="cellIs" dxfId="7729" priority="4063" operator="lessThan">
      <formula>$C$4</formula>
    </cfRule>
  </conditionalFormatting>
  <conditionalFormatting sqref="BG23">
    <cfRule type="cellIs" dxfId="7728" priority="4064" operator="lessThan">
      <formula>$C$4</formula>
    </cfRule>
  </conditionalFormatting>
  <conditionalFormatting sqref="BG23">
    <cfRule type="cellIs" dxfId="7727" priority="4065" operator="lessThan">
      <formula>$C$4</formula>
    </cfRule>
  </conditionalFormatting>
  <conditionalFormatting sqref="BG24">
    <cfRule type="cellIs" dxfId="7726" priority="4066" operator="lessThan">
      <formula>$C$4</formula>
    </cfRule>
  </conditionalFormatting>
  <conditionalFormatting sqref="BG24">
    <cfRule type="cellIs" dxfId="7725" priority="4067" operator="lessThan">
      <formula>$C$4</formula>
    </cfRule>
  </conditionalFormatting>
  <conditionalFormatting sqref="BG25">
    <cfRule type="cellIs" dxfId="7724" priority="4068" operator="lessThan">
      <formula>$C$4</formula>
    </cfRule>
  </conditionalFormatting>
  <conditionalFormatting sqref="BG25">
    <cfRule type="cellIs" dxfId="7723" priority="4069" operator="lessThan">
      <formula>$C$4</formula>
    </cfRule>
  </conditionalFormatting>
  <conditionalFormatting sqref="BG26">
    <cfRule type="cellIs" dxfId="7722" priority="4070" operator="lessThan">
      <formula>$C$4</formula>
    </cfRule>
  </conditionalFormatting>
  <conditionalFormatting sqref="BG26">
    <cfRule type="cellIs" dxfId="7721" priority="4071" operator="lessThan">
      <formula>$C$4</formula>
    </cfRule>
  </conditionalFormatting>
  <conditionalFormatting sqref="BG27">
    <cfRule type="cellIs" dxfId="7720" priority="4072" operator="lessThan">
      <formula>$C$4</formula>
    </cfRule>
  </conditionalFormatting>
  <conditionalFormatting sqref="BG27">
    <cfRule type="cellIs" dxfId="7719" priority="4073" operator="lessThan">
      <formula>$C$4</formula>
    </cfRule>
  </conditionalFormatting>
  <conditionalFormatting sqref="BG28">
    <cfRule type="cellIs" dxfId="7718" priority="4074" operator="lessThan">
      <formula>$C$4</formula>
    </cfRule>
  </conditionalFormatting>
  <conditionalFormatting sqref="BG28">
    <cfRule type="cellIs" dxfId="7717" priority="4075" operator="lessThan">
      <formula>$C$4</formula>
    </cfRule>
  </conditionalFormatting>
  <conditionalFormatting sqref="BG29">
    <cfRule type="cellIs" dxfId="7716" priority="4076" operator="lessThan">
      <formula>$C$4</formula>
    </cfRule>
  </conditionalFormatting>
  <conditionalFormatting sqref="BG29">
    <cfRule type="cellIs" dxfId="7715" priority="4077" operator="lessThan">
      <formula>$C$4</formula>
    </cfRule>
  </conditionalFormatting>
  <conditionalFormatting sqref="BG30">
    <cfRule type="cellIs" dxfId="7714" priority="4078" operator="lessThan">
      <formula>$C$4</formula>
    </cfRule>
  </conditionalFormatting>
  <conditionalFormatting sqref="BG30">
    <cfRule type="cellIs" dxfId="7713" priority="4079" operator="lessThan">
      <formula>$C$4</formula>
    </cfRule>
  </conditionalFormatting>
  <conditionalFormatting sqref="BG31">
    <cfRule type="cellIs" dxfId="7712" priority="4080" operator="lessThan">
      <formula>$C$4</formula>
    </cfRule>
  </conditionalFormatting>
  <conditionalFormatting sqref="BG31">
    <cfRule type="cellIs" dxfId="7711" priority="4081" operator="lessThan">
      <formula>$C$4</formula>
    </cfRule>
  </conditionalFormatting>
  <conditionalFormatting sqref="BG32">
    <cfRule type="cellIs" dxfId="7710" priority="4082" operator="lessThan">
      <formula>$C$4</formula>
    </cfRule>
  </conditionalFormatting>
  <conditionalFormatting sqref="BG32">
    <cfRule type="cellIs" dxfId="7709" priority="4083" operator="lessThan">
      <formula>$C$4</formula>
    </cfRule>
  </conditionalFormatting>
  <conditionalFormatting sqref="BG33">
    <cfRule type="cellIs" dxfId="7708" priority="4084" operator="lessThan">
      <formula>$C$4</formula>
    </cfRule>
  </conditionalFormatting>
  <conditionalFormatting sqref="BG33">
    <cfRule type="cellIs" dxfId="7707" priority="4085" operator="lessThan">
      <formula>$C$4</formula>
    </cfRule>
  </conditionalFormatting>
  <conditionalFormatting sqref="BG34">
    <cfRule type="cellIs" dxfId="7706" priority="4086" operator="lessThan">
      <formula>$C$4</formula>
    </cfRule>
  </conditionalFormatting>
  <conditionalFormatting sqref="BG34">
    <cfRule type="cellIs" dxfId="7705" priority="4087" operator="lessThan">
      <formula>$C$4</formula>
    </cfRule>
  </conditionalFormatting>
  <conditionalFormatting sqref="BG35">
    <cfRule type="cellIs" dxfId="7704" priority="4088" operator="lessThan">
      <formula>$C$4</formula>
    </cfRule>
  </conditionalFormatting>
  <conditionalFormatting sqref="BG35">
    <cfRule type="cellIs" dxfId="7703" priority="4089" operator="lessThan">
      <formula>$C$4</formula>
    </cfRule>
  </conditionalFormatting>
  <conditionalFormatting sqref="BG36">
    <cfRule type="cellIs" dxfId="7702" priority="4090" operator="lessThan">
      <formula>$C$4</formula>
    </cfRule>
  </conditionalFormatting>
  <conditionalFormatting sqref="BG36">
    <cfRule type="cellIs" dxfId="7701" priority="4091" operator="lessThan">
      <formula>$C$4</formula>
    </cfRule>
  </conditionalFormatting>
  <conditionalFormatting sqref="BG37">
    <cfRule type="cellIs" dxfId="7700" priority="4092" operator="lessThan">
      <formula>$C$4</formula>
    </cfRule>
  </conditionalFormatting>
  <conditionalFormatting sqref="BG37">
    <cfRule type="cellIs" dxfId="7699" priority="4093" operator="lessThan">
      <formula>$C$4</formula>
    </cfRule>
  </conditionalFormatting>
  <conditionalFormatting sqref="BG38">
    <cfRule type="cellIs" dxfId="7698" priority="4094" operator="lessThan">
      <formula>$C$4</formula>
    </cfRule>
  </conditionalFormatting>
  <conditionalFormatting sqref="BG38">
    <cfRule type="cellIs" dxfId="7697" priority="4095" operator="lessThan">
      <formula>$C$4</formula>
    </cfRule>
  </conditionalFormatting>
  <conditionalFormatting sqref="BG39">
    <cfRule type="cellIs" dxfId="7696" priority="4096" operator="lessThan">
      <formula>$C$4</formula>
    </cfRule>
  </conditionalFormatting>
  <conditionalFormatting sqref="BG39">
    <cfRule type="cellIs" dxfId="7695" priority="4097" operator="lessThan">
      <formula>$C$4</formula>
    </cfRule>
  </conditionalFormatting>
  <conditionalFormatting sqref="BG40">
    <cfRule type="cellIs" dxfId="7694" priority="4098" operator="lessThan">
      <formula>$C$4</formula>
    </cfRule>
  </conditionalFormatting>
  <conditionalFormatting sqref="BG40">
    <cfRule type="cellIs" dxfId="7693" priority="4099" operator="lessThan">
      <formula>$C$4</formula>
    </cfRule>
  </conditionalFormatting>
  <conditionalFormatting sqref="BG41">
    <cfRule type="cellIs" dxfId="7692" priority="4100" operator="lessThan">
      <formula>$C$4</formula>
    </cfRule>
  </conditionalFormatting>
  <conditionalFormatting sqref="BG41">
    <cfRule type="cellIs" dxfId="7691" priority="4101" operator="lessThan">
      <formula>$C$4</formula>
    </cfRule>
  </conditionalFormatting>
  <conditionalFormatting sqref="BG42">
    <cfRule type="cellIs" dxfId="7690" priority="4102" operator="lessThan">
      <formula>$C$4</formula>
    </cfRule>
  </conditionalFormatting>
  <conditionalFormatting sqref="BG42">
    <cfRule type="cellIs" dxfId="7689" priority="4103" operator="lessThan">
      <formula>$C$4</formula>
    </cfRule>
  </conditionalFormatting>
  <conditionalFormatting sqref="BG43">
    <cfRule type="cellIs" dxfId="7688" priority="4104" operator="lessThan">
      <formula>$C$4</formula>
    </cfRule>
  </conditionalFormatting>
  <conditionalFormatting sqref="BG43">
    <cfRule type="cellIs" dxfId="7687" priority="4105" operator="lessThan">
      <formula>$C$4</formula>
    </cfRule>
  </conditionalFormatting>
  <conditionalFormatting sqref="BG44">
    <cfRule type="cellIs" dxfId="7686" priority="4106" operator="lessThan">
      <formula>$C$4</formula>
    </cfRule>
  </conditionalFormatting>
  <conditionalFormatting sqref="BG44">
    <cfRule type="cellIs" dxfId="7685" priority="4107" operator="lessThan">
      <formula>$C$4</formula>
    </cfRule>
  </conditionalFormatting>
  <conditionalFormatting sqref="BG45">
    <cfRule type="cellIs" dxfId="7684" priority="4108" operator="lessThan">
      <formula>$C$4</formula>
    </cfRule>
  </conditionalFormatting>
  <conditionalFormatting sqref="BG45">
    <cfRule type="cellIs" dxfId="7683" priority="4109" operator="lessThan">
      <formula>$C$4</formula>
    </cfRule>
  </conditionalFormatting>
  <conditionalFormatting sqref="BG46">
    <cfRule type="cellIs" dxfId="7682" priority="4110" operator="lessThan">
      <formula>$C$4</formula>
    </cfRule>
  </conditionalFormatting>
  <conditionalFormatting sqref="BG46">
    <cfRule type="cellIs" dxfId="7681" priority="4111" operator="lessThan">
      <formula>$C$4</formula>
    </cfRule>
  </conditionalFormatting>
  <conditionalFormatting sqref="BG47">
    <cfRule type="cellIs" dxfId="7680" priority="4112" operator="lessThan">
      <formula>$C$4</formula>
    </cfRule>
  </conditionalFormatting>
  <conditionalFormatting sqref="BG47">
    <cfRule type="cellIs" dxfId="7679" priority="4113" operator="lessThan">
      <formula>$C$4</formula>
    </cfRule>
  </conditionalFormatting>
  <conditionalFormatting sqref="BG48">
    <cfRule type="cellIs" dxfId="7678" priority="4114" operator="lessThan">
      <formula>$C$4</formula>
    </cfRule>
  </conditionalFormatting>
  <conditionalFormatting sqref="BG48">
    <cfRule type="cellIs" dxfId="7677" priority="4115" operator="lessThan">
      <formula>$C$4</formula>
    </cfRule>
  </conditionalFormatting>
  <conditionalFormatting sqref="BG49">
    <cfRule type="cellIs" dxfId="7676" priority="4116" operator="lessThan">
      <formula>$C$4</formula>
    </cfRule>
  </conditionalFormatting>
  <conditionalFormatting sqref="BG49">
    <cfRule type="cellIs" dxfId="7675" priority="4117" operator="lessThan">
      <formula>$C$4</formula>
    </cfRule>
  </conditionalFormatting>
  <conditionalFormatting sqref="BG50">
    <cfRule type="cellIs" dxfId="7674" priority="4118" operator="lessThan">
      <formula>$C$4</formula>
    </cfRule>
  </conditionalFormatting>
  <conditionalFormatting sqref="BG50">
    <cfRule type="cellIs" dxfId="7673" priority="4119" operator="lessThan">
      <formula>$C$4</formula>
    </cfRule>
  </conditionalFormatting>
  <conditionalFormatting sqref="BG51">
    <cfRule type="cellIs" dxfId="7672" priority="4120" operator="lessThan">
      <formula>$C$4</formula>
    </cfRule>
  </conditionalFormatting>
  <conditionalFormatting sqref="BG51">
    <cfRule type="cellIs" dxfId="7671" priority="4121" operator="lessThan">
      <formula>$C$4</formula>
    </cfRule>
  </conditionalFormatting>
  <conditionalFormatting sqref="BG52">
    <cfRule type="cellIs" dxfId="7670" priority="4122" operator="lessThan">
      <formula>$C$4</formula>
    </cfRule>
  </conditionalFormatting>
  <conditionalFormatting sqref="BG52">
    <cfRule type="cellIs" dxfId="7669" priority="4123" operator="lessThan">
      <formula>$C$4</formula>
    </cfRule>
  </conditionalFormatting>
  <conditionalFormatting sqref="BG53">
    <cfRule type="cellIs" dxfId="7668" priority="4124" operator="lessThan">
      <formula>$C$4</formula>
    </cfRule>
  </conditionalFormatting>
  <conditionalFormatting sqref="BG53">
    <cfRule type="cellIs" dxfId="7667" priority="4125" operator="lessThan">
      <formula>$C$4</formula>
    </cfRule>
  </conditionalFormatting>
  <conditionalFormatting sqref="BG54">
    <cfRule type="cellIs" dxfId="7666" priority="4126" operator="lessThan">
      <formula>$C$4</formula>
    </cfRule>
  </conditionalFormatting>
  <conditionalFormatting sqref="BG54">
    <cfRule type="cellIs" dxfId="7665" priority="4127" operator="lessThan">
      <formula>$C$4</formula>
    </cfRule>
  </conditionalFormatting>
  <conditionalFormatting sqref="BG55">
    <cfRule type="cellIs" dxfId="7664" priority="4128" operator="lessThan">
      <formula>$C$4</formula>
    </cfRule>
  </conditionalFormatting>
  <conditionalFormatting sqref="BG55">
    <cfRule type="cellIs" dxfId="7663" priority="4129" operator="lessThan">
      <formula>$C$4</formula>
    </cfRule>
  </conditionalFormatting>
  <conditionalFormatting sqref="BG56">
    <cfRule type="cellIs" dxfId="7662" priority="4130" operator="lessThan">
      <formula>$C$4</formula>
    </cfRule>
  </conditionalFormatting>
  <conditionalFormatting sqref="BG56">
    <cfRule type="cellIs" dxfId="7661" priority="4131" operator="lessThan">
      <formula>$C$4</formula>
    </cfRule>
  </conditionalFormatting>
  <conditionalFormatting sqref="BG57">
    <cfRule type="cellIs" dxfId="7660" priority="4132" operator="lessThan">
      <formula>$C$4</formula>
    </cfRule>
  </conditionalFormatting>
  <conditionalFormatting sqref="BG57">
    <cfRule type="cellIs" dxfId="7659" priority="4133" operator="lessThan">
      <formula>$C$4</formula>
    </cfRule>
  </conditionalFormatting>
  <conditionalFormatting sqref="BG58">
    <cfRule type="cellIs" dxfId="7658" priority="4134" operator="lessThan">
      <formula>$C$4</formula>
    </cfRule>
  </conditionalFormatting>
  <conditionalFormatting sqref="BG58">
    <cfRule type="cellIs" dxfId="7657" priority="4135" operator="lessThan">
      <formula>$C$4</formula>
    </cfRule>
  </conditionalFormatting>
  <conditionalFormatting sqref="BG59">
    <cfRule type="cellIs" dxfId="7656" priority="4136" operator="lessThan">
      <formula>$C$4</formula>
    </cfRule>
  </conditionalFormatting>
  <conditionalFormatting sqref="BG59">
    <cfRule type="cellIs" dxfId="7655" priority="4137" operator="lessThan">
      <formula>$C$4</formula>
    </cfRule>
  </conditionalFormatting>
  <conditionalFormatting sqref="BG60">
    <cfRule type="cellIs" dxfId="7654" priority="4138" operator="lessThan">
      <formula>$C$4</formula>
    </cfRule>
  </conditionalFormatting>
  <conditionalFormatting sqref="BG60">
    <cfRule type="cellIs" dxfId="7653" priority="4139" operator="lessThan">
      <formula>$C$4</formula>
    </cfRule>
  </conditionalFormatting>
  <conditionalFormatting sqref="BH11">
    <cfRule type="cellIs" dxfId="7652" priority="4140" operator="lessThan">
      <formula>$C$4</formula>
    </cfRule>
  </conditionalFormatting>
  <conditionalFormatting sqref="BH11">
    <cfRule type="cellIs" dxfId="7651" priority="4141" operator="lessThan">
      <formula>$C$4</formula>
    </cfRule>
  </conditionalFormatting>
  <conditionalFormatting sqref="BH12">
    <cfRule type="cellIs" dxfId="7650" priority="4142" operator="lessThan">
      <formula>$C$4</formula>
    </cfRule>
  </conditionalFormatting>
  <conditionalFormatting sqref="BH12">
    <cfRule type="cellIs" dxfId="7649" priority="4143" operator="lessThan">
      <formula>$C$4</formula>
    </cfRule>
  </conditionalFormatting>
  <conditionalFormatting sqref="BH13">
    <cfRule type="cellIs" dxfId="7648" priority="4144" operator="lessThan">
      <formula>$C$4</formula>
    </cfRule>
  </conditionalFormatting>
  <conditionalFormatting sqref="BH13">
    <cfRule type="cellIs" dxfId="7647" priority="4145" operator="lessThan">
      <formula>$C$4</formula>
    </cfRule>
  </conditionalFormatting>
  <conditionalFormatting sqref="BH14">
    <cfRule type="cellIs" dxfId="7646" priority="4146" operator="lessThan">
      <formula>$C$4</formula>
    </cfRule>
  </conditionalFormatting>
  <conditionalFormatting sqref="BH14">
    <cfRule type="cellIs" dxfId="7645" priority="4147" operator="lessThan">
      <formula>$C$4</formula>
    </cfRule>
  </conditionalFormatting>
  <conditionalFormatting sqref="BH15">
    <cfRule type="cellIs" dxfId="7644" priority="4148" operator="lessThan">
      <formula>$C$4</formula>
    </cfRule>
  </conditionalFormatting>
  <conditionalFormatting sqref="BH15">
    <cfRule type="cellIs" dxfId="7643" priority="4149" operator="lessThan">
      <formula>$C$4</formula>
    </cfRule>
  </conditionalFormatting>
  <conditionalFormatting sqref="BH16">
    <cfRule type="cellIs" dxfId="7642" priority="4150" operator="lessThan">
      <formula>$C$4</formula>
    </cfRule>
  </conditionalFormatting>
  <conditionalFormatting sqref="BH16">
    <cfRule type="cellIs" dxfId="7641" priority="4151" operator="lessThan">
      <formula>$C$4</formula>
    </cfRule>
  </conditionalFormatting>
  <conditionalFormatting sqref="BH17">
    <cfRule type="cellIs" dxfId="7640" priority="4152" operator="lessThan">
      <formula>$C$4</formula>
    </cfRule>
  </conditionalFormatting>
  <conditionalFormatting sqref="BH17">
    <cfRule type="cellIs" dxfId="7639" priority="4153" operator="lessThan">
      <formula>$C$4</formula>
    </cfRule>
  </conditionalFormatting>
  <conditionalFormatting sqref="BH18">
    <cfRule type="cellIs" dxfId="7638" priority="4154" operator="lessThan">
      <formula>$C$4</formula>
    </cfRule>
  </conditionalFormatting>
  <conditionalFormatting sqref="BH18">
    <cfRule type="cellIs" dxfId="7637" priority="4155" operator="lessThan">
      <formula>$C$4</formula>
    </cfRule>
  </conditionalFormatting>
  <conditionalFormatting sqref="BH19">
    <cfRule type="cellIs" dxfId="7636" priority="4156" operator="lessThan">
      <formula>$C$4</formula>
    </cfRule>
  </conditionalFormatting>
  <conditionalFormatting sqref="BH19">
    <cfRule type="cellIs" dxfId="7635" priority="4157" operator="lessThan">
      <formula>$C$4</formula>
    </cfRule>
  </conditionalFormatting>
  <conditionalFormatting sqref="BH20">
    <cfRule type="cellIs" dxfId="7634" priority="4158" operator="lessThan">
      <formula>$C$4</formula>
    </cfRule>
  </conditionalFormatting>
  <conditionalFormatting sqref="BH20">
    <cfRule type="cellIs" dxfId="7633" priority="4159" operator="lessThan">
      <formula>$C$4</formula>
    </cfRule>
  </conditionalFormatting>
  <conditionalFormatting sqref="BH21">
    <cfRule type="cellIs" dxfId="7632" priority="4160" operator="lessThan">
      <formula>$C$4</formula>
    </cfRule>
  </conditionalFormatting>
  <conditionalFormatting sqref="BH21">
    <cfRule type="cellIs" dxfId="7631" priority="4161" operator="lessThan">
      <formula>$C$4</formula>
    </cfRule>
  </conditionalFormatting>
  <conditionalFormatting sqref="BH22">
    <cfRule type="cellIs" dxfId="7630" priority="4162" operator="lessThan">
      <formula>$C$4</formula>
    </cfRule>
  </conditionalFormatting>
  <conditionalFormatting sqref="BH22">
    <cfRule type="cellIs" dxfId="7629" priority="4163" operator="lessThan">
      <formula>$C$4</formula>
    </cfRule>
  </conditionalFormatting>
  <conditionalFormatting sqref="BH23">
    <cfRule type="cellIs" dxfId="7628" priority="4164" operator="lessThan">
      <formula>$C$4</formula>
    </cfRule>
  </conditionalFormatting>
  <conditionalFormatting sqref="BH23">
    <cfRule type="cellIs" dxfId="7627" priority="4165" operator="lessThan">
      <formula>$C$4</formula>
    </cfRule>
  </conditionalFormatting>
  <conditionalFormatting sqref="BH24">
    <cfRule type="cellIs" dxfId="7626" priority="4166" operator="lessThan">
      <formula>$C$4</formula>
    </cfRule>
  </conditionalFormatting>
  <conditionalFormatting sqref="BH24">
    <cfRule type="cellIs" dxfId="7625" priority="4167" operator="lessThan">
      <formula>$C$4</formula>
    </cfRule>
  </conditionalFormatting>
  <conditionalFormatting sqref="BH25">
    <cfRule type="cellIs" dxfId="7624" priority="4168" operator="lessThan">
      <formula>$C$4</formula>
    </cfRule>
  </conditionalFormatting>
  <conditionalFormatting sqref="BH25">
    <cfRule type="cellIs" dxfId="7623" priority="4169" operator="lessThan">
      <formula>$C$4</formula>
    </cfRule>
  </conditionalFormatting>
  <conditionalFormatting sqref="BH26">
    <cfRule type="cellIs" dxfId="7622" priority="4170" operator="lessThan">
      <formula>$C$4</formula>
    </cfRule>
  </conditionalFormatting>
  <conditionalFormatting sqref="BH26">
    <cfRule type="cellIs" dxfId="7621" priority="4171" operator="lessThan">
      <formula>$C$4</formula>
    </cfRule>
  </conditionalFormatting>
  <conditionalFormatting sqref="BH27">
    <cfRule type="cellIs" dxfId="7620" priority="4172" operator="lessThan">
      <formula>$C$4</formula>
    </cfRule>
  </conditionalFormatting>
  <conditionalFormatting sqref="BH27">
    <cfRule type="cellIs" dxfId="7619" priority="4173" operator="lessThan">
      <formula>$C$4</formula>
    </cfRule>
  </conditionalFormatting>
  <conditionalFormatting sqref="BH28">
    <cfRule type="cellIs" dxfId="7618" priority="4174" operator="lessThan">
      <formula>$C$4</formula>
    </cfRule>
  </conditionalFormatting>
  <conditionalFormatting sqref="BH28">
    <cfRule type="cellIs" dxfId="7617" priority="4175" operator="lessThan">
      <formula>$C$4</formula>
    </cfRule>
  </conditionalFormatting>
  <conditionalFormatting sqref="BH29">
    <cfRule type="cellIs" dxfId="7616" priority="4176" operator="lessThan">
      <formula>$C$4</formula>
    </cfRule>
  </conditionalFormatting>
  <conditionalFormatting sqref="BH29">
    <cfRule type="cellIs" dxfId="7615" priority="4177" operator="lessThan">
      <formula>$C$4</formula>
    </cfRule>
  </conditionalFormatting>
  <conditionalFormatting sqref="BH30">
    <cfRule type="cellIs" dxfId="7614" priority="4178" operator="lessThan">
      <formula>$C$4</formula>
    </cfRule>
  </conditionalFormatting>
  <conditionalFormatting sqref="BH30">
    <cfRule type="cellIs" dxfId="7613" priority="4179" operator="lessThan">
      <formula>$C$4</formula>
    </cfRule>
  </conditionalFormatting>
  <conditionalFormatting sqref="BH31">
    <cfRule type="cellIs" dxfId="7612" priority="4180" operator="lessThan">
      <formula>$C$4</formula>
    </cfRule>
  </conditionalFormatting>
  <conditionalFormatting sqref="BH31">
    <cfRule type="cellIs" dxfId="7611" priority="4181" operator="lessThan">
      <formula>$C$4</formula>
    </cfRule>
  </conditionalFormatting>
  <conditionalFormatting sqref="BH32">
    <cfRule type="cellIs" dxfId="7610" priority="4182" operator="lessThan">
      <formula>$C$4</formula>
    </cfRule>
  </conditionalFormatting>
  <conditionalFormatting sqref="BH32">
    <cfRule type="cellIs" dxfId="7609" priority="4183" operator="lessThan">
      <formula>$C$4</formula>
    </cfRule>
  </conditionalFormatting>
  <conditionalFormatting sqref="BH33">
    <cfRule type="cellIs" dxfId="7608" priority="4184" operator="lessThan">
      <formula>$C$4</formula>
    </cfRule>
  </conditionalFormatting>
  <conditionalFormatting sqref="BH33">
    <cfRule type="cellIs" dxfId="7607" priority="4185" operator="lessThan">
      <formula>$C$4</formula>
    </cfRule>
  </conditionalFormatting>
  <conditionalFormatting sqref="BH34">
    <cfRule type="cellIs" dxfId="7606" priority="4186" operator="lessThan">
      <formula>$C$4</formula>
    </cfRule>
  </conditionalFormatting>
  <conditionalFormatting sqref="BH34">
    <cfRule type="cellIs" dxfId="7605" priority="4187" operator="lessThan">
      <formula>$C$4</formula>
    </cfRule>
  </conditionalFormatting>
  <conditionalFormatting sqref="BH35">
    <cfRule type="cellIs" dxfId="7604" priority="4188" operator="lessThan">
      <formula>$C$4</formula>
    </cfRule>
  </conditionalFormatting>
  <conditionalFormatting sqref="BH35">
    <cfRule type="cellIs" dxfId="7603" priority="4189" operator="lessThan">
      <formula>$C$4</formula>
    </cfRule>
  </conditionalFormatting>
  <conditionalFormatting sqref="BH36">
    <cfRule type="cellIs" dxfId="7602" priority="4190" operator="lessThan">
      <formula>$C$4</formula>
    </cfRule>
  </conditionalFormatting>
  <conditionalFormatting sqref="BH36">
    <cfRule type="cellIs" dxfId="7601" priority="4191" operator="lessThan">
      <formula>$C$4</formula>
    </cfRule>
  </conditionalFormatting>
  <conditionalFormatting sqref="BH37">
    <cfRule type="cellIs" dxfId="7600" priority="4192" operator="lessThan">
      <formula>$C$4</formula>
    </cfRule>
  </conditionalFormatting>
  <conditionalFormatting sqref="BH37">
    <cfRule type="cellIs" dxfId="7599" priority="4193" operator="lessThan">
      <formula>$C$4</formula>
    </cfRule>
  </conditionalFormatting>
  <conditionalFormatting sqref="BH38">
    <cfRule type="cellIs" dxfId="7598" priority="4194" operator="lessThan">
      <formula>$C$4</formula>
    </cfRule>
  </conditionalFormatting>
  <conditionalFormatting sqref="BH38">
    <cfRule type="cellIs" dxfId="7597" priority="4195" operator="lessThan">
      <formula>$C$4</formula>
    </cfRule>
  </conditionalFormatting>
  <conditionalFormatting sqref="BH39">
    <cfRule type="cellIs" dxfId="7596" priority="4196" operator="lessThan">
      <formula>$C$4</formula>
    </cfRule>
  </conditionalFormatting>
  <conditionalFormatting sqref="BH39">
    <cfRule type="cellIs" dxfId="7595" priority="4197" operator="lessThan">
      <formula>$C$4</formula>
    </cfRule>
  </conditionalFormatting>
  <conditionalFormatting sqref="BH40">
    <cfRule type="cellIs" dxfId="7594" priority="4198" operator="lessThan">
      <formula>$C$4</formula>
    </cfRule>
  </conditionalFormatting>
  <conditionalFormatting sqref="BH40">
    <cfRule type="cellIs" dxfId="7593" priority="4199" operator="lessThan">
      <formula>$C$4</formula>
    </cfRule>
  </conditionalFormatting>
  <conditionalFormatting sqref="BH41">
    <cfRule type="cellIs" dxfId="7592" priority="4200" operator="lessThan">
      <formula>$C$4</formula>
    </cfRule>
  </conditionalFormatting>
  <conditionalFormatting sqref="BH41">
    <cfRule type="cellIs" dxfId="7591" priority="4201" operator="lessThan">
      <formula>$C$4</formula>
    </cfRule>
  </conditionalFormatting>
  <conditionalFormatting sqref="BH42">
    <cfRule type="cellIs" dxfId="7590" priority="4202" operator="lessThan">
      <formula>$C$4</formula>
    </cfRule>
  </conditionalFormatting>
  <conditionalFormatting sqref="BH42">
    <cfRule type="cellIs" dxfId="7589" priority="4203" operator="lessThan">
      <formula>$C$4</formula>
    </cfRule>
  </conditionalFormatting>
  <conditionalFormatting sqref="BH43">
    <cfRule type="cellIs" dxfId="7588" priority="4204" operator="lessThan">
      <formula>$C$4</formula>
    </cfRule>
  </conditionalFormatting>
  <conditionalFormatting sqref="BH43">
    <cfRule type="cellIs" dxfId="7587" priority="4205" operator="lessThan">
      <formula>$C$4</formula>
    </cfRule>
  </conditionalFormatting>
  <conditionalFormatting sqref="BH44">
    <cfRule type="cellIs" dxfId="7586" priority="4206" operator="lessThan">
      <formula>$C$4</formula>
    </cfRule>
  </conditionalFormatting>
  <conditionalFormatting sqref="BH44">
    <cfRule type="cellIs" dxfId="7585" priority="4207" operator="lessThan">
      <formula>$C$4</formula>
    </cfRule>
  </conditionalFormatting>
  <conditionalFormatting sqref="BH45">
    <cfRule type="cellIs" dxfId="7584" priority="4208" operator="lessThan">
      <formula>$C$4</formula>
    </cfRule>
  </conditionalFormatting>
  <conditionalFormatting sqref="BH45">
    <cfRule type="cellIs" dxfId="7583" priority="4209" operator="lessThan">
      <formula>$C$4</formula>
    </cfRule>
  </conditionalFormatting>
  <conditionalFormatting sqref="BH46">
    <cfRule type="cellIs" dxfId="7582" priority="4210" operator="lessThan">
      <formula>$C$4</formula>
    </cfRule>
  </conditionalFormatting>
  <conditionalFormatting sqref="BH46">
    <cfRule type="cellIs" dxfId="7581" priority="4211" operator="lessThan">
      <formula>$C$4</formula>
    </cfRule>
  </conditionalFormatting>
  <conditionalFormatting sqref="BH47">
    <cfRule type="cellIs" dxfId="7580" priority="4212" operator="lessThan">
      <formula>$C$4</formula>
    </cfRule>
  </conditionalFormatting>
  <conditionalFormatting sqref="BH47">
    <cfRule type="cellIs" dxfId="7579" priority="4213" operator="lessThan">
      <formula>$C$4</formula>
    </cfRule>
  </conditionalFormatting>
  <conditionalFormatting sqref="BH48">
    <cfRule type="cellIs" dxfId="7578" priority="4214" operator="lessThan">
      <formula>$C$4</formula>
    </cfRule>
  </conditionalFormatting>
  <conditionalFormatting sqref="BH48">
    <cfRule type="cellIs" dxfId="7577" priority="4215" operator="lessThan">
      <formula>$C$4</formula>
    </cfRule>
  </conditionalFormatting>
  <conditionalFormatting sqref="BH49">
    <cfRule type="cellIs" dxfId="7576" priority="4216" operator="lessThan">
      <formula>$C$4</formula>
    </cfRule>
  </conditionalFormatting>
  <conditionalFormatting sqref="BH49">
    <cfRule type="cellIs" dxfId="7575" priority="4217" operator="lessThan">
      <formula>$C$4</formula>
    </cfRule>
  </conditionalFormatting>
  <conditionalFormatting sqref="BH50">
    <cfRule type="cellIs" dxfId="7574" priority="4218" operator="lessThan">
      <formula>$C$4</formula>
    </cfRule>
  </conditionalFormatting>
  <conditionalFormatting sqref="BH50">
    <cfRule type="cellIs" dxfId="7573" priority="4219" operator="lessThan">
      <formula>$C$4</formula>
    </cfRule>
  </conditionalFormatting>
  <conditionalFormatting sqref="BH51">
    <cfRule type="cellIs" dxfId="7572" priority="4220" operator="lessThan">
      <formula>$C$4</formula>
    </cfRule>
  </conditionalFormatting>
  <conditionalFormatting sqref="BH51">
    <cfRule type="cellIs" dxfId="7571" priority="4221" operator="lessThan">
      <formula>$C$4</formula>
    </cfRule>
  </conditionalFormatting>
  <conditionalFormatting sqref="BH52">
    <cfRule type="cellIs" dxfId="7570" priority="4222" operator="lessThan">
      <formula>$C$4</formula>
    </cfRule>
  </conditionalFormatting>
  <conditionalFormatting sqref="BH52">
    <cfRule type="cellIs" dxfId="7569" priority="4223" operator="lessThan">
      <formula>$C$4</formula>
    </cfRule>
  </conditionalFormatting>
  <conditionalFormatting sqref="BH53">
    <cfRule type="cellIs" dxfId="7568" priority="4224" operator="lessThan">
      <formula>$C$4</formula>
    </cfRule>
  </conditionalFormatting>
  <conditionalFormatting sqref="BH53">
    <cfRule type="cellIs" dxfId="7567" priority="4225" operator="lessThan">
      <formula>$C$4</formula>
    </cfRule>
  </conditionalFormatting>
  <conditionalFormatting sqref="BH54">
    <cfRule type="cellIs" dxfId="7566" priority="4226" operator="lessThan">
      <formula>$C$4</formula>
    </cfRule>
  </conditionalFormatting>
  <conditionalFormatting sqref="BH54">
    <cfRule type="cellIs" dxfId="7565" priority="4227" operator="lessThan">
      <formula>$C$4</formula>
    </cfRule>
  </conditionalFormatting>
  <conditionalFormatting sqref="BH55">
    <cfRule type="cellIs" dxfId="7564" priority="4228" operator="lessThan">
      <formula>$C$4</formula>
    </cfRule>
  </conditionalFormatting>
  <conditionalFormatting sqref="BH55">
    <cfRule type="cellIs" dxfId="7563" priority="4229" operator="lessThan">
      <formula>$C$4</formula>
    </cfRule>
  </conditionalFormatting>
  <conditionalFormatting sqref="BH56">
    <cfRule type="cellIs" dxfId="7562" priority="4230" operator="lessThan">
      <formula>$C$4</formula>
    </cfRule>
  </conditionalFormatting>
  <conditionalFormatting sqref="BH56">
    <cfRule type="cellIs" dxfId="7561" priority="4231" operator="lessThan">
      <formula>$C$4</formula>
    </cfRule>
  </conditionalFormatting>
  <conditionalFormatting sqref="BH57">
    <cfRule type="cellIs" dxfId="7560" priority="4232" operator="lessThan">
      <formula>$C$4</formula>
    </cfRule>
  </conditionalFormatting>
  <conditionalFormatting sqref="BH57">
    <cfRule type="cellIs" dxfId="7559" priority="4233" operator="lessThan">
      <formula>$C$4</formula>
    </cfRule>
  </conditionalFormatting>
  <conditionalFormatting sqref="BH58">
    <cfRule type="cellIs" dxfId="7558" priority="4234" operator="lessThan">
      <formula>$C$4</formula>
    </cfRule>
  </conditionalFormatting>
  <conditionalFormatting sqref="BH58">
    <cfRule type="cellIs" dxfId="7557" priority="4235" operator="lessThan">
      <formula>$C$4</formula>
    </cfRule>
  </conditionalFormatting>
  <conditionalFormatting sqref="BH59">
    <cfRule type="cellIs" dxfId="7556" priority="4236" operator="lessThan">
      <formula>$C$4</formula>
    </cfRule>
  </conditionalFormatting>
  <conditionalFormatting sqref="BH59">
    <cfRule type="cellIs" dxfId="7555" priority="4237" operator="lessThan">
      <formula>$C$4</formula>
    </cfRule>
  </conditionalFormatting>
  <conditionalFormatting sqref="BH60">
    <cfRule type="cellIs" dxfId="7554" priority="4238" operator="lessThan">
      <formula>$C$4</formula>
    </cfRule>
  </conditionalFormatting>
  <conditionalFormatting sqref="BH60">
    <cfRule type="cellIs" dxfId="7553" priority="4239" operator="lessThan">
      <formula>$C$4</formula>
    </cfRule>
  </conditionalFormatting>
  <conditionalFormatting sqref="BI11">
    <cfRule type="cellIs" dxfId="7552" priority="4240" operator="lessThan">
      <formula>$C$4</formula>
    </cfRule>
  </conditionalFormatting>
  <conditionalFormatting sqref="BI11">
    <cfRule type="cellIs" dxfId="7551" priority="4241" operator="lessThan">
      <formula>$C$4</formula>
    </cfRule>
  </conditionalFormatting>
  <conditionalFormatting sqref="BI12">
    <cfRule type="cellIs" dxfId="7550" priority="4242" operator="lessThan">
      <formula>$C$4</formula>
    </cfRule>
  </conditionalFormatting>
  <conditionalFormatting sqref="BI12">
    <cfRule type="cellIs" dxfId="7549" priority="4243" operator="lessThan">
      <formula>$C$4</formula>
    </cfRule>
  </conditionalFormatting>
  <conditionalFormatting sqref="BI13">
    <cfRule type="cellIs" dxfId="7548" priority="4244" operator="lessThan">
      <formula>$C$4</formula>
    </cfRule>
  </conditionalFormatting>
  <conditionalFormatting sqref="BI13">
    <cfRule type="cellIs" dxfId="7547" priority="4245" operator="lessThan">
      <formula>$C$4</formula>
    </cfRule>
  </conditionalFormatting>
  <conditionalFormatting sqref="BI14">
    <cfRule type="cellIs" dxfId="7546" priority="4246" operator="lessThan">
      <formula>$C$4</formula>
    </cfRule>
  </conditionalFormatting>
  <conditionalFormatting sqref="BI14">
    <cfRule type="cellIs" dxfId="7545" priority="4247" operator="lessThan">
      <formula>$C$4</formula>
    </cfRule>
  </conditionalFormatting>
  <conditionalFormatting sqref="BI15">
    <cfRule type="cellIs" dxfId="7544" priority="4248" operator="lessThan">
      <formula>$C$4</formula>
    </cfRule>
  </conditionalFormatting>
  <conditionalFormatting sqref="BI15">
    <cfRule type="cellIs" dxfId="7543" priority="4249" operator="lessThan">
      <formula>$C$4</formula>
    </cfRule>
  </conditionalFormatting>
  <conditionalFormatting sqref="BI16">
    <cfRule type="cellIs" dxfId="7542" priority="4250" operator="lessThan">
      <formula>$C$4</formula>
    </cfRule>
  </conditionalFormatting>
  <conditionalFormatting sqref="BI16">
    <cfRule type="cellIs" dxfId="7541" priority="4251" operator="lessThan">
      <formula>$C$4</formula>
    </cfRule>
  </conditionalFormatting>
  <conditionalFormatting sqref="BI17">
    <cfRule type="cellIs" dxfId="7540" priority="4252" operator="lessThan">
      <formula>$C$4</formula>
    </cfRule>
  </conditionalFormatting>
  <conditionalFormatting sqref="BI17">
    <cfRule type="cellIs" dxfId="7539" priority="4253" operator="lessThan">
      <formula>$C$4</formula>
    </cfRule>
  </conditionalFormatting>
  <conditionalFormatting sqref="BI18">
    <cfRule type="cellIs" dxfId="7538" priority="4254" operator="lessThan">
      <formula>$C$4</formula>
    </cfRule>
  </conditionalFormatting>
  <conditionalFormatting sqref="BI18">
    <cfRule type="cellIs" dxfId="7537" priority="4255" operator="lessThan">
      <formula>$C$4</formula>
    </cfRule>
  </conditionalFormatting>
  <conditionalFormatting sqref="BI19">
    <cfRule type="cellIs" dxfId="7536" priority="4256" operator="lessThan">
      <formula>$C$4</formula>
    </cfRule>
  </conditionalFormatting>
  <conditionalFormatting sqref="BI19">
    <cfRule type="cellIs" dxfId="7535" priority="4257" operator="lessThan">
      <formula>$C$4</formula>
    </cfRule>
  </conditionalFormatting>
  <conditionalFormatting sqref="BI20">
    <cfRule type="cellIs" dxfId="7534" priority="4258" operator="lessThan">
      <formula>$C$4</formula>
    </cfRule>
  </conditionalFormatting>
  <conditionalFormatting sqref="BI20">
    <cfRule type="cellIs" dxfId="7533" priority="4259" operator="lessThan">
      <formula>$C$4</formula>
    </cfRule>
  </conditionalFormatting>
  <conditionalFormatting sqref="BI21">
    <cfRule type="cellIs" dxfId="7532" priority="4260" operator="lessThan">
      <formula>$C$4</formula>
    </cfRule>
  </conditionalFormatting>
  <conditionalFormatting sqref="BI21">
    <cfRule type="cellIs" dxfId="7531" priority="4261" operator="lessThan">
      <formula>$C$4</formula>
    </cfRule>
  </conditionalFormatting>
  <conditionalFormatting sqref="BI22">
    <cfRule type="cellIs" dxfId="7530" priority="4262" operator="lessThan">
      <formula>$C$4</formula>
    </cfRule>
  </conditionalFormatting>
  <conditionalFormatting sqref="BI22">
    <cfRule type="cellIs" dxfId="7529" priority="4263" operator="lessThan">
      <formula>$C$4</formula>
    </cfRule>
  </conditionalFormatting>
  <conditionalFormatting sqref="BI23">
    <cfRule type="cellIs" dxfId="7528" priority="4264" operator="lessThan">
      <formula>$C$4</formula>
    </cfRule>
  </conditionalFormatting>
  <conditionalFormatting sqref="BI23">
    <cfRule type="cellIs" dxfId="7527" priority="4265" operator="lessThan">
      <formula>$C$4</formula>
    </cfRule>
  </conditionalFormatting>
  <conditionalFormatting sqref="BI24">
    <cfRule type="cellIs" dxfId="7526" priority="4266" operator="lessThan">
      <formula>$C$4</formula>
    </cfRule>
  </conditionalFormatting>
  <conditionalFormatting sqref="BI24">
    <cfRule type="cellIs" dxfId="7525" priority="4267" operator="lessThan">
      <formula>$C$4</formula>
    </cfRule>
  </conditionalFormatting>
  <conditionalFormatting sqref="BI25">
    <cfRule type="cellIs" dxfId="7524" priority="4268" operator="lessThan">
      <formula>$C$4</formula>
    </cfRule>
  </conditionalFormatting>
  <conditionalFormatting sqref="BI25">
    <cfRule type="cellIs" dxfId="7523" priority="4269" operator="lessThan">
      <formula>$C$4</formula>
    </cfRule>
  </conditionalFormatting>
  <conditionalFormatting sqref="BI26">
    <cfRule type="cellIs" dxfId="7522" priority="4270" operator="lessThan">
      <formula>$C$4</formula>
    </cfRule>
  </conditionalFormatting>
  <conditionalFormatting sqref="BI26">
    <cfRule type="cellIs" dxfId="7521" priority="4271" operator="lessThan">
      <formula>$C$4</formula>
    </cfRule>
  </conditionalFormatting>
  <conditionalFormatting sqref="BI27">
    <cfRule type="cellIs" dxfId="7520" priority="4272" operator="lessThan">
      <formula>$C$4</formula>
    </cfRule>
  </conditionalFormatting>
  <conditionalFormatting sqref="BI27">
    <cfRule type="cellIs" dxfId="7519" priority="4273" operator="lessThan">
      <formula>$C$4</formula>
    </cfRule>
  </conditionalFormatting>
  <conditionalFormatting sqref="BI28">
    <cfRule type="cellIs" dxfId="7518" priority="4274" operator="lessThan">
      <formula>$C$4</formula>
    </cfRule>
  </conditionalFormatting>
  <conditionalFormatting sqref="BI28">
    <cfRule type="cellIs" dxfId="7517" priority="4275" operator="lessThan">
      <formula>$C$4</formula>
    </cfRule>
  </conditionalFormatting>
  <conditionalFormatting sqref="BI29">
    <cfRule type="cellIs" dxfId="7516" priority="4276" operator="lessThan">
      <formula>$C$4</formula>
    </cfRule>
  </conditionalFormatting>
  <conditionalFormatting sqref="BI29">
    <cfRule type="cellIs" dxfId="7515" priority="4277" operator="lessThan">
      <formula>$C$4</formula>
    </cfRule>
  </conditionalFormatting>
  <conditionalFormatting sqref="BI30">
    <cfRule type="cellIs" dxfId="7514" priority="4278" operator="lessThan">
      <formula>$C$4</formula>
    </cfRule>
  </conditionalFormatting>
  <conditionalFormatting sqref="BI30">
    <cfRule type="cellIs" dxfId="7513" priority="4279" operator="lessThan">
      <formula>$C$4</formula>
    </cfRule>
  </conditionalFormatting>
  <conditionalFormatting sqref="BI31">
    <cfRule type="cellIs" dxfId="7512" priority="4280" operator="lessThan">
      <formula>$C$4</formula>
    </cfRule>
  </conditionalFormatting>
  <conditionalFormatting sqref="BI31">
    <cfRule type="cellIs" dxfId="7511" priority="4281" operator="lessThan">
      <formula>$C$4</formula>
    </cfRule>
  </conditionalFormatting>
  <conditionalFormatting sqref="BI32">
    <cfRule type="cellIs" dxfId="7510" priority="4282" operator="lessThan">
      <formula>$C$4</formula>
    </cfRule>
  </conditionalFormatting>
  <conditionalFormatting sqref="BI32">
    <cfRule type="cellIs" dxfId="7509" priority="4283" operator="lessThan">
      <formula>$C$4</formula>
    </cfRule>
  </conditionalFormatting>
  <conditionalFormatting sqref="BI33">
    <cfRule type="cellIs" dxfId="7508" priority="4284" operator="lessThan">
      <formula>$C$4</formula>
    </cfRule>
  </conditionalFormatting>
  <conditionalFormatting sqref="BI33">
    <cfRule type="cellIs" dxfId="7507" priority="4285" operator="lessThan">
      <formula>$C$4</formula>
    </cfRule>
  </conditionalFormatting>
  <conditionalFormatting sqref="BI34">
    <cfRule type="cellIs" dxfId="7506" priority="4286" operator="lessThan">
      <formula>$C$4</formula>
    </cfRule>
  </conditionalFormatting>
  <conditionalFormatting sqref="BI34">
    <cfRule type="cellIs" dxfId="7505" priority="4287" operator="lessThan">
      <formula>$C$4</formula>
    </cfRule>
  </conditionalFormatting>
  <conditionalFormatting sqref="BI35">
    <cfRule type="cellIs" dxfId="7504" priority="4288" operator="lessThan">
      <formula>$C$4</formula>
    </cfRule>
  </conditionalFormatting>
  <conditionalFormatting sqref="BI35">
    <cfRule type="cellIs" dxfId="7503" priority="4289" operator="lessThan">
      <formula>$C$4</formula>
    </cfRule>
  </conditionalFormatting>
  <conditionalFormatting sqref="BI36">
    <cfRule type="cellIs" dxfId="7502" priority="4290" operator="lessThan">
      <formula>$C$4</formula>
    </cfRule>
  </conditionalFormatting>
  <conditionalFormatting sqref="BI36">
    <cfRule type="cellIs" dxfId="7501" priority="4291" operator="lessThan">
      <formula>$C$4</formula>
    </cfRule>
  </conditionalFormatting>
  <conditionalFormatting sqref="BI37">
    <cfRule type="cellIs" dxfId="7500" priority="4292" operator="lessThan">
      <formula>$C$4</formula>
    </cfRule>
  </conditionalFormatting>
  <conditionalFormatting sqref="BI37">
    <cfRule type="cellIs" dxfId="7499" priority="4293" operator="lessThan">
      <formula>$C$4</formula>
    </cfRule>
  </conditionalFormatting>
  <conditionalFormatting sqref="BI38">
    <cfRule type="cellIs" dxfId="7498" priority="4294" operator="lessThan">
      <formula>$C$4</formula>
    </cfRule>
  </conditionalFormatting>
  <conditionalFormatting sqref="BI38">
    <cfRule type="cellIs" dxfId="7497" priority="4295" operator="lessThan">
      <formula>$C$4</formula>
    </cfRule>
  </conditionalFormatting>
  <conditionalFormatting sqref="BI39">
    <cfRule type="cellIs" dxfId="7496" priority="4296" operator="lessThan">
      <formula>$C$4</formula>
    </cfRule>
  </conditionalFormatting>
  <conditionalFormatting sqref="BI39">
    <cfRule type="cellIs" dxfId="7495" priority="4297" operator="lessThan">
      <formula>$C$4</formula>
    </cfRule>
  </conditionalFormatting>
  <conditionalFormatting sqref="BI40">
    <cfRule type="cellIs" dxfId="7494" priority="4298" operator="lessThan">
      <formula>$C$4</formula>
    </cfRule>
  </conditionalFormatting>
  <conditionalFormatting sqref="BI40">
    <cfRule type="cellIs" dxfId="7493" priority="4299" operator="lessThan">
      <formula>$C$4</formula>
    </cfRule>
  </conditionalFormatting>
  <conditionalFormatting sqref="BI41">
    <cfRule type="cellIs" dxfId="7492" priority="4300" operator="lessThan">
      <formula>$C$4</formula>
    </cfRule>
  </conditionalFormatting>
  <conditionalFormatting sqref="BI41">
    <cfRule type="cellIs" dxfId="7491" priority="4301" operator="lessThan">
      <formula>$C$4</formula>
    </cfRule>
  </conditionalFormatting>
  <conditionalFormatting sqref="BI42">
    <cfRule type="cellIs" dxfId="7490" priority="4302" operator="lessThan">
      <formula>$C$4</formula>
    </cfRule>
  </conditionalFormatting>
  <conditionalFormatting sqref="BI42">
    <cfRule type="cellIs" dxfId="7489" priority="4303" operator="lessThan">
      <formula>$C$4</formula>
    </cfRule>
  </conditionalFormatting>
  <conditionalFormatting sqref="BI43">
    <cfRule type="cellIs" dxfId="7488" priority="4304" operator="lessThan">
      <formula>$C$4</formula>
    </cfRule>
  </conditionalFormatting>
  <conditionalFormatting sqref="BI43">
    <cfRule type="cellIs" dxfId="7487" priority="4305" operator="lessThan">
      <formula>$C$4</formula>
    </cfRule>
  </conditionalFormatting>
  <conditionalFormatting sqref="BI44">
    <cfRule type="cellIs" dxfId="7486" priority="4306" operator="lessThan">
      <formula>$C$4</formula>
    </cfRule>
  </conditionalFormatting>
  <conditionalFormatting sqref="BI44">
    <cfRule type="cellIs" dxfId="7485" priority="4307" operator="lessThan">
      <formula>$C$4</formula>
    </cfRule>
  </conditionalFormatting>
  <conditionalFormatting sqref="BI45">
    <cfRule type="cellIs" dxfId="7484" priority="4308" operator="lessThan">
      <formula>$C$4</formula>
    </cfRule>
  </conditionalFormatting>
  <conditionalFormatting sqref="BI45">
    <cfRule type="cellIs" dxfId="7483" priority="4309" operator="lessThan">
      <formula>$C$4</formula>
    </cfRule>
  </conditionalFormatting>
  <conditionalFormatting sqref="BI46">
    <cfRule type="cellIs" dxfId="7482" priority="4310" operator="lessThan">
      <formula>$C$4</formula>
    </cfRule>
  </conditionalFormatting>
  <conditionalFormatting sqref="BI46">
    <cfRule type="cellIs" dxfId="7481" priority="4311" operator="lessThan">
      <formula>$C$4</formula>
    </cfRule>
  </conditionalFormatting>
  <conditionalFormatting sqref="BI47">
    <cfRule type="cellIs" dxfId="7480" priority="4312" operator="lessThan">
      <formula>$C$4</formula>
    </cfRule>
  </conditionalFormatting>
  <conditionalFormatting sqref="BI47">
    <cfRule type="cellIs" dxfId="7479" priority="4313" operator="lessThan">
      <formula>$C$4</formula>
    </cfRule>
  </conditionalFormatting>
  <conditionalFormatting sqref="BI48">
    <cfRule type="cellIs" dxfId="7478" priority="4314" operator="lessThan">
      <formula>$C$4</formula>
    </cfRule>
  </conditionalFormatting>
  <conditionalFormatting sqref="BI48">
    <cfRule type="cellIs" dxfId="7477" priority="4315" operator="lessThan">
      <formula>$C$4</formula>
    </cfRule>
  </conditionalFormatting>
  <conditionalFormatting sqref="BI49">
    <cfRule type="cellIs" dxfId="7476" priority="4316" operator="lessThan">
      <formula>$C$4</formula>
    </cfRule>
  </conditionalFormatting>
  <conditionalFormatting sqref="BI49">
    <cfRule type="cellIs" dxfId="7475" priority="4317" operator="lessThan">
      <formula>$C$4</formula>
    </cfRule>
  </conditionalFormatting>
  <conditionalFormatting sqref="BI50">
    <cfRule type="cellIs" dxfId="7474" priority="4318" operator="lessThan">
      <formula>$C$4</formula>
    </cfRule>
  </conditionalFormatting>
  <conditionalFormatting sqref="BI50">
    <cfRule type="cellIs" dxfId="7473" priority="4319" operator="lessThan">
      <formula>$C$4</formula>
    </cfRule>
  </conditionalFormatting>
  <conditionalFormatting sqref="BI51">
    <cfRule type="cellIs" dxfId="7472" priority="4320" operator="lessThan">
      <formula>$C$4</formula>
    </cfRule>
  </conditionalFormatting>
  <conditionalFormatting sqref="BI51">
    <cfRule type="cellIs" dxfId="7471" priority="4321" operator="lessThan">
      <formula>$C$4</formula>
    </cfRule>
  </conditionalFormatting>
  <conditionalFormatting sqref="BI52">
    <cfRule type="cellIs" dxfId="7470" priority="4322" operator="lessThan">
      <formula>$C$4</formula>
    </cfRule>
  </conditionalFormatting>
  <conditionalFormatting sqref="BI52">
    <cfRule type="cellIs" dxfId="7469" priority="4323" operator="lessThan">
      <formula>$C$4</formula>
    </cfRule>
  </conditionalFormatting>
  <conditionalFormatting sqref="BI53">
    <cfRule type="cellIs" dxfId="7468" priority="4324" operator="lessThan">
      <formula>$C$4</formula>
    </cfRule>
  </conditionalFormatting>
  <conditionalFormatting sqref="BI53">
    <cfRule type="cellIs" dxfId="7467" priority="4325" operator="lessThan">
      <formula>$C$4</formula>
    </cfRule>
  </conditionalFormatting>
  <conditionalFormatting sqref="BI54">
    <cfRule type="cellIs" dxfId="7466" priority="4326" operator="lessThan">
      <formula>$C$4</formula>
    </cfRule>
  </conditionalFormatting>
  <conditionalFormatting sqref="BI54">
    <cfRule type="cellIs" dxfId="7465" priority="4327" operator="lessThan">
      <formula>$C$4</formula>
    </cfRule>
  </conditionalFormatting>
  <conditionalFormatting sqref="BI55">
    <cfRule type="cellIs" dxfId="7464" priority="4328" operator="lessThan">
      <formula>$C$4</formula>
    </cfRule>
  </conditionalFormatting>
  <conditionalFormatting sqref="BI55">
    <cfRule type="cellIs" dxfId="7463" priority="4329" operator="lessThan">
      <formula>$C$4</formula>
    </cfRule>
  </conditionalFormatting>
  <conditionalFormatting sqref="BI56">
    <cfRule type="cellIs" dxfId="7462" priority="4330" operator="lessThan">
      <formula>$C$4</formula>
    </cfRule>
  </conditionalFormatting>
  <conditionalFormatting sqref="BI56">
    <cfRule type="cellIs" dxfId="7461" priority="4331" operator="lessThan">
      <formula>$C$4</formula>
    </cfRule>
  </conditionalFormatting>
  <conditionalFormatting sqref="BI57">
    <cfRule type="cellIs" dxfId="7460" priority="4332" operator="lessThan">
      <formula>$C$4</formula>
    </cfRule>
  </conditionalFormatting>
  <conditionalFormatting sqref="BI57">
    <cfRule type="cellIs" dxfId="7459" priority="4333" operator="lessThan">
      <formula>$C$4</formula>
    </cfRule>
  </conditionalFormatting>
  <conditionalFormatting sqref="BI58">
    <cfRule type="cellIs" dxfId="7458" priority="4334" operator="lessThan">
      <formula>$C$4</formula>
    </cfRule>
  </conditionalFormatting>
  <conditionalFormatting sqref="BI58">
    <cfRule type="cellIs" dxfId="7457" priority="4335" operator="lessThan">
      <formula>$C$4</formula>
    </cfRule>
  </conditionalFormatting>
  <conditionalFormatting sqref="BI59">
    <cfRule type="cellIs" dxfId="7456" priority="4336" operator="lessThan">
      <formula>$C$4</formula>
    </cfRule>
  </conditionalFormatting>
  <conditionalFormatting sqref="BI59">
    <cfRule type="cellIs" dxfId="7455" priority="4337" operator="lessThan">
      <formula>$C$4</formula>
    </cfRule>
  </conditionalFormatting>
  <conditionalFormatting sqref="BI60">
    <cfRule type="cellIs" dxfId="7454" priority="4338" operator="lessThan">
      <formula>$C$4</formula>
    </cfRule>
  </conditionalFormatting>
  <conditionalFormatting sqref="BI60">
    <cfRule type="cellIs" dxfId="7453" priority="4339" operator="lessThan">
      <formula>$C$4</formula>
    </cfRule>
  </conditionalFormatting>
  <conditionalFormatting sqref="BJ11">
    <cfRule type="cellIs" dxfId="7452" priority="4340" operator="lessThan">
      <formula>$C$4</formula>
    </cfRule>
  </conditionalFormatting>
  <conditionalFormatting sqref="BJ11">
    <cfRule type="cellIs" dxfId="7451" priority="4341" operator="lessThan">
      <formula>$C$4</formula>
    </cfRule>
  </conditionalFormatting>
  <conditionalFormatting sqref="BJ12">
    <cfRule type="cellIs" dxfId="7450" priority="4342" operator="lessThan">
      <formula>$C$4</formula>
    </cfRule>
  </conditionalFormatting>
  <conditionalFormatting sqref="BJ12">
    <cfRule type="cellIs" dxfId="7449" priority="4343" operator="lessThan">
      <formula>$C$4</formula>
    </cfRule>
  </conditionalFormatting>
  <conditionalFormatting sqref="BJ13">
    <cfRule type="cellIs" dxfId="7448" priority="4344" operator="lessThan">
      <formula>$C$4</formula>
    </cfRule>
  </conditionalFormatting>
  <conditionalFormatting sqref="BJ13">
    <cfRule type="cellIs" dxfId="7447" priority="4345" operator="lessThan">
      <formula>$C$4</formula>
    </cfRule>
  </conditionalFormatting>
  <conditionalFormatting sqref="BJ14">
    <cfRule type="cellIs" dxfId="7446" priority="4346" operator="lessThan">
      <formula>$C$4</formula>
    </cfRule>
  </conditionalFormatting>
  <conditionalFormatting sqref="BJ14">
    <cfRule type="cellIs" dxfId="7445" priority="4347" operator="lessThan">
      <formula>$C$4</formula>
    </cfRule>
  </conditionalFormatting>
  <conditionalFormatting sqref="BJ15">
    <cfRule type="cellIs" dxfId="7444" priority="4348" operator="lessThan">
      <formula>$C$4</formula>
    </cfRule>
  </conditionalFormatting>
  <conditionalFormatting sqref="BJ15">
    <cfRule type="cellIs" dxfId="7443" priority="4349" operator="lessThan">
      <formula>$C$4</formula>
    </cfRule>
  </conditionalFormatting>
  <conditionalFormatting sqref="BJ16">
    <cfRule type="cellIs" dxfId="7442" priority="4350" operator="lessThan">
      <formula>$C$4</formula>
    </cfRule>
  </conditionalFormatting>
  <conditionalFormatting sqref="BJ16">
    <cfRule type="cellIs" dxfId="7441" priority="4351" operator="lessThan">
      <formula>$C$4</formula>
    </cfRule>
  </conditionalFormatting>
  <conditionalFormatting sqref="BJ17">
    <cfRule type="cellIs" dxfId="7440" priority="4352" operator="lessThan">
      <formula>$C$4</formula>
    </cfRule>
  </conditionalFormatting>
  <conditionalFormatting sqref="BJ17">
    <cfRule type="cellIs" dxfId="7439" priority="4353" operator="lessThan">
      <formula>$C$4</formula>
    </cfRule>
  </conditionalFormatting>
  <conditionalFormatting sqref="BJ18">
    <cfRule type="cellIs" dxfId="7438" priority="4354" operator="lessThan">
      <formula>$C$4</formula>
    </cfRule>
  </conditionalFormatting>
  <conditionalFormatting sqref="BJ18">
    <cfRule type="cellIs" dxfId="7437" priority="4355" operator="lessThan">
      <formula>$C$4</formula>
    </cfRule>
  </conditionalFormatting>
  <conditionalFormatting sqref="BJ19">
    <cfRule type="cellIs" dxfId="7436" priority="4356" operator="lessThan">
      <formula>$C$4</formula>
    </cfRule>
  </conditionalFormatting>
  <conditionalFormatting sqref="BJ19">
    <cfRule type="cellIs" dxfId="7435" priority="4357" operator="lessThan">
      <formula>$C$4</formula>
    </cfRule>
  </conditionalFormatting>
  <conditionalFormatting sqref="BJ20">
    <cfRule type="cellIs" dxfId="7434" priority="4358" operator="lessThan">
      <formula>$C$4</formula>
    </cfRule>
  </conditionalFormatting>
  <conditionalFormatting sqref="BJ20">
    <cfRule type="cellIs" dxfId="7433" priority="4359" operator="lessThan">
      <formula>$C$4</formula>
    </cfRule>
  </conditionalFormatting>
  <conditionalFormatting sqref="BJ21">
    <cfRule type="cellIs" dxfId="7432" priority="4360" operator="lessThan">
      <formula>$C$4</formula>
    </cfRule>
  </conditionalFormatting>
  <conditionalFormatting sqref="BJ21">
    <cfRule type="cellIs" dxfId="7431" priority="4361" operator="lessThan">
      <formula>$C$4</formula>
    </cfRule>
  </conditionalFormatting>
  <conditionalFormatting sqref="BJ22">
    <cfRule type="cellIs" dxfId="7430" priority="4362" operator="lessThan">
      <formula>$C$4</formula>
    </cfRule>
  </conditionalFormatting>
  <conditionalFormatting sqref="BJ22">
    <cfRule type="cellIs" dxfId="7429" priority="4363" operator="lessThan">
      <formula>$C$4</formula>
    </cfRule>
  </conditionalFormatting>
  <conditionalFormatting sqref="BJ23">
    <cfRule type="cellIs" dxfId="7428" priority="4364" operator="lessThan">
      <formula>$C$4</formula>
    </cfRule>
  </conditionalFormatting>
  <conditionalFormatting sqref="BJ23">
    <cfRule type="cellIs" dxfId="7427" priority="4365" operator="lessThan">
      <formula>$C$4</formula>
    </cfRule>
  </conditionalFormatting>
  <conditionalFormatting sqref="BJ24">
    <cfRule type="cellIs" dxfId="7426" priority="4366" operator="lessThan">
      <formula>$C$4</formula>
    </cfRule>
  </conditionalFormatting>
  <conditionalFormatting sqref="BJ24">
    <cfRule type="cellIs" dxfId="7425" priority="4367" operator="lessThan">
      <formula>$C$4</formula>
    </cfRule>
  </conditionalFormatting>
  <conditionalFormatting sqref="BJ25">
    <cfRule type="cellIs" dxfId="7424" priority="4368" operator="lessThan">
      <formula>$C$4</formula>
    </cfRule>
  </conditionalFormatting>
  <conditionalFormatting sqref="BJ25">
    <cfRule type="cellIs" dxfId="7423" priority="4369" operator="lessThan">
      <formula>$C$4</formula>
    </cfRule>
  </conditionalFormatting>
  <conditionalFormatting sqref="BJ26">
    <cfRule type="cellIs" dxfId="7422" priority="4370" operator="lessThan">
      <formula>$C$4</formula>
    </cfRule>
  </conditionalFormatting>
  <conditionalFormatting sqref="BJ26">
    <cfRule type="cellIs" dxfId="7421" priority="4371" operator="lessThan">
      <formula>$C$4</formula>
    </cfRule>
  </conditionalFormatting>
  <conditionalFormatting sqref="BJ27">
    <cfRule type="cellIs" dxfId="7420" priority="4372" operator="lessThan">
      <formula>$C$4</formula>
    </cfRule>
  </conditionalFormatting>
  <conditionalFormatting sqref="BJ27">
    <cfRule type="cellIs" dxfId="7419" priority="4373" operator="lessThan">
      <formula>$C$4</formula>
    </cfRule>
  </conditionalFormatting>
  <conditionalFormatting sqref="BJ28">
    <cfRule type="cellIs" dxfId="7418" priority="4374" operator="lessThan">
      <formula>$C$4</formula>
    </cfRule>
  </conditionalFormatting>
  <conditionalFormatting sqref="BJ28">
    <cfRule type="cellIs" dxfId="7417" priority="4375" operator="lessThan">
      <formula>$C$4</formula>
    </cfRule>
  </conditionalFormatting>
  <conditionalFormatting sqref="BJ29">
    <cfRule type="cellIs" dxfId="7416" priority="4376" operator="lessThan">
      <formula>$C$4</formula>
    </cfRule>
  </conditionalFormatting>
  <conditionalFormatting sqref="BJ29">
    <cfRule type="cellIs" dxfId="7415" priority="4377" operator="lessThan">
      <formula>$C$4</formula>
    </cfRule>
  </conditionalFormatting>
  <conditionalFormatting sqref="BJ30">
    <cfRule type="cellIs" dxfId="7414" priority="4378" operator="lessThan">
      <formula>$C$4</formula>
    </cfRule>
  </conditionalFormatting>
  <conditionalFormatting sqref="BJ30">
    <cfRule type="cellIs" dxfId="7413" priority="4379" operator="lessThan">
      <formula>$C$4</formula>
    </cfRule>
  </conditionalFormatting>
  <conditionalFormatting sqref="BJ31">
    <cfRule type="cellIs" dxfId="7412" priority="4380" operator="lessThan">
      <formula>$C$4</formula>
    </cfRule>
  </conditionalFormatting>
  <conditionalFormatting sqref="BJ31">
    <cfRule type="cellIs" dxfId="7411" priority="4381" operator="lessThan">
      <formula>$C$4</formula>
    </cfRule>
  </conditionalFormatting>
  <conditionalFormatting sqref="BJ32">
    <cfRule type="cellIs" dxfId="7410" priority="4382" operator="lessThan">
      <formula>$C$4</formula>
    </cfRule>
  </conditionalFormatting>
  <conditionalFormatting sqref="BJ32">
    <cfRule type="cellIs" dxfId="7409" priority="4383" operator="lessThan">
      <formula>$C$4</formula>
    </cfRule>
  </conditionalFormatting>
  <conditionalFormatting sqref="BJ33">
    <cfRule type="cellIs" dxfId="7408" priority="4384" operator="lessThan">
      <formula>$C$4</formula>
    </cfRule>
  </conditionalFormatting>
  <conditionalFormatting sqref="BJ33">
    <cfRule type="cellIs" dxfId="7407" priority="4385" operator="lessThan">
      <formula>$C$4</formula>
    </cfRule>
  </conditionalFormatting>
  <conditionalFormatting sqref="BJ34">
    <cfRule type="cellIs" dxfId="7406" priority="4386" operator="lessThan">
      <formula>$C$4</formula>
    </cfRule>
  </conditionalFormatting>
  <conditionalFormatting sqref="BJ34">
    <cfRule type="cellIs" dxfId="7405" priority="4387" operator="lessThan">
      <formula>$C$4</formula>
    </cfRule>
  </conditionalFormatting>
  <conditionalFormatting sqref="BJ35">
    <cfRule type="cellIs" dxfId="7404" priority="4388" operator="lessThan">
      <formula>$C$4</formula>
    </cfRule>
  </conditionalFormatting>
  <conditionalFormatting sqref="BJ35">
    <cfRule type="cellIs" dxfId="7403" priority="4389" operator="lessThan">
      <formula>$C$4</formula>
    </cfRule>
  </conditionalFormatting>
  <conditionalFormatting sqref="BJ36">
    <cfRule type="cellIs" dxfId="7402" priority="4390" operator="lessThan">
      <formula>$C$4</formula>
    </cfRule>
  </conditionalFormatting>
  <conditionalFormatting sqref="BJ36">
    <cfRule type="cellIs" dxfId="7401" priority="4391" operator="lessThan">
      <formula>$C$4</formula>
    </cfRule>
  </conditionalFormatting>
  <conditionalFormatting sqref="BJ37">
    <cfRule type="cellIs" dxfId="7400" priority="4392" operator="lessThan">
      <formula>$C$4</formula>
    </cfRule>
  </conditionalFormatting>
  <conditionalFormatting sqref="BJ37">
    <cfRule type="cellIs" dxfId="7399" priority="4393" operator="lessThan">
      <formula>$C$4</formula>
    </cfRule>
  </conditionalFormatting>
  <conditionalFormatting sqref="BJ38">
    <cfRule type="cellIs" dxfId="7398" priority="4394" operator="lessThan">
      <formula>$C$4</formula>
    </cfRule>
  </conditionalFormatting>
  <conditionalFormatting sqref="BJ38">
    <cfRule type="cellIs" dxfId="7397" priority="4395" operator="lessThan">
      <formula>$C$4</formula>
    </cfRule>
  </conditionalFormatting>
  <conditionalFormatting sqref="BJ39">
    <cfRule type="cellIs" dxfId="7396" priority="4396" operator="lessThan">
      <formula>$C$4</formula>
    </cfRule>
  </conditionalFormatting>
  <conditionalFormatting sqref="BJ39">
    <cfRule type="cellIs" dxfId="7395" priority="4397" operator="lessThan">
      <formula>$C$4</formula>
    </cfRule>
  </conditionalFormatting>
  <conditionalFormatting sqref="BJ40">
    <cfRule type="cellIs" dxfId="7394" priority="4398" operator="lessThan">
      <formula>$C$4</formula>
    </cfRule>
  </conditionalFormatting>
  <conditionalFormatting sqref="BJ40">
    <cfRule type="cellIs" dxfId="7393" priority="4399" operator="lessThan">
      <formula>$C$4</formula>
    </cfRule>
  </conditionalFormatting>
  <conditionalFormatting sqref="BJ41">
    <cfRule type="cellIs" dxfId="7392" priority="4400" operator="lessThan">
      <formula>$C$4</formula>
    </cfRule>
  </conditionalFormatting>
  <conditionalFormatting sqref="BJ41">
    <cfRule type="cellIs" dxfId="7391" priority="4401" operator="lessThan">
      <formula>$C$4</formula>
    </cfRule>
  </conditionalFormatting>
  <conditionalFormatting sqref="BJ42">
    <cfRule type="cellIs" dxfId="7390" priority="4402" operator="lessThan">
      <formula>$C$4</formula>
    </cfRule>
  </conditionalFormatting>
  <conditionalFormatting sqref="BJ42">
    <cfRule type="cellIs" dxfId="7389" priority="4403" operator="lessThan">
      <formula>$C$4</formula>
    </cfRule>
  </conditionalFormatting>
  <conditionalFormatting sqref="BJ43">
    <cfRule type="cellIs" dxfId="7388" priority="4404" operator="lessThan">
      <formula>$C$4</formula>
    </cfRule>
  </conditionalFormatting>
  <conditionalFormatting sqref="BJ43">
    <cfRule type="cellIs" dxfId="7387" priority="4405" operator="lessThan">
      <formula>$C$4</formula>
    </cfRule>
  </conditionalFormatting>
  <conditionalFormatting sqref="BJ44">
    <cfRule type="cellIs" dxfId="7386" priority="4406" operator="lessThan">
      <formula>$C$4</formula>
    </cfRule>
  </conditionalFormatting>
  <conditionalFormatting sqref="BJ44">
    <cfRule type="cellIs" dxfId="7385" priority="4407" operator="lessThan">
      <formula>$C$4</formula>
    </cfRule>
  </conditionalFormatting>
  <conditionalFormatting sqref="BJ45">
    <cfRule type="cellIs" dxfId="7384" priority="4408" operator="lessThan">
      <formula>$C$4</formula>
    </cfRule>
  </conditionalFormatting>
  <conditionalFormatting sqref="BJ45">
    <cfRule type="cellIs" dxfId="7383" priority="4409" operator="lessThan">
      <formula>$C$4</formula>
    </cfRule>
  </conditionalFormatting>
  <conditionalFormatting sqref="BJ46">
    <cfRule type="cellIs" dxfId="7382" priority="4410" operator="lessThan">
      <formula>$C$4</formula>
    </cfRule>
  </conditionalFormatting>
  <conditionalFormatting sqref="BJ46">
    <cfRule type="cellIs" dxfId="7381" priority="4411" operator="lessThan">
      <formula>$C$4</formula>
    </cfRule>
  </conditionalFormatting>
  <conditionalFormatting sqref="BJ47">
    <cfRule type="cellIs" dxfId="7380" priority="4412" operator="lessThan">
      <formula>$C$4</formula>
    </cfRule>
  </conditionalFormatting>
  <conditionalFormatting sqref="BJ47">
    <cfRule type="cellIs" dxfId="7379" priority="4413" operator="lessThan">
      <formula>$C$4</formula>
    </cfRule>
  </conditionalFormatting>
  <conditionalFormatting sqref="BJ48">
    <cfRule type="cellIs" dxfId="7378" priority="4414" operator="lessThan">
      <formula>$C$4</formula>
    </cfRule>
  </conditionalFormatting>
  <conditionalFormatting sqref="BJ48">
    <cfRule type="cellIs" dxfId="7377" priority="4415" operator="lessThan">
      <formula>$C$4</formula>
    </cfRule>
  </conditionalFormatting>
  <conditionalFormatting sqref="BJ49">
    <cfRule type="cellIs" dxfId="7376" priority="4416" operator="lessThan">
      <formula>$C$4</formula>
    </cfRule>
  </conditionalFormatting>
  <conditionalFormatting sqref="BJ49">
    <cfRule type="cellIs" dxfId="7375" priority="4417" operator="lessThan">
      <formula>$C$4</formula>
    </cfRule>
  </conditionalFormatting>
  <conditionalFormatting sqref="BJ50">
    <cfRule type="cellIs" dxfId="7374" priority="4418" operator="lessThan">
      <formula>$C$4</formula>
    </cfRule>
  </conditionalFormatting>
  <conditionalFormatting sqref="BJ50">
    <cfRule type="cellIs" dxfId="7373" priority="4419" operator="lessThan">
      <formula>$C$4</formula>
    </cfRule>
  </conditionalFormatting>
  <conditionalFormatting sqref="BJ51">
    <cfRule type="cellIs" dxfId="7372" priority="4420" operator="lessThan">
      <formula>$C$4</formula>
    </cfRule>
  </conditionalFormatting>
  <conditionalFormatting sqref="BJ51">
    <cfRule type="cellIs" dxfId="7371" priority="4421" operator="lessThan">
      <formula>$C$4</formula>
    </cfRule>
  </conditionalFormatting>
  <conditionalFormatting sqref="BJ52">
    <cfRule type="cellIs" dxfId="7370" priority="4422" operator="lessThan">
      <formula>$C$4</formula>
    </cfRule>
  </conditionalFormatting>
  <conditionalFormatting sqref="BJ52">
    <cfRule type="cellIs" dxfId="7369" priority="4423" operator="lessThan">
      <formula>$C$4</formula>
    </cfRule>
  </conditionalFormatting>
  <conditionalFormatting sqref="BJ53">
    <cfRule type="cellIs" dxfId="7368" priority="4424" operator="lessThan">
      <formula>$C$4</formula>
    </cfRule>
  </conditionalFormatting>
  <conditionalFormatting sqref="BJ53">
    <cfRule type="cellIs" dxfId="7367" priority="4425" operator="lessThan">
      <formula>$C$4</formula>
    </cfRule>
  </conditionalFormatting>
  <conditionalFormatting sqref="BJ54">
    <cfRule type="cellIs" dxfId="7366" priority="4426" operator="lessThan">
      <formula>$C$4</formula>
    </cfRule>
  </conditionalFormatting>
  <conditionalFormatting sqref="BJ54">
    <cfRule type="cellIs" dxfId="7365" priority="4427" operator="lessThan">
      <formula>$C$4</formula>
    </cfRule>
  </conditionalFormatting>
  <conditionalFormatting sqref="BJ55">
    <cfRule type="cellIs" dxfId="7364" priority="4428" operator="lessThan">
      <formula>$C$4</formula>
    </cfRule>
  </conditionalFormatting>
  <conditionalFormatting sqref="BJ55">
    <cfRule type="cellIs" dxfId="7363" priority="4429" operator="lessThan">
      <formula>$C$4</formula>
    </cfRule>
  </conditionalFormatting>
  <conditionalFormatting sqref="BJ56">
    <cfRule type="cellIs" dxfId="7362" priority="4430" operator="lessThan">
      <formula>$C$4</formula>
    </cfRule>
  </conditionalFormatting>
  <conditionalFormatting sqref="BJ56">
    <cfRule type="cellIs" dxfId="7361" priority="4431" operator="lessThan">
      <formula>$C$4</formula>
    </cfRule>
  </conditionalFormatting>
  <conditionalFormatting sqref="BJ57">
    <cfRule type="cellIs" dxfId="7360" priority="4432" operator="lessThan">
      <formula>$C$4</formula>
    </cfRule>
  </conditionalFormatting>
  <conditionalFormatting sqref="BJ57">
    <cfRule type="cellIs" dxfId="7359" priority="4433" operator="lessThan">
      <formula>$C$4</formula>
    </cfRule>
  </conditionalFormatting>
  <conditionalFormatting sqref="BJ58">
    <cfRule type="cellIs" dxfId="7358" priority="4434" operator="lessThan">
      <formula>$C$4</formula>
    </cfRule>
  </conditionalFormatting>
  <conditionalFormatting sqref="BJ58">
    <cfRule type="cellIs" dxfId="7357" priority="4435" operator="lessThan">
      <formula>$C$4</formula>
    </cfRule>
  </conditionalFormatting>
  <conditionalFormatting sqref="BJ59">
    <cfRule type="cellIs" dxfId="7356" priority="4436" operator="lessThan">
      <formula>$C$4</formula>
    </cfRule>
  </conditionalFormatting>
  <conditionalFormatting sqref="BJ59">
    <cfRule type="cellIs" dxfId="7355" priority="4437" operator="lessThan">
      <formula>$C$4</formula>
    </cfRule>
  </conditionalFormatting>
  <conditionalFormatting sqref="BJ60">
    <cfRule type="cellIs" dxfId="7354" priority="4438" operator="lessThan">
      <formula>$C$4</formula>
    </cfRule>
  </conditionalFormatting>
  <conditionalFormatting sqref="BJ60">
    <cfRule type="cellIs" dxfId="7353" priority="4439" operator="lessThan">
      <formula>$C$4</formula>
    </cfRule>
  </conditionalFormatting>
  <conditionalFormatting sqref="BK11">
    <cfRule type="cellIs" dxfId="7352" priority="4440" operator="lessThan">
      <formula>$C$4</formula>
    </cfRule>
  </conditionalFormatting>
  <conditionalFormatting sqref="BK11">
    <cfRule type="cellIs" dxfId="7351" priority="4441" operator="lessThan">
      <formula>$C$4</formula>
    </cfRule>
  </conditionalFormatting>
  <conditionalFormatting sqref="BK12">
    <cfRule type="cellIs" dxfId="7350" priority="4442" operator="lessThan">
      <formula>$C$4</formula>
    </cfRule>
  </conditionalFormatting>
  <conditionalFormatting sqref="BK12">
    <cfRule type="cellIs" dxfId="7349" priority="4443" operator="lessThan">
      <formula>$C$4</formula>
    </cfRule>
  </conditionalFormatting>
  <conditionalFormatting sqref="BK13">
    <cfRule type="cellIs" dxfId="7348" priority="4444" operator="lessThan">
      <formula>$C$4</formula>
    </cfRule>
  </conditionalFormatting>
  <conditionalFormatting sqref="BK13">
    <cfRule type="cellIs" dxfId="7347" priority="4445" operator="lessThan">
      <formula>$C$4</formula>
    </cfRule>
  </conditionalFormatting>
  <conditionalFormatting sqref="BK14">
    <cfRule type="cellIs" dxfId="7346" priority="4446" operator="lessThan">
      <formula>$C$4</formula>
    </cfRule>
  </conditionalFormatting>
  <conditionalFormatting sqref="BK14">
    <cfRule type="cellIs" dxfId="7345" priority="4447" operator="lessThan">
      <formula>$C$4</formula>
    </cfRule>
  </conditionalFormatting>
  <conditionalFormatting sqref="BK15">
    <cfRule type="cellIs" dxfId="7344" priority="4448" operator="lessThan">
      <formula>$C$4</formula>
    </cfRule>
  </conditionalFormatting>
  <conditionalFormatting sqref="BK15">
    <cfRule type="cellIs" dxfId="7343" priority="4449" operator="lessThan">
      <formula>$C$4</formula>
    </cfRule>
  </conditionalFormatting>
  <conditionalFormatting sqref="BK16">
    <cfRule type="cellIs" dxfId="7342" priority="4450" operator="lessThan">
      <formula>$C$4</formula>
    </cfRule>
  </conditionalFormatting>
  <conditionalFormatting sqref="BK16">
    <cfRule type="cellIs" dxfId="7341" priority="4451" operator="lessThan">
      <formula>$C$4</formula>
    </cfRule>
  </conditionalFormatting>
  <conditionalFormatting sqref="BK17">
    <cfRule type="cellIs" dxfId="7340" priority="4452" operator="lessThan">
      <formula>$C$4</formula>
    </cfRule>
  </conditionalFormatting>
  <conditionalFormatting sqref="BK17">
    <cfRule type="cellIs" dxfId="7339" priority="4453" operator="lessThan">
      <formula>$C$4</formula>
    </cfRule>
  </conditionalFormatting>
  <conditionalFormatting sqref="BK18">
    <cfRule type="cellIs" dxfId="7338" priority="4454" operator="lessThan">
      <formula>$C$4</formula>
    </cfRule>
  </conditionalFormatting>
  <conditionalFormatting sqref="BK18">
    <cfRule type="cellIs" dxfId="7337" priority="4455" operator="lessThan">
      <formula>$C$4</formula>
    </cfRule>
  </conditionalFormatting>
  <conditionalFormatting sqref="BK19">
    <cfRule type="cellIs" dxfId="7336" priority="4456" operator="lessThan">
      <formula>$C$4</formula>
    </cfRule>
  </conditionalFormatting>
  <conditionalFormatting sqref="BK19">
    <cfRule type="cellIs" dxfId="7335" priority="4457" operator="lessThan">
      <formula>$C$4</formula>
    </cfRule>
  </conditionalFormatting>
  <conditionalFormatting sqref="BK20">
    <cfRule type="cellIs" dxfId="7334" priority="4458" operator="lessThan">
      <formula>$C$4</formula>
    </cfRule>
  </conditionalFormatting>
  <conditionalFormatting sqref="BK20">
    <cfRule type="cellIs" dxfId="7333" priority="4459" operator="lessThan">
      <formula>$C$4</formula>
    </cfRule>
  </conditionalFormatting>
  <conditionalFormatting sqref="BK21">
    <cfRule type="cellIs" dxfId="7332" priority="4460" operator="lessThan">
      <formula>$C$4</formula>
    </cfRule>
  </conditionalFormatting>
  <conditionalFormatting sqref="BK21">
    <cfRule type="cellIs" dxfId="7331" priority="4461" operator="lessThan">
      <formula>$C$4</formula>
    </cfRule>
  </conditionalFormatting>
  <conditionalFormatting sqref="BK22">
    <cfRule type="cellIs" dxfId="7330" priority="4462" operator="lessThan">
      <formula>$C$4</formula>
    </cfRule>
  </conditionalFormatting>
  <conditionalFormatting sqref="BK22">
    <cfRule type="cellIs" dxfId="7329" priority="4463" operator="lessThan">
      <formula>$C$4</formula>
    </cfRule>
  </conditionalFormatting>
  <conditionalFormatting sqref="BK23">
    <cfRule type="cellIs" dxfId="7328" priority="4464" operator="lessThan">
      <formula>$C$4</formula>
    </cfRule>
  </conditionalFormatting>
  <conditionalFormatting sqref="BK23">
    <cfRule type="cellIs" dxfId="7327" priority="4465" operator="lessThan">
      <formula>$C$4</formula>
    </cfRule>
  </conditionalFormatting>
  <conditionalFormatting sqref="BK24">
    <cfRule type="cellIs" dxfId="7326" priority="4466" operator="lessThan">
      <formula>$C$4</formula>
    </cfRule>
  </conditionalFormatting>
  <conditionalFormatting sqref="BK24">
    <cfRule type="cellIs" dxfId="7325" priority="4467" operator="lessThan">
      <formula>$C$4</formula>
    </cfRule>
  </conditionalFormatting>
  <conditionalFormatting sqref="BK25">
    <cfRule type="cellIs" dxfId="7324" priority="4468" operator="lessThan">
      <formula>$C$4</formula>
    </cfRule>
  </conditionalFormatting>
  <conditionalFormatting sqref="BK25">
    <cfRule type="cellIs" dxfId="7323" priority="4469" operator="lessThan">
      <formula>$C$4</formula>
    </cfRule>
  </conditionalFormatting>
  <conditionalFormatting sqref="BK26">
    <cfRule type="cellIs" dxfId="7322" priority="4470" operator="lessThan">
      <formula>$C$4</formula>
    </cfRule>
  </conditionalFormatting>
  <conditionalFormatting sqref="BK26">
    <cfRule type="cellIs" dxfId="7321" priority="4471" operator="lessThan">
      <formula>$C$4</formula>
    </cfRule>
  </conditionalFormatting>
  <conditionalFormatting sqref="BK27">
    <cfRule type="cellIs" dxfId="7320" priority="4472" operator="lessThan">
      <formula>$C$4</formula>
    </cfRule>
  </conditionalFormatting>
  <conditionalFormatting sqref="BK27">
    <cfRule type="cellIs" dxfId="7319" priority="4473" operator="lessThan">
      <formula>$C$4</formula>
    </cfRule>
  </conditionalFormatting>
  <conditionalFormatting sqref="BK28">
    <cfRule type="cellIs" dxfId="7318" priority="4474" operator="lessThan">
      <formula>$C$4</formula>
    </cfRule>
  </conditionalFormatting>
  <conditionalFormatting sqref="BK28">
    <cfRule type="cellIs" dxfId="7317" priority="4475" operator="lessThan">
      <formula>$C$4</formula>
    </cfRule>
  </conditionalFormatting>
  <conditionalFormatting sqref="BK29">
    <cfRule type="cellIs" dxfId="7316" priority="4476" operator="lessThan">
      <formula>$C$4</formula>
    </cfRule>
  </conditionalFormatting>
  <conditionalFormatting sqref="BK29">
    <cfRule type="cellIs" dxfId="7315" priority="4477" operator="lessThan">
      <formula>$C$4</formula>
    </cfRule>
  </conditionalFormatting>
  <conditionalFormatting sqref="BK30">
    <cfRule type="cellIs" dxfId="7314" priority="4478" operator="lessThan">
      <formula>$C$4</formula>
    </cfRule>
  </conditionalFormatting>
  <conditionalFormatting sqref="BK30">
    <cfRule type="cellIs" dxfId="7313" priority="4479" operator="lessThan">
      <formula>$C$4</formula>
    </cfRule>
  </conditionalFormatting>
  <conditionalFormatting sqref="BK31">
    <cfRule type="cellIs" dxfId="7312" priority="4480" operator="lessThan">
      <formula>$C$4</formula>
    </cfRule>
  </conditionalFormatting>
  <conditionalFormatting sqref="BK31">
    <cfRule type="cellIs" dxfId="7311" priority="4481" operator="lessThan">
      <formula>$C$4</formula>
    </cfRule>
  </conditionalFormatting>
  <conditionalFormatting sqref="BK32">
    <cfRule type="cellIs" dxfId="7310" priority="4482" operator="lessThan">
      <formula>$C$4</formula>
    </cfRule>
  </conditionalFormatting>
  <conditionalFormatting sqref="BK32">
    <cfRule type="cellIs" dxfId="7309" priority="4483" operator="lessThan">
      <formula>$C$4</formula>
    </cfRule>
  </conditionalFormatting>
  <conditionalFormatting sqref="BK33">
    <cfRule type="cellIs" dxfId="7308" priority="4484" operator="lessThan">
      <formula>$C$4</formula>
    </cfRule>
  </conditionalFormatting>
  <conditionalFormatting sqref="BK33">
    <cfRule type="cellIs" dxfId="7307" priority="4485" operator="lessThan">
      <formula>$C$4</formula>
    </cfRule>
  </conditionalFormatting>
  <conditionalFormatting sqref="BK34">
    <cfRule type="cellIs" dxfId="7306" priority="4486" operator="lessThan">
      <formula>$C$4</formula>
    </cfRule>
  </conditionalFormatting>
  <conditionalFormatting sqref="BK34">
    <cfRule type="cellIs" dxfId="7305" priority="4487" operator="lessThan">
      <formula>$C$4</formula>
    </cfRule>
  </conditionalFormatting>
  <conditionalFormatting sqref="BK35">
    <cfRule type="cellIs" dxfId="7304" priority="4488" operator="lessThan">
      <formula>$C$4</formula>
    </cfRule>
  </conditionalFormatting>
  <conditionalFormatting sqref="BK35">
    <cfRule type="cellIs" dxfId="7303" priority="4489" operator="lessThan">
      <formula>$C$4</formula>
    </cfRule>
  </conditionalFormatting>
  <conditionalFormatting sqref="BK36">
    <cfRule type="cellIs" dxfId="7302" priority="4490" operator="lessThan">
      <formula>$C$4</formula>
    </cfRule>
  </conditionalFormatting>
  <conditionalFormatting sqref="BK36">
    <cfRule type="cellIs" dxfId="7301" priority="4491" operator="lessThan">
      <formula>$C$4</formula>
    </cfRule>
  </conditionalFormatting>
  <conditionalFormatting sqref="BK37">
    <cfRule type="cellIs" dxfId="7300" priority="4492" operator="lessThan">
      <formula>$C$4</formula>
    </cfRule>
  </conditionalFormatting>
  <conditionalFormatting sqref="BK37">
    <cfRule type="cellIs" dxfId="7299" priority="4493" operator="lessThan">
      <formula>$C$4</formula>
    </cfRule>
  </conditionalFormatting>
  <conditionalFormatting sqref="BK38">
    <cfRule type="cellIs" dxfId="7298" priority="4494" operator="lessThan">
      <formula>$C$4</formula>
    </cfRule>
  </conditionalFormatting>
  <conditionalFormatting sqref="BK38">
    <cfRule type="cellIs" dxfId="7297" priority="4495" operator="lessThan">
      <formula>$C$4</formula>
    </cfRule>
  </conditionalFormatting>
  <conditionalFormatting sqref="BK39">
    <cfRule type="cellIs" dxfId="7296" priority="4496" operator="lessThan">
      <formula>$C$4</formula>
    </cfRule>
  </conditionalFormatting>
  <conditionalFormatting sqref="BK39">
    <cfRule type="cellIs" dxfId="7295" priority="4497" operator="lessThan">
      <formula>$C$4</formula>
    </cfRule>
  </conditionalFormatting>
  <conditionalFormatting sqref="BK40">
    <cfRule type="cellIs" dxfId="7294" priority="4498" operator="lessThan">
      <formula>$C$4</formula>
    </cfRule>
  </conditionalFormatting>
  <conditionalFormatting sqref="BK40">
    <cfRule type="cellIs" dxfId="7293" priority="4499" operator="lessThan">
      <formula>$C$4</formula>
    </cfRule>
  </conditionalFormatting>
  <conditionalFormatting sqref="BK41">
    <cfRule type="cellIs" dxfId="7292" priority="4500" operator="lessThan">
      <formula>$C$4</formula>
    </cfRule>
  </conditionalFormatting>
  <conditionalFormatting sqref="BK41">
    <cfRule type="cellIs" dxfId="7291" priority="4501" operator="lessThan">
      <formula>$C$4</formula>
    </cfRule>
  </conditionalFormatting>
  <conditionalFormatting sqref="BK42">
    <cfRule type="cellIs" dxfId="7290" priority="4502" operator="lessThan">
      <formula>$C$4</formula>
    </cfRule>
  </conditionalFormatting>
  <conditionalFormatting sqref="BK42">
    <cfRule type="cellIs" dxfId="7289" priority="4503" operator="lessThan">
      <formula>$C$4</formula>
    </cfRule>
  </conditionalFormatting>
  <conditionalFormatting sqref="BK43">
    <cfRule type="cellIs" dxfId="7288" priority="4504" operator="lessThan">
      <formula>$C$4</formula>
    </cfRule>
  </conditionalFormatting>
  <conditionalFormatting sqref="BK43">
    <cfRule type="cellIs" dxfId="7287" priority="4505" operator="lessThan">
      <formula>$C$4</formula>
    </cfRule>
  </conditionalFormatting>
  <conditionalFormatting sqref="BK44">
    <cfRule type="cellIs" dxfId="7286" priority="4506" operator="lessThan">
      <formula>$C$4</formula>
    </cfRule>
  </conditionalFormatting>
  <conditionalFormatting sqref="BK44">
    <cfRule type="cellIs" dxfId="7285" priority="4507" operator="lessThan">
      <formula>$C$4</formula>
    </cfRule>
  </conditionalFormatting>
  <conditionalFormatting sqref="BK45">
    <cfRule type="cellIs" dxfId="7284" priority="4508" operator="lessThan">
      <formula>$C$4</formula>
    </cfRule>
  </conditionalFormatting>
  <conditionalFormatting sqref="BK45">
    <cfRule type="cellIs" dxfId="7283" priority="4509" operator="lessThan">
      <formula>$C$4</formula>
    </cfRule>
  </conditionalFormatting>
  <conditionalFormatting sqref="BK46">
    <cfRule type="cellIs" dxfId="7282" priority="4510" operator="lessThan">
      <formula>$C$4</formula>
    </cfRule>
  </conditionalFormatting>
  <conditionalFormatting sqref="BK46">
    <cfRule type="cellIs" dxfId="7281" priority="4511" operator="lessThan">
      <formula>$C$4</formula>
    </cfRule>
  </conditionalFormatting>
  <conditionalFormatting sqref="BK47">
    <cfRule type="cellIs" dxfId="7280" priority="4512" operator="lessThan">
      <formula>$C$4</formula>
    </cfRule>
  </conditionalFormatting>
  <conditionalFormatting sqref="BK47">
    <cfRule type="cellIs" dxfId="7279" priority="4513" operator="lessThan">
      <formula>$C$4</formula>
    </cfRule>
  </conditionalFormatting>
  <conditionalFormatting sqref="BK48">
    <cfRule type="cellIs" dxfId="7278" priority="4514" operator="lessThan">
      <formula>$C$4</formula>
    </cfRule>
  </conditionalFormatting>
  <conditionalFormatting sqref="BK48">
    <cfRule type="cellIs" dxfId="7277" priority="4515" operator="lessThan">
      <formula>$C$4</formula>
    </cfRule>
  </conditionalFormatting>
  <conditionalFormatting sqref="BK49">
    <cfRule type="cellIs" dxfId="7276" priority="4516" operator="lessThan">
      <formula>$C$4</formula>
    </cfRule>
  </conditionalFormatting>
  <conditionalFormatting sqref="BK49">
    <cfRule type="cellIs" dxfId="7275" priority="4517" operator="lessThan">
      <formula>$C$4</formula>
    </cfRule>
  </conditionalFormatting>
  <conditionalFormatting sqref="BK50">
    <cfRule type="cellIs" dxfId="7274" priority="4518" operator="lessThan">
      <formula>$C$4</formula>
    </cfRule>
  </conditionalFormatting>
  <conditionalFormatting sqref="BK50">
    <cfRule type="cellIs" dxfId="7273" priority="4519" operator="lessThan">
      <formula>$C$4</formula>
    </cfRule>
  </conditionalFormatting>
  <conditionalFormatting sqref="BK51">
    <cfRule type="cellIs" dxfId="7272" priority="4520" operator="lessThan">
      <formula>$C$4</formula>
    </cfRule>
  </conditionalFormatting>
  <conditionalFormatting sqref="BK51">
    <cfRule type="cellIs" dxfId="7271" priority="4521" operator="lessThan">
      <formula>$C$4</formula>
    </cfRule>
  </conditionalFormatting>
  <conditionalFormatting sqref="BK52">
    <cfRule type="cellIs" dxfId="7270" priority="4522" operator="lessThan">
      <formula>$C$4</formula>
    </cfRule>
  </conditionalFormatting>
  <conditionalFormatting sqref="BK52">
    <cfRule type="cellIs" dxfId="7269" priority="4523" operator="lessThan">
      <formula>$C$4</formula>
    </cfRule>
  </conditionalFormatting>
  <conditionalFormatting sqref="BK53">
    <cfRule type="cellIs" dxfId="7268" priority="4524" operator="lessThan">
      <formula>$C$4</formula>
    </cfRule>
  </conditionalFormatting>
  <conditionalFormatting sqref="BK53">
    <cfRule type="cellIs" dxfId="7267" priority="4525" operator="lessThan">
      <formula>$C$4</formula>
    </cfRule>
  </conditionalFormatting>
  <conditionalFormatting sqref="BK54">
    <cfRule type="cellIs" dxfId="7266" priority="4526" operator="lessThan">
      <formula>$C$4</formula>
    </cfRule>
  </conditionalFormatting>
  <conditionalFormatting sqref="BK54">
    <cfRule type="cellIs" dxfId="7265" priority="4527" operator="lessThan">
      <formula>$C$4</formula>
    </cfRule>
  </conditionalFormatting>
  <conditionalFormatting sqref="BK55">
    <cfRule type="cellIs" dxfId="7264" priority="4528" operator="lessThan">
      <formula>$C$4</formula>
    </cfRule>
  </conditionalFormatting>
  <conditionalFormatting sqref="BK55">
    <cfRule type="cellIs" dxfId="7263" priority="4529" operator="lessThan">
      <formula>$C$4</formula>
    </cfRule>
  </conditionalFormatting>
  <conditionalFormatting sqref="BK56">
    <cfRule type="cellIs" dxfId="7262" priority="4530" operator="lessThan">
      <formula>$C$4</formula>
    </cfRule>
  </conditionalFormatting>
  <conditionalFormatting sqref="BK56">
    <cfRule type="cellIs" dxfId="7261" priority="4531" operator="lessThan">
      <formula>$C$4</formula>
    </cfRule>
  </conditionalFormatting>
  <conditionalFormatting sqref="BK57">
    <cfRule type="cellIs" dxfId="7260" priority="4532" operator="lessThan">
      <formula>$C$4</formula>
    </cfRule>
  </conditionalFormatting>
  <conditionalFormatting sqref="BK57">
    <cfRule type="cellIs" dxfId="7259" priority="4533" operator="lessThan">
      <formula>$C$4</formula>
    </cfRule>
  </conditionalFormatting>
  <conditionalFormatting sqref="BK58">
    <cfRule type="cellIs" dxfId="7258" priority="4534" operator="lessThan">
      <formula>$C$4</formula>
    </cfRule>
  </conditionalFormatting>
  <conditionalFormatting sqref="BK58">
    <cfRule type="cellIs" dxfId="7257" priority="4535" operator="lessThan">
      <formula>$C$4</formula>
    </cfRule>
  </conditionalFormatting>
  <conditionalFormatting sqref="BK59">
    <cfRule type="cellIs" dxfId="7256" priority="4536" operator="lessThan">
      <formula>$C$4</formula>
    </cfRule>
  </conditionalFormatting>
  <conditionalFormatting sqref="BK59">
    <cfRule type="cellIs" dxfId="7255" priority="4537" operator="lessThan">
      <formula>$C$4</formula>
    </cfRule>
  </conditionalFormatting>
  <conditionalFormatting sqref="BK60">
    <cfRule type="cellIs" dxfId="7254" priority="4538" operator="lessThan">
      <formula>$C$4</formula>
    </cfRule>
  </conditionalFormatting>
  <conditionalFormatting sqref="BK60">
    <cfRule type="cellIs" dxfId="7253" priority="4539" operator="lessThan">
      <formula>$C$4</formula>
    </cfRule>
  </conditionalFormatting>
  <conditionalFormatting sqref="BL11">
    <cfRule type="cellIs" dxfId="7252" priority="4540" operator="lessThan">
      <formula>$C$4</formula>
    </cfRule>
  </conditionalFormatting>
  <conditionalFormatting sqref="BL11">
    <cfRule type="cellIs" dxfId="7251" priority="4541" operator="lessThan">
      <formula>$C$4</formula>
    </cfRule>
  </conditionalFormatting>
  <conditionalFormatting sqref="BL12">
    <cfRule type="cellIs" dxfId="7250" priority="4542" operator="lessThan">
      <formula>$C$4</formula>
    </cfRule>
  </conditionalFormatting>
  <conditionalFormatting sqref="BL12">
    <cfRule type="cellIs" dxfId="7249" priority="4543" operator="lessThan">
      <formula>$C$4</formula>
    </cfRule>
  </conditionalFormatting>
  <conditionalFormatting sqref="BL13">
    <cfRule type="cellIs" dxfId="7248" priority="4544" operator="lessThan">
      <formula>$C$4</formula>
    </cfRule>
  </conditionalFormatting>
  <conditionalFormatting sqref="BL13">
    <cfRule type="cellIs" dxfId="7247" priority="4545" operator="lessThan">
      <formula>$C$4</formula>
    </cfRule>
  </conditionalFormatting>
  <conditionalFormatting sqref="BL14">
    <cfRule type="cellIs" dxfId="7246" priority="4546" operator="lessThan">
      <formula>$C$4</formula>
    </cfRule>
  </conditionalFormatting>
  <conditionalFormatting sqref="BL14">
    <cfRule type="cellIs" dxfId="7245" priority="4547" operator="lessThan">
      <formula>$C$4</formula>
    </cfRule>
  </conditionalFormatting>
  <conditionalFormatting sqref="BL15">
    <cfRule type="cellIs" dxfId="7244" priority="4548" operator="lessThan">
      <formula>$C$4</formula>
    </cfRule>
  </conditionalFormatting>
  <conditionalFormatting sqref="BL15">
    <cfRule type="cellIs" dxfId="7243" priority="4549" operator="lessThan">
      <formula>$C$4</formula>
    </cfRule>
  </conditionalFormatting>
  <conditionalFormatting sqref="BL16">
    <cfRule type="cellIs" dxfId="7242" priority="4550" operator="lessThan">
      <formula>$C$4</formula>
    </cfRule>
  </conditionalFormatting>
  <conditionalFormatting sqref="BL16">
    <cfRule type="cellIs" dxfId="7241" priority="4551" operator="lessThan">
      <formula>$C$4</formula>
    </cfRule>
  </conditionalFormatting>
  <conditionalFormatting sqref="BL17">
    <cfRule type="cellIs" dxfId="7240" priority="4552" operator="lessThan">
      <formula>$C$4</formula>
    </cfRule>
  </conditionalFormatting>
  <conditionalFormatting sqref="BL17">
    <cfRule type="cellIs" dxfId="7239" priority="4553" operator="lessThan">
      <formula>$C$4</formula>
    </cfRule>
  </conditionalFormatting>
  <conditionalFormatting sqref="BL18">
    <cfRule type="cellIs" dxfId="7238" priority="4554" operator="lessThan">
      <formula>$C$4</formula>
    </cfRule>
  </conditionalFormatting>
  <conditionalFormatting sqref="BL18">
    <cfRule type="cellIs" dxfId="7237" priority="4555" operator="lessThan">
      <formula>$C$4</formula>
    </cfRule>
  </conditionalFormatting>
  <conditionalFormatting sqref="BL19">
    <cfRule type="cellIs" dxfId="7236" priority="4556" operator="lessThan">
      <formula>$C$4</formula>
    </cfRule>
  </conditionalFormatting>
  <conditionalFormatting sqref="BL19">
    <cfRule type="cellIs" dxfId="7235" priority="4557" operator="lessThan">
      <formula>$C$4</formula>
    </cfRule>
  </conditionalFormatting>
  <conditionalFormatting sqref="BL20">
    <cfRule type="cellIs" dxfId="7234" priority="4558" operator="lessThan">
      <formula>$C$4</formula>
    </cfRule>
  </conditionalFormatting>
  <conditionalFormatting sqref="BL20">
    <cfRule type="cellIs" dxfId="7233" priority="4559" operator="lessThan">
      <formula>$C$4</formula>
    </cfRule>
  </conditionalFormatting>
  <conditionalFormatting sqref="BL21">
    <cfRule type="cellIs" dxfId="7232" priority="4560" operator="lessThan">
      <formula>$C$4</formula>
    </cfRule>
  </conditionalFormatting>
  <conditionalFormatting sqref="BL21">
    <cfRule type="cellIs" dxfId="7231" priority="4561" operator="lessThan">
      <formula>$C$4</formula>
    </cfRule>
  </conditionalFormatting>
  <conditionalFormatting sqref="BL22">
    <cfRule type="cellIs" dxfId="7230" priority="4562" operator="lessThan">
      <formula>$C$4</formula>
    </cfRule>
  </conditionalFormatting>
  <conditionalFormatting sqref="BL22">
    <cfRule type="cellIs" dxfId="7229" priority="4563" operator="lessThan">
      <formula>$C$4</formula>
    </cfRule>
  </conditionalFormatting>
  <conditionalFormatting sqref="BL23">
    <cfRule type="cellIs" dxfId="7228" priority="4564" operator="lessThan">
      <formula>$C$4</formula>
    </cfRule>
  </conditionalFormatting>
  <conditionalFormatting sqref="BL23">
    <cfRule type="cellIs" dxfId="7227" priority="4565" operator="lessThan">
      <formula>$C$4</formula>
    </cfRule>
  </conditionalFormatting>
  <conditionalFormatting sqref="BL24">
    <cfRule type="cellIs" dxfId="7226" priority="4566" operator="lessThan">
      <formula>$C$4</formula>
    </cfRule>
  </conditionalFormatting>
  <conditionalFormatting sqref="BL24">
    <cfRule type="cellIs" dxfId="7225" priority="4567" operator="lessThan">
      <formula>$C$4</formula>
    </cfRule>
  </conditionalFormatting>
  <conditionalFormatting sqref="BL25">
    <cfRule type="cellIs" dxfId="7224" priority="4568" operator="lessThan">
      <formula>$C$4</formula>
    </cfRule>
  </conditionalFormatting>
  <conditionalFormatting sqref="BL25">
    <cfRule type="cellIs" dxfId="7223" priority="4569" operator="lessThan">
      <formula>$C$4</formula>
    </cfRule>
  </conditionalFormatting>
  <conditionalFormatting sqref="BL26">
    <cfRule type="cellIs" dxfId="7222" priority="4570" operator="lessThan">
      <formula>$C$4</formula>
    </cfRule>
  </conditionalFormatting>
  <conditionalFormatting sqref="BL26">
    <cfRule type="cellIs" dxfId="7221" priority="4571" operator="lessThan">
      <formula>$C$4</formula>
    </cfRule>
  </conditionalFormatting>
  <conditionalFormatting sqref="BL27">
    <cfRule type="cellIs" dxfId="7220" priority="4572" operator="lessThan">
      <formula>$C$4</formula>
    </cfRule>
  </conditionalFormatting>
  <conditionalFormatting sqref="BL27">
    <cfRule type="cellIs" dxfId="7219" priority="4573" operator="lessThan">
      <formula>$C$4</formula>
    </cfRule>
  </conditionalFormatting>
  <conditionalFormatting sqref="BL28">
    <cfRule type="cellIs" dxfId="7218" priority="4574" operator="lessThan">
      <formula>$C$4</formula>
    </cfRule>
  </conditionalFormatting>
  <conditionalFormatting sqref="BL28">
    <cfRule type="cellIs" dxfId="7217" priority="4575" operator="lessThan">
      <formula>$C$4</formula>
    </cfRule>
  </conditionalFormatting>
  <conditionalFormatting sqref="BL29">
    <cfRule type="cellIs" dxfId="7216" priority="4576" operator="lessThan">
      <formula>$C$4</formula>
    </cfRule>
  </conditionalFormatting>
  <conditionalFormatting sqref="BL29">
    <cfRule type="cellIs" dxfId="7215" priority="4577" operator="lessThan">
      <formula>$C$4</formula>
    </cfRule>
  </conditionalFormatting>
  <conditionalFormatting sqref="BL30">
    <cfRule type="cellIs" dxfId="7214" priority="4578" operator="lessThan">
      <formula>$C$4</formula>
    </cfRule>
  </conditionalFormatting>
  <conditionalFormatting sqref="BL30">
    <cfRule type="cellIs" dxfId="7213" priority="4579" operator="lessThan">
      <formula>$C$4</formula>
    </cfRule>
  </conditionalFormatting>
  <conditionalFormatting sqref="BL31">
    <cfRule type="cellIs" dxfId="7212" priority="4580" operator="lessThan">
      <formula>$C$4</formula>
    </cfRule>
  </conditionalFormatting>
  <conditionalFormatting sqref="BL31">
    <cfRule type="cellIs" dxfId="7211" priority="4581" operator="lessThan">
      <formula>$C$4</formula>
    </cfRule>
  </conditionalFormatting>
  <conditionalFormatting sqref="BL32">
    <cfRule type="cellIs" dxfId="7210" priority="4582" operator="lessThan">
      <formula>$C$4</formula>
    </cfRule>
  </conditionalFormatting>
  <conditionalFormatting sqref="BL32">
    <cfRule type="cellIs" dxfId="7209" priority="4583" operator="lessThan">
      <formula>$C$4</formula>
    </cfRule>
  </conditionalFormatting>
  <conditionalFormatting sqref="BL33">
    <cfRule type="cellIs" dxfId="7208" priority="4584" operator="lessThan">
      <formula>$C$4</formula>
    </cfRule>
  </conditionalFormatting>
  <conditionalFormatting sqref="BL33">
    <cfRule type="cellIs" dxfId="7207" priority="4585" operator="lessThan">
      <formula>$C$4</formula>
    </cfRule>
  </conditionalFormatting>
  <conditionalFormatting sqref="BL34">
    <cfRule type="cellIs" dxfId="7206" priority="4586" operator="lessThan">
      <formula>$C$4</formula>
    </cfRule>
  </conditionalFormatting>
  <conditionalFormatting sqref="BL34">
    <cfRule type="cellIs" dxfId="7205" priority="4587" operator="lessThan">
      <formula>$C$4</formula>
    </cfRule>
  </conditionalFormatting>
  <conditionalFormatting sqref="BL35">
    <cfRule type="cellIs" dxfId="7204" priority="4588" operator="lessThan">
      <formula>$C$4</formula>
    </cfRule>
  </conditionalFormatting>
  <conditionalFormatting sqref="BL35">
    <cfRule type="cellIs" dxfId="7203" priority="4589" operator="lessThan">
      <formula>$C$4</formula>
    </cfRule>
  </conditionalFormatting>
  <conditionalFormatting sqref="BL36">
    <cfRule type="cellIs" dxfId="7202" priority="4590" operator="lessThan">
      <formula>$C$4</formula>
    </cfRule>
  </conditionalFormatting>
  <conditionalFormatting sqref="BL36">
    <cfRule type="cellIs" dxfId="7201" priority="4591" operator="lessThan">
      <formula>$C$4</formula>
    </cfRule>
  </conditionalFormatting>
  <conditionalFormatting sqref="BL37">
    <cfRule type="cellIs" dxfId="7200" priority="4592" operator="lessThan">
      <formula>$C$4</formula>
    </cfRule>
  </conditionalFormatting>
  <conditionalFormatting sqref="BL37">
    <cfRule type="cellIs" dxfId="7199" priority="4593" operator="lessThan">
      <formula>$C$4</formula>
    </cfRule>
  </conditionalFormatting>
  <conditionalFormatting sqref="BL38">
    <cfRule type="cellIs" dxfId="7198" priority="4594" operator="lessThan">
      <formula>$C$4</formula>
    </cfRule>
  </conditionalFormatting>
  <conditionalFormatting sqref="BL38">
    <cfRule type="cellIs" dxfId="7197" priority="4595" operator="lessThan">
      <formula>$C$4</formula>
    </cfRule>
  </conditionalFormatting>
  <conditionalFormatting sqref="BL39">
    <cfRule type="cellIs" dxfId="7196" priority="4596" operator="lessThan">
      <formula>$C$4</formula>
    </cfRule>
  </conditionalFormatting>
  <conditionalFormatting sqref="BL39">
    <cfRule type="cellIs" dxfId="7195" priority="4597" operator="lessThan">
      <formula>$C$4</formula>
    </cfRule>
  </conditionalFormatting>
  <conditionalFormatting sqref="BL40">
    <cfRule type="cellIs" dxfId="7194" priority="4598" operator="lessThan">
      <formula>$C$4</formula>
    </cfRule>
  </conditionalFormatting>
  <conditionalFormatting sqref="BL40">
    <cfRule type="cellIs" dxfId="7193" priority="4599" operator="lessThan">
      <formula>$C$4</formula>
    </cfRule>
  </conditionalFormatting>
  <conditionalFormatting sqref="BL41">
    <cfRule type="cellIs" dxfId="7192" priority="4600" operator="lessThan">
      <formula>$C$4</formula>
    </cfRule>
  </conditionalFormatting>
  <conditionalFormatting sqref="BL41">
    <cfRule type="cellIs" dxfId="7191" priority="4601" operator="lessThan">
      <formula>$C$4</formula>
    </cfRule>
  </conditionalFormatting>
  <conditionalFormatting sqref="BL42">
    <cfRule type="cellIs" dxfId="7190" priority="4602" operator="lessThan">
      <formula>$C$4</formula>
    </cfRule>
  </conditionalFormatting>
  <conditionalFormatting sqref="BL42">
    <cfRule type="cellIs" dxfId="7189" priority="4603" operator="lessThan">
      <formula>$C$4</formula>
    </cfRule>
  </conditionalFormatting>
  <conditionalFormatting sqref="BL43">
    <cfRule type="cellIs" dxfId="7188" priority="4604" operator="lessThan">
      <formula>$C$4</formula>
    </cfRule>
  </conditionalFormatting>
  <conditionalFormatting sqref="BL43">
    <cfRule type="cellIs" dxfId="7187" priority="4605" operator="lessThan">
      <formula>$C$4</formula>
    </cfRule>
  </conditionalFormatting>
  <conditionalFormatting sqref="BL44">
    <cfRule type="cellIs" dxfId="7186" priority="4606" operator="lessThan">
      <formula>$C$4</formula>
    </cfRule>
  </conditionalFormatting>
  <conditionalFormatting sqref="BL44">
    <cfRule type="cellIs" dxfId="7185" priority="4607" operator="lessThan">
      <formula>$C$4</formula>
    </cfRule>
  </conditionalFormatting>
  <conditionalFormatting sqref="BL45">
    <cfRule type="cellIs" dxfId="7184" priority="4608" operator="lessThan">
      <formula>$C$4</formula>
    </cfRule>
  </conditionalFormatting>
  <conditionalFormatting sqref="BL45">
    <cfRule type="cellIs" dxfId="7183" priority="4609" operator="lessThan">
      <formula>$C$4</formula>
    </cfRule>
  </conditionalFormatting>
  <conditionalFormatting sqref="BL46">
    <cfRule type="cellIs" dxfId="7182" priority="4610" operator="lessThan">
      <formula>$C$4</formula>
    </cfRule>
  </conditionalFormatting>
  <conditionalFormatting sqref="BL46">
    <cfRule type="cellIs" dxfId="7181" priority="4611" operator="lessThan">
      <formula>$C$4</formula>
    </cfRule>
  </conditionalFormatting>
  <conditionalFormatting sqref="BL47">
    <cfRule type="cellIs" dxfId="7180" priority="4612" operator="lessThan">
      <formula>$C$4</formula>
    </cfRule>
  </conditionalFormatting>
  <conditionalFormatting sqref="BL47">
    <cfRule type="cellIs" dxfId="7179" priority="4613" operator="lessThan">
      <formula>$C$4</formula>
    </cfRule>
  </conditionalFormatting>
  <conditionalFormatting sqref="BL48">
    <cfRule type="cellIs" dxfId="7178" priority="4614" operator="lessThan">
      <formula>$C$4</formula>
    </cfRule>
  </conditionalFormatting>
  <conditionalFormatting sqref="BL48">
    <cfRule type="cellIs" dxfId="7177" priority="4615" operator="lessThan">
      <formula>$C$4</formula>
    </cfRule>
  </conditionalFormatting>
  <conditionalFormatting sqref="BL49">
    <cfRule type="cellIs" dxfId="7176" priority="4616" operator="lessThan">
      <formula>$C$4</formula>
    </cfRule>
  </conditionalFormatting>
  <conditionalFormatting sqref="BL49">
    <cfRule type="cellIs" dxfId="7175" priority="4617" operator="lessThan">
      <formula>$C$4</formula>
    </cfRule>
  </conditionalFormatting>
  <conditionalFormatting sqref="BL50">
    <cfRule type="cellIs" dxfId="7174" priority="4618" operator="lessThan">
      <formula>$C$4</formula>
    </cfRule>
  </conditionalFormatting>
  <conditionalFormatting sqref="BL50">
    <cfRule type="cellIs" dxfId="7173" priority="4619" operator="lessThan">
      <formula>$C$4</formula>
    </cfRule>
  </conditionalFormatting>
  <conditionalFormatting sqref="BL51">
    <cfRule type="cellIs" dxfId="7172" priority="4620" operator="lessThan">
      <formula>$C$4</formula>
    </cfRule>
  </conditionalFormatting>
  <conditionalFormatting sqref="BL51">
    <cfRule type="cellIs" dxfId="7171" priority="4621" operator="lessThan">
      <formula>$C$4</formula>
    </cfRule>
  </conditionalFormatting>
  <conditionalFormatting sqref="BL52">
    <cfRule type="cellIs" dxfId="7170" priority="4622" operator="lessThan">
      <formula>$C$4</formula>
    </cfRule>
  </conditionalFormatting>
  <conditionalFormatting sqref="BL52">
    <cfRule type="cellIs" dxfId="7169" priority="4623" operator="lessThan">
      <formula>$C$4</formula>
    </cfRule>
  </conditionalFormatting>
  <conditionalFormatting sqref="BL53">
    <cfRule type="cellIs" dxfId="7168" priority="4624" operator="lessThan">
      <formula>$C$4</formula>
    </cfRule>
  </conditionalFormatting>
  <conditionalFormatting sqref="BL53">
    <cfRule type="cellIs" dxfId="7167" priority="4625" operator="lessThan">
      <formula>$C$4</formula>
    </cfRule>
  </conditionalFormatting>
  <conditionalFormatting sqref="BL54">
    <cfRule type="cellIs" dxfId="7166" priority="4626" operator="lessThan">
      <formula>$C$4</formula>
    </cfRule>
  </conditionalFormatting>
  <conditionalFormatting sqref="BL54">
    <cfRule type="cellIs" dxfId="7165" priority="4627" operator="lessThan">
      <formula>$C$4</formula>
    </cfRule>
  </conditionalFormatting>
  <conditionalFormatting sqref="BL55">
    <cfRule type="cellIs" dxfId="7164" priority="4628" operator="lessThan">
      <formula>$C$4</formula>
    </cfRule>
  </conditionalFormatting>
  <conditionalFormatting sqref="BL55">
    <cfRule type="cellIs" dxfId="7163" priority="4629" operator="lessThan">
      <formula>$C$4</formula>
    </cfRule>
  </conditionalFormatting>
  <conditionalFormatting sqref="BL56">
    <cfRule type="cellIs" dxfId="7162" priority="4630" operator="lessThan">
      <formula>$C$4</formula>
    </cfRule>
  </conditionalFormatting>
  <conditionalFormatting sqref="BL56">
    <cfRule type="cellIs" dxfId="7161" priority="4631" operator="lessThan">
      <formula>$C$4</formula>
    </cfRule>
  </conditionalFormatting>
  <conditionalFormatting sqref="BL57">
    <cfRule type="cellIs" dxfId="7160" priority="4632" operator="lessThan">
      <formula>$C$4</formula>
    </cfRule>
  </conditionalFormatting>
  <conditionalFormatting sqref="BL57">
    <cfRule type="cellIs" dxfId="7159" priority="4633" operator="lessThan">
      <formula>$C$4</formula>
    </cfRule>
  </conditionalFormatting>
  <conditionalFormatting sqref="BL58">
    <cfRule type="cellIs" dxfId="7158" priority="4634" operator="lessThan">
      <formula>$C$4</formula>
    </cfRule>
  </conditionalFormatting>
  <conditionalFormatting sqref="BL58">
    <cfRule type="cellIs" dxfId="7157" priority="4635" operator="lessThan">
      <formula>$C$4</formula>
    </cfRule>
  </conditionalFormatting>
  <conditionalFormatting sqref="BL59">
    <cfRule type="cellIs" dxfId="7156" priority="4636" operator="lessThan">
      <formula>$C$4</formula>
    </cfRule>
  </conditionalFormatting>
  <conditionalFormatting sqref="BL59">
    <cfRule type="cellIs" dxfId="7155" priority="4637" operator="lessThan">
      <formula>$C$4</formula>
    </cfRule>
  </conditionalFormatting>
  <conditionalFormatting sqref="BL60">
    <cfRule type="cellIs" dxfId="7154" priority="4638" operator="lessThan">
      <formula>$C$4</formula>
    </cfRule>
  </conditionalFormatting>
  <conditionalFormatting sqref="BL60">
    <cfRule type="cellIs" dxfId="7153" priority="4639" operator="lessThan">
      <formula>$C$4</formula>
    </cfRule>
  </conditionalFormatting>
  <conditionalFormatting sqref="BM11">
    <cfRule type="cellIs" dxfId="7152" priority="4640" operator="lessThan">
      <formula>$C$4</formula>
    </cfRule>
  </conditionalFormatting>
  <conditionalFormatting sqref="BM11">
    <cfRule type="cellIs" dxfId="7151" priority="4641" operator="lessThan">
      <formula>$C$4</formula>
    </cfRule>
  </conditionalFormatting>
  <conditionalFormatting sqref="BM12">
    <cfRule type="cellIs" dxfId="7150" priority="4642" operator="lessThan">
      <formula>$C$4</formula>
    </cfRule>
  </conditionalFormatting>
  <conditionalFormatting sqref="BM12">
    <cfRule type="cellIs" dxfId="7149" priority="4643" operator="lessThan">
      <formula>$C$4</formula>
    </cfRule>
  </conditionalFormatting>
  <conditionalFormatting sqref="BM13">
    <cfRule type="cellIs" dxfId="7148" priority="4644" operator="lessThan">
      <formula>$C$4</formula>
    </cfRule>
  </conditionalFormatting>
  <conditionalFormatting sqref="BM13">
    <cfRule type="cellIs" dxfId="7147" priority="4645" operator="lessThan">
      <formula>$C$4</formula>
    </cfRule>
  </conditionalFormatting>
  <conditionalFormatting sqref="BM14">
    <cfRule type="cellIs" dxfId="7146" priority="4646" operator="lessThan">
      <formula>$C$4</formula>
    </cfRule>
  </conditionalFormatting>
  <conditionalFormatting sqref="BM14">
    <cfRule type="cellIs" dxfId="7145" priority="4647" operator="lessThan">
      <formula>$C$4</formula>
    </cfRule>
  </conditionalFormatting>
  <conditionalFormatting sqref="BM15">
    <cfRule type="cellIs" dxfId="7144" priority="4648" operator="lessThan">
      <formula>$C$4</formula>
    </cfRule>
  </conditionalFormatting>
  <conditionalFormatting sqref="BM15">
    <cfRule type="cellIs" dxfId="7143" priority="4649" operator="lessThan">
      <formula>$C$4</formula>
    </cfRule>
  </conditionalFormatting>
  <conditionalFormatting sqref="BM16">
    <cfRule type="cellIs" dxfId="7142" priority="4650" operator="lessThan">
      <formula>$C$4</formula>
    </cfRule>
  </conditionalFormatting>
  <conditionalFormatting sqref="BM16">
    <cfRule type="cellIs" dxfId="7141" priority="4651" operator="lessThan">
      <formula>$C$4</formula>
    </cfRule>
  </conditionalFormatting>
  <conditionalFormatting sqref="BM17">
    <cfRule type="cellIs" dxfId="7140" priority="4652" operator="lessThan">
      <formula>$C$4</formula>
    </cfRule>
  </conditionalFormatting>
  <conditionalFormatting sqref="BM17">
    <cfRule type="cellIs" dxfId="7139" priority="4653" operator="lessThan">
      <formula>$C$4</formula>
    </cfRule>
  </conditionalFormatting>
  <conditionalFormatting sqref="BM18">
    <cfRule type="cellIs" dxfId="7138" priority="4654" operator="lessThan">
      <formula>$C$4</formula>
    </cfRule>
  </conditionalFormatting>
  <conditionalFormatting sqref="BM18">
    <cfRule type="cellIs" dxfId="7137" priority="4655" operator="lessThan">
      <formula>$C$4</formula>
    </cfRule>
  </conditionalFormatting>
  <conditionalFormatting sqref="BM19">
    <cfRule type="cellIs" dxfId="7136" priority="4656" operator="lessThan">
      <formula>$C$4</formula>
    </cfRule>
  </conditionalFormatting>
  <conditionalFormatting sqref="BM19">
    <cfRule type="cellIs" dxfId="7135" priority="4657" operator="lessThan">
      <formula>$C$4</formula>
    </cfRule>
  </conditionalFormatting>
  <conditionalFormatting sqref="BM20">
    <cfRule type="cellIs" dxfId="7134" priority="4658" operator="lessThan">
      <formula>$C$4</formula>
    </cfRule>
  </conditionalFormatting>
  <conditionalFormatting sqref="BM20">
    <cfRule type="cellIs" dxfId="7133" priority="4659" operator="lessThan">
      <formula>$C$4</formula>
    </cfRule>
  </conditionalFormatting>
  <conditionalFormatting sqref="BM21">
    <cfRule type="cellIs" dxfId="7132" priority="4660" operator="lessThan">
      <formula>$C$4</formula>
    </cfRule>
  </conditionalFormatting>
  <conditionalFormatting sqref="BM21">
    <cfRule type="cellIs" dxfId="7131" priority="4661" operator="lessThan">
      <formula>$C$4</formula>
    </cfRule>
  </conditionalFormatting>
  <conditionalFormatting sqref="BM22">
    <cfRule type="cellIs" dxfId="7130" priority="4662" operator="lessThan">
      <formula>$C$4</formula>
    </cfRule>
  </conditionalFormatting>
  <conditionalFormatting sqref="BM22">
    <cfRule type="cellIs" dxfId="7129" priority="4663" operator="lessThan">
      <formula>$C$4</formula>
    </cfRule>
  </conditionalFormatting>
  <conditionalFormatting sqref="BM23">
    <cfRule type="cellIs" dxfId="7128" priority="4664" operator="lessThan">
      <formula>$C$4</formula>
    </cfRule>
  </conditionalFormatting>
  <conditionalFormatting sqref="BM23">
    <cfRule type="cellIs" dxfId="7127" priority="4665" operator="lessThan">
      <formula>$C$4</formula>
    </cfRule>
  </conditionalFormatting>
  <conditionalFormatting sqref="BM24">
    <cfRule type="cellIs" dxfId="7126" priority="4666" operator="lessThan">
      <formula>$C$4</formula>
    </cfRule>
  </conditionalFormatting>
  <conditionalFormatting sqref="BM24">
    <cfRule type="cellIs" dxfId="7125" priority="4667" operator="lessThan">
      <formula>$C$4</formula>
    </cfRule>
  </conditionalFormatting>
  <conditionalFormatting sqref="BM25">
    <cfRule type="cellIs" dxfId="7124" priority="4668" operator="lessThan">
      <formula>$C$4</formula>
    </cfRule>
  </conditionalFormatting>
  <conditionalFormatting sqref="BM25">
    <cfRule type="cellIs" dxfId="7123" priority="4669" operator="lessThan">
      <formula>$C$4</formula>
    </cfRule>
  </conditionalFormatting>
  <conditionalFormatting sqref="BM26">
    <cfRule type="cellIs" dxfId="7122" priority="4670" operator="lessThan">
      <formula>$C$4</formula>
    </cfRule>
  </conditionalFormatting>
  <conditionalFormatting sqref="BM26">
    <cfRule type="cellIs" dxfId="7121" priority="4671" operator="lessThan">
      <formula>$C$4</formula>
    </cfRule>
  </conditionalFormatting>
  <conditionalFormatting sqref="BM27">
    <cfRule type="cellIs" dxfId="7120" priority="4672" operator="lessThan">
      <formula>$C$4</formula>
    </cfRule>
  </conditionalFormatting>
  <conditionalFormatting sqref="BM27">
    <cfRule type="cellIs" dxfId="7119" priority="4673" operator="lessThan">
      <formula>$C$4</formula>
    </cfRule>
  </conditionalFormatting>
  <conditionalFormatting sqref="BM28">
    <cfRule type="cellIs" dxfId="7118" priority="4674" operator="lessThan">
      <formula>$C$4</formula>
    </cfRule>
  </conditionalFormatting>
  <conditionalFormatting sqref="BM28">
    <cfRule type="cellIs" dxfId="7117" priority="4675" operator="lessThan">
      <formula>$C$4</formula>
    </cfRule>
  </conditionalFormatting>
  <conditionalFormatting sqref="BM29">
    <cfRule type="cellIs" dxfId="7116" priority="4676" operator="lessThan">
      <formula>$C$4</formula>
    </cfRule>
  </conditionalFormatting>
  <conditionalFormatting sqref="BM29">
    <cfRule type="cellIs" dxfId="7115" priority="4677" operator="lessThan">
      <formula>$C$4</formula>
    </cfRule>
  </conditionalFormatting>
  <conditionalFormatting sqref="BM30">
    <cfRule type="cellIs" dxfId="7114" priority="4678" operator="lessThan">
      <formula>$C$4</formula>
    </cfRule>
  </conditionalFormatting>
  <conditionalFormatting sqref="BM30">
    <cfRule type="cellIs" dxfId="7113" priority="4679" operator="lessThan">
      <formula>$C$4</formula>
    </cfRule>
  </conditionalFormatting>
  <conditionalFormatting sqref="BM31">
    <cfRule type="cellIs" dxfId="7112" priority="4680" operator="lessThan">
      <formula>$C$4</formula>
    </cfRule>
  </conditionalFormatting>
  <conditionalFormatting sqref="BM31">
    <cfRule type="cellIs" dxfId="7111" priority="4681" operator="lessThan">
      <formula>$C$4</formula>
    </cfRule>
  </conditionalFormatting>
  <conditionalFormatting sqref="BM32">
    <cfRule type="cellIs" dxfId="7110" priority="4682" operator="lessThan">
      <formula>$C$4</formula>
    </cfRule>
  </conditionalFormatting>
  <conditionalFormatting sqref="BM32">
    <cfRule type="cellIs" dxfId="7109" priority="4683" operator="lessThan">
      <formula>$C$4</formula>
    </cfRule>
  </conditionalFormatting>
  <conditionalFormatting sqref="BM33">
    <cfRule type="cellIs" dxfId="7108" priority="4684" operator="lessThan">
      <formula>$C$4</formula>
    </cfRule>
  </conditionalFormatting>
  <conditionalFormatting sqref="BM33">
    <cfRule type="cellIs" dxfId="7107" priority="4685" operator="lessThan">
      <formula>$C$4</formula>
    </cfRule>
  </conditionalFormatting>
  <conditionalFormatting sqref="BM34">
    <cfRule type="cellIs" dxfId="7106" priority="4686" operator="lessThan">
      <formula>$C$4</formula>
    </cfRule>
  </conditionalFormatting>
  <conditionalFormatting sqref="BM34">
    <cfRule type="cellIs" dxfId="7105" priority="4687" operator="lessThan">
      <formula>$C$4</formula>
    </cfRule>
  </conditionalFormatting>
  <conditionalFormatting sqref="BM35">
    <cfRule type="cellIs" dxfId="7104" priority="4688" operator="lessThan">
      <formula>$C$4</formula>
    </cfRule>
  </conditionalFormatting>
  <conditionalFormatting sqref="BM35">
    <cfRule type="cellIs" dxfId="7103" priority="4689" operator="lessThan">
      <formula>$C$4</formula>
    </cfRule>
  </conditionalFormatting>
  <conditionalFormatting sqref="BM36">
    <cfRule type="cellIs" dxfId="7102" priority="4690" operator="lessThan">
      <formula>$C$4</formula>
    </cfRule>
  </conditionalFormatting>
  <conditionalFormatting sqref="BM36">
    <cfRule type="cellIs" dxfId="7101" priority="4691" operator="lessThan">
      <formula>$C$4</formula>
    </cfRule>
  </conditionalFormatting>
  <conditionalFormatting sqref="BM37">
    <cfRule type="cellIs" dxfId="7100" priority="4692" operator="lessThan">
      <formula>$C$4</formula>
    </cfRule>
  </conditionalFormatting>
  <conditionalFormatting sqref="BM37">
    <cfRule type="cellIs" dxfId="7099" priority="4693" operator="lessThan">
      <formula>$C$4</formula>
    </cfRule>
  </conditionalFormatting>
  <conditionalFormatting sqref="BM38">
    <cfRule type="cellIs" dxfId="7098" priority="4694" operator="lessThan">
      <formula>$C$4</formula>
    </cfRule>
  </conditionalFormatting>
  <conditionalFormatting sqref="BM38">
    <cfRule type="cellIs" dxfId="7097" priority="4695" operator="lessThan">
      <formula>$C$4</formula>
    </cfRule>
  </conditionalFormatting>
  <conditionalFormatting sqref="BM39">
    <cfRule type="cellIs" dxfId="7096" priority="4696" operator="lessThan">
      <formula>$C$4</formula>
    </cfRule>
  </conditionalFormatting>
  <conditionalFormatting sqref="BM39">
    <cfRule type="cellIs" dxfId="7095" priority="4697" operator="lessThan">
      <formula>$C$4</formula>
    </cfRule>
  </conditionalFormatting>
  <conditionalFormatting sqref="BM40">
    <cfRule type="cellIs" dxfId="7094" priority="4698" operator="lessThan">
      <formula>$C$4</formula>
    </cfRule>
  </conditionalFormatting>
  <conditionalFormatting sqref="BM40">
    <cfRule type="cellIs" dxfId="7093" priority="4699" operator="lessThan">
      <formula>$C$4</formula>
    </cfRule>
  </conditionalFormatting>
  <conditionalFormatting sqref="BM41">
    <cfRule type="cellIs" dxfId="7092" priority="4700" operator="lessThan">
      <formula>$C$4</formula>
    </cfRule>
  </conditionalFormatting>
  <conditionalFormatting sqref="BM41">
    <cfRule type="cellIs" dxfId="7091" priority="4701" operator="lessThan">
      <formula>$C$4</formula>
    </cfRule>
  </conditionalFormatting>
  <conditionalFormatting sqref="BM42">
    <cfRule type="cellIs" dxfId="7090" priority="4702" operator="lessThan">
      <formula>$C$4</formula>
    </cfRule>
  </conditionalFormatting>
  <conditionalFormatting sqref="BM42">
    <cfRule type="cellIs" dxfId="7089" priority="4703" operator="lessThan">
      <formula>$C$4</formula>
    </cfRule>
  </conditionalFormatting>
  <conditionalFormatting sqref="BM43">
    <cfRule type="cellIs" dxfId="7088" priority="4704" operator="lessThan">
      <formula>$C$4</formula>
    </cfRule>
  </conditionalFormatting>
  <conditionalFormatting sqref="BM43">
    <cfRule type="cellIs" dxfId="7087" priority="4705" operator="lessThan">
      <formula>$C$4</formula>
    </cfRule>
  </conditionalFormatting>
  <conditionalFormatting sqref="BM44">
    <cfRule type="cellIs" dxfId="7086" priority="4706" operator="lessThan">
      <formula>$C$4</formula>
    </cfRule>
  </conditionalFormatting>
  <conditionalFormatting sqref="BM44">
    <cfRule type="cellIs" dxfId="7085" priority="4707" operator="lessThan">
      <formula>$C$4</formula>
    </cfRule>
  </conditionalFormatting>
  <conditionalFormatting sqref="BM45">
    <cfRule type="cellIs" dxfId="7084" priority="4708" operator="lessThan">
      <formula>$C$4</formula>
    </cfRule>
  </conditionalFormatting>
  <conditionalFormatting sqref="BM45">
    <cfRule type="cellIs" dxfId="7083" priority="4709" operator="lessThan">
      <formula>$C$4</formula>
    </cfRule>
  </conditionalFormatting>
  <conditionalFormatting sqref="BM46">
    <cfRule type="cellIs" dxfId="7082" priority="4710" operator="lessThan">
      <formula>$C$4</formula>
    </cfRule>
  </conditionalFormatting>
  <conditionalFormatting sqref="BM46">
    <cfRule type="cellIs" dxfId="7081" priority="4711" operator="lessThan">
      <formula>$C$4</formula>
    </cfRule>
  </conditionalFormatting>
  <conditionalFormatting sqref="BM47">
    <cfRule type="cellIs" dxfId="7080" priority="4712" operator="lessThan">
      <formula>$C$4</formula>
    </cfRule>
  </conditionalFormatting>
  <conditionalFormatting sqref="BM47">
    <cfRule type="cellIs" dxfId="7079" priority="4713" operator="lessThan">
      <formula>$C$4</formula>
    </cfRule>
  </conditionalFormatting>
  <conditionalFormatting sqref="BM48">
    <cfRule type="cellIs" dxfId="7078" priority="4714" operator="lessThan">
      <formula>$C$4</formula>
    </cfRule>
  </conditionalFormatting>
  <conditionalFormatting sqref="BM48">
    <cfRule type="cellIs" dxfId="7077" priority="4715" operator="lessThan">
      <formula>$C$4</formula>
    </cfRule>
  </conditionalFormatting>
  <conditionalFormatting sqref="BM49">
    <cfRule type="cellIs" dxfId="7076" priority="4716" operator="lessThan">
      <formula>$C$4</formula>
    </cfRule>
  </conditionalFormatting>
  <conditionalFormatting sqref="BM49">
    <cfRule type="cellIs" dxfId="7075" priority="4717" operator="lessThan">
      <formula>$C$4</formula>
    </cfRule>
  </conditionalFormatting>
  <conditionalFormatting sqref="BM50">
    <cfRule type="cellIs" dxfId="7074" priority="4718" operator="lessThan">
      <formula>$C$4</formula>
    </cfRule>
  </conditionalFormatting>
  <conditionalFormatting sqref="BM50">
    <cfRule type="cellIs" dxfId="7073" priority="4719" operator="lessThan">
      <formula>$C$4</formula>
    </cfRule>
  </conditionalFormatting>
  <conditionalFormatting sqref="BM51">
    <cfRule type="cellIs" dxfId="7072" priority="4720" operator="lessThan">
      <formula>$C$4</formula>
    </cfRule>
  </conditionalFormatting>
  <conditionalFormatting sqref="BM51">
    <cfRule type="cellIs" dxfId="7071" priority="4721" operator="lessThan">
      <formula>$C$4</formula>
    </cfRule>
  </conditionalFormatting>
  <conditionalFormatting sqref="BM52">
    <cfRule type="cellIs" dxfId="7070" priority="4722" operator="lessThan">
      <formula>$C$4</formula>
    </cfRule>
  </conditionalFormatting>
  <conditionalFormatting sqref="BM52">
    <cfRule type="cellIs" dxfId="7069" priority="4723" operator="lessThan">
      <formula>$C$4</formula>
    </cfRule>
  </conditionalFormatting>
  <conditionalFormatting sqref="BM53">
    <cfRule type="cellIs" dxfId="7068" priority="4724" operator="lessThan">
      <formula>$C$4</formula>
    </cfRule>
  </conditionalFormatting>
  <conditionalFormatting sqref="BM53">
    <cfRule type="cellIs" dxfId="7067" priority="4725" operator="lessThan">
      <formula>$C$4</formula>
    </cfRule>
  </conditionalFormatting>
  <conditionalFormatting sqref="BM54">
    <cfRule type="cellIs" dxfId="7066" priority="4726" operator="lessThan">
      <formula>$C$4</formula>
    </cfRule>
  </conditionalFormatting>
  <conditionalFormatting sqref="BM54">
    <cfRule type="cellIs" dxfId="7065" priority="4727" operator="lessThan">
      <formula>$C$4</formula>
    </cfRule>
  </conditionalFormatting>
  <conditionalFormatting sqref="BM55">
    <cfRule type="cellIs" dxfId="7064" priority="4728" operator="lessThan">
      <formula>$C$4</formula>
    </cfRule>
  </conditionalFormatting>
  <conditionalFormatting sqref="BM55">
    <cfRule type="cellIs" dxfId="7063" priority="4729" operator="lessThan">
      <formula>$C$4</formula>
    </cfRule>
  </conditionalFormatting>
  <conditionalFormatting sqref="BM56">
    <cfRule type="cellIs" dxfId="7062" priority="4730" operator="lessThan">
      <formula>$C$4</formula>
    </cfRule>
  </conditionalFormatting>
  <conditionalFormatting sqref="BM56">
    <cfRule type="cellIs" dxfId="7061" priority="4731" operator="lessThan">
      <formula>$C$4</formula>
    </cfRule>
  </conditionalFormatting>
  <conditionalFormatting sqref="BM57">
    <cfRule type="cellIs" dxfId="7060" priority="4732" operator="lessThan">
      <formula>$C$4</formula>
    </cfRule>
  </conditionalFormatting>
  <conditionalFormatting sqref="BM57">
    <cfRule type="cellIs" dxfId="7059" priority="4733" operator="lessThan">
      <formula>$C$4</formula>
    </cfRule>
  </conditionalFormatting>
  <conditionalFormatting sqref="BM58">
    <cfRule type="cellIs" dxfId="7058" priority="4734" operator="lessThan">
      <formula>$C$4</formula>
    </cfRule>
  </conditionalFormatting>
  <conditionalFormatting sqref="BM58">
    <cfRule type="cellIs" dxfId="7057" priority="4735" operator="lessThan">
      <formula>$C$4</formula>
    </cfRule>
  </conditionalFormatting>
  <conditionalFormatting sqref="BM59">
    <cfRule type="cellIs" dxfId="7056" priority="4736" operator="lessThan">
      <formula>$C$4</formula>
    </cfRule>
  </conditionalFormatting>
  <conditionalFormatting sqref="BM59">
    <cfRule type="cellIs" dxfId="7055" priority="4737" operator="lessThan">
      <formula>$C$4</formula>
    </cfRule>
  </conditionalFormatting>
  <conditionalFormatting sqref="BM60">
    <cfRule type="cellIs" dxfId="7054" priority="4738" operator="lessThan">
      <formula>$C$4</formula>
    </cfRule>
  </conditionalFormatting>
  <conditionalFormatting sqref="BM60">
    <cfRule type="cellIs" dxfId="7053" priority="4739" operator="lessThan">
      <formula>$C$4</formula>
    </cfRule>
  </conditionalFormatting>
  <conditionalFormatting sqref="BN11">
    <cfRule type="cellIs" dxfId="7052" priority="4740" operator="lessThan">
      <formula>$C$4</formula>
    </cfRule>
  </conditionalFormatting>
  <conditionalFormatting sqref="BN11">
    <cfRule type="cellIs" dxfId="7051" priority="4741" operator="lessThan">
      <formula>$C$4</formula>
    </cfRule>
  </conditionalFormatting>
  <conditionalFormatting sqref="BN12">
    <cfRule type="cellIs" dxfId="7050" priority="4742" operator="lessThan">
      <formula>$C$4</formula>
    </cfRule>
  </conditionalFormatting>
  <conditionalFormatting sqref="BN12">
    <cfRule type="cellIs" dxfId="7049" priority="4743" operator="lessThan">
      <formula>$C$4</formula>
    </cfRule>
  </conditionalFormatting>
  <conditionalFormatting sqref="BN13">
    <cfRule type="cellIs" dxfId="7048" priority="4744" operator="lessThan">
      <formula>$C$4</formula>
    </cfRule>
  </conditionalFormatting>
  <conditionalFormatting sqref="BN13">
    <cfRule type="cellIs" dxfId="7047" priority="4745" operator="lessThan">
      <formula>$C$4</formula>
    </cfRule>
  </conditionalFormatting>
  <conditionalFormatting sqref="BN14">
    <cfRule type="cellIs" dxfId="7046" priority="4746" operator="lessThan">
      <formula>$C$4</formula>
    </cfRule>
  </conditionalFormatting>
  <conditionalFormatting sqref="BN14">
    <cfRule type="cellIs" dxfId="7045" priority="4747" operator="lessThan">
      <formula>$C$4</formula>
    </cfRule>
  </conditionalFormatting>
  <conditionalFormatting sqref="BN15">
    <cfRule type="cellIs" dxfId="7044" priority="4748" operator="lessThan">
      <formula>$C$4</formula>
    </cfRule>
  </conditionalFormatting>
  <conditionalFormatting sqref="BN15">
    <cfRule type="cellIs" dxfId="7043" priority="4749" operator="lessThan">
      <formula>$C$4</formula>
    </cfRule>
  </conditionalFormatting>
  <conditionalFormatting sqref="BN16">
    <cfRule type="cellIs" dxfId="7042" priority="4750" operator="lessThan">
      <formula>$C$4</formula>
    </cfRule>
  </conditionalFormatting>
  <conditionalFormatting sqref="BN16">
    <cfRule type="cellIs" dxfId="7041" priority="4751" operator="lessThan">
      <formula>$C$4</formula>
    </cfRule>
  </conditionalFormatting>
  <conditionalFormatting sqref="BN17">
    <cfRule type="cellIs" dxfId="7040" priority="4752" operator="lessThan">
      <formula>$C$4</formula>
    </cfRule>
  </conditionalFormatting>
  <conditionalFormatting sqref="BN17">
    <cfRule type="cellIs" dxfId="7039" priority="4753" operator="lessThan">
      <formula>$C$4</formula>
    </cfRule>
  </conditionalFormatting>
  <conditionalFormatting sqref="BN18">
    <cfRule type="cellIs" dxfId="7038" priority="4754" operator="lessThan">
      <formula>$C$4</formula>
    </cfRule>
  </conditionalFormatting>
  <conditionalFormatting sqref="BN18">
    <cfRule type="cellIs" dxfId="7037" priority="4755" operator="lessThan">
      <formula>$C$4</formula>
    </cfRule>
  </conditionalFormatting>
  <conditionalFormatting sqref="BN19">
    <cfRule type="cellIs" dxfId="7036" priority="4756" operator="lessThan">
      <formula>$C$4</formula>
    </cfRule>
  </conditionalFormatting>
  <conditionalFormatting sqref="BN19">
    <cfRule type="cellIs" dxfId="7035" priority="4757" operator="lessThan">
      <formula>$C$4</formula>
    </cfRule>
  </conditionalFormatting>
  <conditionalFormatting sqref="BN20">
    <cfRule type="cellIs" dxfId="7034" priority="4758" operator="lessThan">
      <formula>$C$4</formula>
    </cfRule>
  </conditionalFormatting>
  <conditionalFormatting sqref="BN20">
    <cfRule type="cellIs" dxfId="7033" priority="4759" operator="lessThan">
      <formula>$C$4</formula>
    </cfRule>
  </conditionalFormatting>
  <conditionalFormatting sqref="BN21">
    <cfRule type="cellIs" dxfId="7032" priority="4760" operator="lessThan">
      <formula>$C$4</formula>
    </cfRule>
  </conditionalFormatting>
  <conditionalFormatting sqref="BN21">
    <cfRule type="cellIs" dxfId="7031" priority="4761" operator="lessThan">
      <formula>$C$4</formula>
    </cfRule>
  </conditionalFormatting>
  <conditionalFormatting sqref="BN22">
    <cfRule type="cellIs" dxfId="7030" priority="4762" operator="lessThan">
      <formula>$C$4</formula>
    </cfRule>
  </conditionalFormatting>
  <conditionalFormatting sqref="BN22">
    <cfRule type="cellIs" dxfId="7029" priority="4763" operator="lessThan">
      <formula>$C$4</formula>
    </cfRule>
  </conditionalFormatting>
  <conditionalFormatting sqref="BN23">
    <cfRule type="cellIs" dxfId="7028" priority="4764" operator="lessThan">
      <formula>$C$4</formula>
    </cfRule>
  </conditionalFormatting>
  <conditionalFormatting sqref="BN23">
    <cfRule type="cellIs" dxfId="7027" priority="4765" operator="lessThan">
      <formula>$C$4</formula>
    </cfRule>
  </conditionalFormatting>
  <conditionalFormatting sqref="BN24">
    <cfRule type="cellIs" dxfId="7026" priority="4766" operator="lessThan">
      <formula>$C$4</formula>
    </cfRule>
  </conditionalFormatting>
  <conditionalFormatting sqref="BN24">
    <cfRule type="cellIs" dxfId="7025" priority="4767" operator="lessThan">
      <formula>$C$4</formula>
    </cfRule>
  </conditionalFormatting>
  <conditionalFormatting sqref="BN25">
    <cfRule type="cellIs" dxfId="7024" priority="4768" operator="lessThan">
      <formula>$C$4</formula>
    </cfRule>
  </conditionalFormatting>
  <conditionalFormatting sqref="BN25">
    <cfRule type="cellIs" dxfId="7023" priority="4769" operator="lessThan">
      <formula>$C$4</formula>
    </cfRule>
  </conditionalFormatting>
  <conditionalFormatting sqref="BN26">
    <cfRule type="cellIs" dxfId="7022" priority="4770" operator="lessThan">
      <formula>$C$4</formula>
    </cfRule>
  </conditionalFormatting>
  <conditionalFormatting sqref="BN26">
    <cfRule type="cellIs" dxfId="7021" priority="4771" operator="lessThan">
      <formula>$C$4</formula>
    </cfRule>
  </conditionalFormatting>
  <conditionalFormatting sqref="BN27">
    <cfRule type="cellIs" dxfId="7020" priority="4772" operator="lessThan">
      <formula>$C$4</formula>
    </cfRule>
  </conditionalFormatting>
  <conditionalFormatting sqref="BN27">
    <cfRule type="cellIs" dxfId="7019" priority="4773" operator="lessThan">
      <formula>$C$4</formula>
    </cfRule>
  </conditionalFormatting>
  <conditionalFormatting sqref="BN28">
    <cfRule type="cellIs" dxfId="7018" priority="4774" operator="lessThan">
      <formula>$C$4</formula>
    </cfRule>
  </conditionalFormatting>
  <conditionalFormatting sqref="BN28">
    <cfRule type="cellIs" dxfId="7017" priority="4775" operator="lessThan">
      <formula>$C$4</formula>
    </cfRule>
  </conditionalFormatting>
  <conditionalFormatting sqref="BN29">
    <cfRule type="cellIs" dxfId="7016" priority="4776" operator="lessThan">
      <formula>$C$4</formula>
    </cfRule>
  </conditionalFormatting>
  <conditionalFormatting sqref="BN29">
    <cfRule type="cellIs" dxfId="7015" priority="4777" operator="lessThan">
      <formula>$C$4</formula>
    </cfRule>
  </conditionalFormatting>
  <conditionalFormatting sqref="BN30">
    <cfRule type="cellIs" dxfId="7014" priority="4778" operator="lessThan">
      <formula>$C$4</formula>
    </cfRule>
  </conditionalFormatting>
  <conditionalFormatting sqref="BN30">
    <cfRule type="cellIs" dxfId="7013" priority="4779" operator="lessThan">
      <formula>$C$4</formula>
    </cfRule>
  </conditionalFormatting>
  <conditionalFormatting sqref="BN31">
    <cfRule type="cellIs" dxfId="7012" priority="4780" operator="lessThan">
      <formula>$C$4</formula>
    </cfRule>
  </conditionalFormatting>
  <conditionalFormatting sqref="BN31">
    <cfRule type="cellIs" dxfId="7011" priority="4781" operator="lessThan">
      <formula>$C$4</formula>
    </cfRule>
  </conditionalFormatting>
  <conditionalFormatting sqref="BN32">
    <cfRule type="cellIs" dxfId="7010" priority="4782" operator="lessThan">
      <formula>$C$4</formula>
    </cfRule>
  </conditionalFormatting>
  <conditionalFormatting sqref="BN32">
    <cfRule type="cellIs" dxfId="7009" priority="4783" operator="lessThan">
      <formula>$C$4</formula>
    </cfRule>
  </conditionalFormatting>
  <conditionalFormatting sqref="BN33">
    <cfRule type="cellIs" dxfId="7008" priority="4784" operator="lessThan">
      <formula>$C$4</formula>
    </cfRule>
  </conditionalFormatting>
  <conditionalFormatting sqref="BN33">
    <cfRule type="cellIs" dxfId="7007" priority="4785" operator="lessThan">
      <formula>$C$4</formula>
    </cfRule>
  </conditionalFormatting>
  <conditionalFormatting sqref="BN34">
    <cfRule type="cellIs" dxfId="7006" priority="4786" operator="lessThan">
      <formula>$C$4</formula>
    </cfRule>
  </conditionalFormatting>
  <conditionalFormatting sqref="BN34">
    <cfRule type="cellIs" dxfId="7005" priority="4787" operator="lessThan">
      <formula>$C$4</formula>
    </cfRule>
  </conditionalFormatting>
  <conditionalFormatting sqref="BN35">
    <cfRule type="cellIs" dxfId="7004" priority="4788" operator="lessThan">
      <formula>$C$4</formula>
    </cfRule>
  </conditionalFormatting>
  <conditionalFormatting sqref="BN35">
    <cfRule type="cellIs" dxfId="7003" priority="4789" operator="lessThan">
      <formula>$C$4</formula>
    </cfRule>
  </conditionalFormatting>
  <conditionalFormatting sqref="BN36">
    <cfRule type="cellIs" dxfId="7002" priority="4790" operator="lessThan">
      <formula>$C$4</formula>
    </cfRule>
  </conditionalFormatting>
  <conditionalFormatting sqref="BN36">
    <cfRule type="cellIs" dxfId="7001" priority="4791" operator="lessThan">
      <formula>$C$4</formula>
    </cfRule>
  </conditionalFormatting>
  <conditionalFormatting sqref="BN37">
    <cfRule type="cellIs" dxfId="7000" priority="4792" operator="lessThan">
      <formula>$C$4</formula>
    </cfRule>
  </conditionalFormatting>
  <conditionalFormatting sqref="BN37">
    <cfRule type="cellIs" dxfId="6999" priority="4793" operator="lessThan">
      <formula>$C$4</formula>
    </cfRule>
  </conditionalFormatting>
  <conditionalFormatting sqref="BN38">
    <cfRule type="cellIs" dxfId="6998" priority="4794" operator="lessThan">
      <formula>$C$4</formula>
    </cfRule>
  </conditionalFormatting>
  <conditionalFormatting sqref="BN38">
    <cfRule type="cellIs" dxfId="6997" priority="4795" operator="lessThan">
      <formula>$C$4</formula>
    </cfRule>
  </conditionalFormatting>
  <conditionalFormatting sqref="BN39">
    <cfRule type="cellIs" dxfId="6996" priority="4796" operator="lessThan">
      <formula>$C$4</formula>
    </cfRule>
  </conditionalFormatting>
  <conditionalFormatting sqref="BN39">
    <cfRule type="cellIs" dxfId="6995" priority="4797" operator="lessThan">
      <formula>$C$4</formula>
    </cfRule>
  </conditionalFormatting>
  <conditionalFormatting sqref="BN40">
    <cfRule type="cellIs" dxfId="6994" priority="4798" operator="lessThan">
      <formula>$C$4</formula>
    </cfRule>
  </conditionalFormatting>
  <conditionalFormatting sqref="BN40">
    <cfRule type="cellIs" dxfId="6993" priority="4799" operator="lessThan">
      <formula>$C$4</formula>
    </cfRule>
  </conditionalFormatting>
  <conditionalFormatting sqref="BN41">
    <cfRule type="cellIs" dxfId="6992" priority="4800" operator="lessThan">
      <formula>$C$4</formula>
    </cfRule>
  </conditionalFormatting>
  <conditionalFormatting sqref="BN41">
    <cfRule type="cellIs" dxfId="6991" priority="4801" operator="lessThan">
      <formula>$C$4</formula>
    </cfRule>
  </conditionalFormatting>
  <conditionalFormatting sqref="BN42">
    <cfRule type="cellIs" dxfId="6990" priority="4802" operator="lessThan">
      <formula>$C$4</formula>
    </cfRule>
  </conditionalFormatting>
  <conditionalFormatting sqref="BN42">
    <cfRule type="cellIs" dxfId="6989" priority="4803" operator="lessThan">
      <formula>$C$4</formula>
    </cfRule>
  </conditionalFormatting>
  <conditionalFormatting sqref="BN43">
    <cfRule type="cellIs" dxfId="6988" priority="4804" operator="lessThan">
      <formula>$C$4</formula>
    </cfRule>
  </conditionalFormatting>
  <conditionalFormatting sqref="BN43">
    <cfRule type="cellIs" dxfId="6987" priority="4805" operator="lessThan">
      <formula>$C$4</formula>
    </cfRule>
  </conditionalFormatting>
  <conditionalFormatting sqref="BN44">
    <cfRule type="cellIs" dxfId="6986" priority="4806" operator="lessThan">
      <formula>$C$4</formula>
    </cfRule>
  </conditionalFormatting>
  <conditionalFormatting sqref="BN44">
    <cfRule type="cellIs" dxfId="6985" priority="4807" operator="lessThan">
      <formula>$C$4</formula>
    </cfRule>
  </conditionalFormatting>
  <conditionalFormatting sqref="BN45">
    <cfRule type="cellIs" dxfId="6984" priority="4808" operator="lessThan">
      <formula>$C$4</formula>
    </cfRule>
  </conditionalFormatting>
  <conditionalFormatting sqref="BN45">
    <cfRule type="cellIs" dxfId="6983" priority="4809" operator="lessThan">
      <formula>$C$4</formula>
    </cfRule>
  </conditionalFormatting>
  <conditionalFormatting sqref="BN46">
    <cfRule type="cellIs" dxfId="6982" priority="4810" operator="lessThan">
      <formula>$C$4</formula>
    </cfRule>
  </conditionalFormatting>
  <conditionalFormatting sqref="BN46">
    <cfRule type="cellIs" dxfId="6981" priority="4811" operator="lessThan">
      <formula>$C$4</formula>
    </cfRule>
  </conditionalFormatting>
  <conditionalFormatting sqref="BN47">
    <cfRule type="cellIs" dxfId="6980" priority="4812" operator="lessThan">
      <formula>$C$4</formula>
    </cfRule>
  </conditionalFormatting>
  <conditionalFormatting sqref="BN47">
    <cfRule type="cellIs" dxfId="6979" priority="4813" operator="lessThan">
      <formula>$C$4</formula>
    </cfRule>
  </conditionalFormatting>
  <conditionalFormatting sqref="BN48">
    <cfRule type="cellIs" dxfId="6978" priority="4814" operator="lessThan">
      <formula>$C$4</formula>
    </cfRule>
  </conditionalFormatting>
  <conditionalFormatting sqref="BN48">
    <cfRule type="cellIs" dxfId="6977" priority="4815" operator="lessThan">
      <formula>$C$4</formula>
    </cfRule>
  </conditionalFormatting>
  <conditionalFormatting sqref="BN49">
    <cfRule type="cellIs" dxfId="6976" priority="4816" operator="lessThan">
      <formula>$C$4</formula>
    </cfRule>
  </conditionalFormatting>
  <conditionalFormatting sqref="BN49">
    <cfRule type="cellIs" dxfId="6975" priority="4817" operator="lessThan">
      <formula>$C$4</formula>
    </cfRule>
  </conditionalFormatting>
  <conditionalFormatting sqref="BN50">
    <cfRule type="cellIs" dxfId="6974" priority="4818" operator="lessThan">
      <formula>$C$4</formula>
    </cfRule>
  </conditionalFormatting>
  <conditionalFormatting sqref="BN50">
    <cfRule type="cellIs" dxfId="6973" priority="4819" operator="lessThan">
      <formula>$C$4</formula>
    </cfRule>
  </conditionalFormatting>
  <conditionalFormatting sqref="BN51">
    <cfRule type="cellIs" dxfId="6972" priority="4820" operator="lessThan">
      <formula>$C$4</formula>
    </cfRule>
  </conditionalFormatting>
  <conditionalFormatting sqref="BN51">
    <cfRule type="cellIs" dxfId="6971" priority="4821" operator="lessThan">
      <formula>$C$4</formula>
    </cfRule>
  </conditionalFormatting>
  <conditionalFormatting sqref="BN52">
    <cfRule type="cellIs" dxfId="6970" priority="4822" operator="lessThan">
      <formula>$C$4</formula>
    </cfRule>
  </conditionalFormatting>
  <conditionalFormatting sqref="BN52">
    <cfRule type="cellIs" dxfId="6969" priority="4823" operator="lessThan">
      <formula>$C$4</formula>
    </cfRule>
  </conditionalFormatting>
  <conditionalFormatting sqref="BN53">
    <cfRule type="cellIs" dxfId="6968" priority="4824" operator="lessThan">
      <formula>$C$4</formula>
    </cfRule>
  </conditionalFormatting>
  <conditionalFormatting sqref="BN53">
    <cfRule type="cellIs" dxfId="6967" priority="4825" operator="lessThan">
      <formula>$C$4</formula>
    </cfRule>
  </conditionalFormatting>
  <conditionalFormatting sqref="BN54">
    <cfRule type="cellIs" dxfId="6966" priority="4826" operator="lessThan">
      <formula>$C$4</formula>
    </cfRule>
  </conditionalFormatting>
  <conditionalFormatting sqref="BN54">
    <cfRule type="cellIs" dxfId="6965" priority="4827" operator="lessThan">
      <formula>$C$4</formula>
    </cfRule>
  </conditionalFormatting>
  <conditionalFormatting sqref="BN55">
    <cfRule type="cellIs" dxfId="6964" priority="4828" operator="lessThan">
      <formula>$C$4</formula>
    </cfRule>
  </conditionalFormatting>
  <conditionalFormatting sqref="BN55">
    <cfRule type="cellIs" dxfId="6963" priority="4829" operator="lessThan">
      <formula>$C$4</formula>
    </cfRule>
  </conditionalFormatting>
  <conditionalFormatting sqref="BN56">
    <cfRule type="cellIs" dxfId="6962" priority="4830" operator="lessThan">
      <formula>$C$4</formula>
    </cfRule>
  </conditionalFormatting>
  <conditionalFormatting sqref="BN56">
    <cfRule type="cellIs" dxfId="6961" priority="4831" operator="lessThan">
      <formula>$C$4</formula>
    </cfRule>
  </conditionalFormatting>
  <conditionalFormatting sqref="BN57">
    <cfRule type="cellIs" dxfId="6960" priority="4832" operator="lessThan">
      <formula>$C$4</formula>
    </cfRule>
  </conditionalFormatting>
  <conditionalFormatting sqref="BN57">
    <cfRule type="cellIs" dxfId="6959" priority="4833" operator="lessThan">
      <formula>$C$4</formula>
    </cfRule>
  </conditionalFormatting>
  <conditionalFormatting sqref="BN58">
    <cfRule type="cellIs" dxfId="6958" priority="4834" operator="lessThan">
      <formula>$C$4</formula>
    </cfRule>
  </conditionalFormatting>
  <conditionalFormatting sqref="BN58">
    <cfRule type="cellIs" dxfId="6957" priority="4835" operator="lessThan">
      <formula>$C$4</formula>
    </cfRule>
  </conditionalFormatting>
  <conditionalFormatting sqref="BN59">
    <cfRule type="cellIs" dxfId="6956" priority="4836" operator="lessThan">
      <formula>$C$4</formula>
    </cfRule>
  </conditionalFormatting>
  <conditionalFormatting sqref="BN59">
    <cfRule type="cellIs" dxfId="6955" priority="4837" operator="lessThan">
      <formula>$C$4</formula>
    </cfRule>
  </conditionalFormatting>
  <conditionalFormatting sqref="BN60">
    <cfRule type="cellIs" dxfId="6954" priority="4838" operator="lessThan">
      <formula>$C$4</formula>
    </cfRule>
  </conditionalFormatting>
  <conditionalFormatting sqref="BN60">
    <cfRule type="cellIs" dxfId="6953" priority="4839" operator="lessThan">
      <formula>$C$4</formula>
    </cfRule>
  </conditionalFormatting>
  <conditionalFormatting sqref="BO11">
    <cfRule type="cellIs" dxfId="6952" priority="4840" operator="lessThan">
      <formula>$C$4</formula>
    </cfRule>
  </conditionalFormatting>
  <conditionalFormatting sqref="BO11">
    <cfRule type="cellIs" dxfId="6951" priority="4841" operator="lessThan">
      <formula>$C$4</formula>
    </cfRule>
  </conditionalFormatting>
  <conditionalFormatting sqref="BO12">
    <cfRule type="cellIs" dxfId="6950" priority="4842" operator="lessThan">
      <formula>$C$4</formula>
    </cfRule>
  </conditionalFormatting>
  <conditionalFormatting sqref="BO12">
    <cfRule type="cellIs" dxfId="6949" priority="4843" operator="lessThan">
      <formula>$C$4</formula>
    </cfRule>
  </conditionalFormatting>
  <conditionalFormatting sqref="BO13">
    <cfRule type="cellIs" dxfId="6948" priority="4844" operator="lessThan">
      <formula>$C$4</formula>
    </cfRule>
  </conditionalFormatting>
  <conditionalFormatting sqref="BO13">
    <cfRule type="cellIs" dxfId="6947" priority="4845" operator="lessThan">
      <formula>$C$4</formula>
    </cfRule>
  </conditionalFormatting>
  <conditionalFormatting sqref="BO14">
    <cfRule type="cellIs" dxfId="6946" priority="4846" operator="lessThan">
      <formula>$C$4</formula>
    </cfRule>
  </conditionalFormatting>
  <conditionalFormatting sqref="BO14">
    <cfRule type="cellIs" dxfId="6945" priority="4847" operator="lessThan">
      <formula>$C$4</formula>
    </cfRule>
  </conditionalFormatting>
  <conditionalFormatting sqref="BO15">
    <cfRule type="cellIs" dxfId="6944" priority="4848" operator="lessThan">
      <formula>$C$4</formula>
    </cfRule>
  </conditionalFormatting>
  <conditionalFormatting sqref="BO15">
    <cfRule type="cellIs" dxfId="6943" priority="4849" operator="lessThan">
      <formula>$C$4</formula>
    </cfRule>
  </conditionalFormatting>
  <conditionalFormatting sqref="BO16">
    <cfRule type="cellIs" dxfId="6942" priority="4850" operator="lessThan">
      <formula>$C$4</formula>
    </cfRule>
  </conditionalFormatting>
  <conditionalFormatting sqref="BO16">
    <cfRule type="cellIs" dxfId="6941" priority="4851" operator="lessThan">
      <formula>$C$4</formula>
    </cfRule>
  </conditionalFormatting>
  <conditionalFormatting sqref="BO17">
    <cfRule type="cellIs" dxfId="6940" priority="4852" operator="lessThan">
      <formula>$C$4</formula>
    </cfRule>
  </conditionalFormatting>
  <conditionalFormatting sqref="BO17">
    <cfRule type="cellIs" dxfId="6939" priority="4853" operator="lessThan">
      <formula>$C$4</formula>
    </cfRule>
  </conditionalFormatting>
  <conditionalFormatting sqref="BO18">
    <cfRule type="cellIs" dxfId="6938" priority="4854" operator="lessThan">
      <formula>$C$4</formula>
    </cfRule>
  </conditionalFormatting>
  <conditionalFormatting sqref="BO18">
    <cfRule type="cellIs" dxfId="6937" priority="4855" operator="lessThan">
      <formula>$C$4</formula>
    </cfRule>
  </conditionalFormatting>
  <conditionalFormatting sqref="BO19">
    <cfRule type="cellIs" dxfId="6936" priority="4856" operator="lessThan">
      <formula>$C$4</formula>
    </cfRule>
  </conditionalFormatting>
  <conditionalFormatting sqref="BO19">
    <cfRule type="cellIs" dxfId="6935" priority="4857" operator="lessThan">
      <formula>$C$4</formula>
    </cfRule>
  </conditionalFormatting>
  <conditionalFormatting sqref="BO20">
    <cfRule type="cellIs" dxfId="6934" priority="4858" operator="lessThan">
      <formula>$C$4</formula>
    </cfRule>
  </conditionalFormatting>
  <conditionalFormatting sqref="BO20">
    <cfRule type="cellIs" dxfId="6933" priority="4859" operator="lessThan">
      <formula>$C$4</formula>
    </cfRule>
  </conditionalFormatting>
  <conditionalFormatting sqref="BO21">
    <cfRule type="cellIs" dxfId="6932" priority="4860" operator="lessThan">
      <formula>$C$4</formula>
    </cfRule>
  </conditionalFormatting>
  <conditionalFormatting sqref="BO21">
    <cfRule type="cellIs" dxfId="6931" priority="4861" operator="lessThan">
      <formula>$C$4</formula>
    </cfRule>
  </conditionalFormatting>
  <conditionalFormatting sqref="BO22">
    <cfRule type="cellIs" dxfId="6930" priority="4862" operator="lessThan">
      <formula>$C$4</formula>
    </cfRule>
  </conditionalFormatting>
  <conditionalFormatting sqref="BO22">
    <cfRule type="cellIs" dxfId="6929" priority="4863" operator="lessThan">
      <formula>$C$4</formula>
    </cfRule>
  </conditionalFormatting>
  <conditionalFormatting sqref="BO23">
    <cfRule type="cellIs" dxfId="6928" priority="4864" operator="lessThan">
      <formula>$C$4</formula>
    </cfRule>
  </conditionalFormatting>
  <conditionalFormatting sqref="BO23">
    <cfRule type="cellIs" dxfId="6927" priority="4865" operator="lessThan">
      <formula>$C$4</formula>
    </cfRule>
  </conditionalFormatting>
  <conditionalFormatting sqref="BO24">
    <cfRule type="cellIs" dxfId="6926" priority="4866" operator="lessThan">
      <formula>$C$4</formula>
    </cfRule>
  </conditionalFormatting>
  <conditionalFormatting sqref="BO24">
    <cfRule type="cellIs" dxfId="6925" priority="4867" operator="lessThan">
      <formula>$C$4</formula>
    </cfRule>
  </conditionalFormatting>
  <conditionalFormatting sqref="BO25">
    <cfRule type="cellIs" dxfId="6924" priority="4868" operator="lessThan">
      <formula>$C$4</formula>
    </cfRule>
  </conditionalFormatting>
  <conditionalFormatting sqref="BO25">
    <cfRule type="cellIs" dxfId="6923" priority="4869" operator="lessThan">
      <formula>$C$4</formula>
    </cfRule>
  </conditionalFormatting>
  <conditionalFormatting sqref="BO26">
    <cfRule type="cellIs" dxfId="6922" priority="4870" operator="lessThan">
      <formula>$C$4</formula>
    </cfRule>
  </conditionalFormatting>
  <conditionalFormatting sqref="BO26">
    <cfRule type="cellIs" dxfId="6921" priority="4871" operator="lessThan">
      <formula>$C$4</formula>
    </cfRule>
  </conditionalFormatting>
  <conditionalFormatting sqref="BO27">
    <cfRule type="cellIs" dxfId="6920" priority="4872" operator="lessThan">
      <formula>$C$4</formula>
    </cfRule>
  </conditionalFormatting>
  <conditionalFormatting sqref="BO27">
    <cfRule type="cellIs" dxfId="6919" priority="4873" operator="lessThan">
      <formula>$C$4</formula>
    </cfRule>
  </conditionalFormatting>
  <conditionalFormatting sqref="BO28">
    <cfRule type="cellIs" dxfId="6918" priority="4874" operator="lessThan">
      <formula>$C$4</formula>
    </cfRule>
  </conditionalFormatting>
  <conditionalFormatting sqref="BO28">
    <cfRule type="cellIs" dxfId="6917" priority="4875" operator="lessThan">
      <formula>$C$4</formula>
    </cfRule>
  </conditionalFormatting>
  <conditionalFormatting sqref="BO29">
    <cfRule type="cellIs" dxfId="6916" priority="4876" operator="lessThan">
      <formula>$C$4</formula>
    </cfRule>
  </conditionalFormatting>
  <conditionalFormatting sqref="BO29">
    <cfRule type="cellIs" dxfId="6915" priority="4877" operator="lessThan">
      <formula>$C$4</formula>
    </cfRule>
  </conditionalFormatting>
  <conditionalFormatting sqref="BO30">
    <cfRule type="cellIs" dxfId="6914" priority="4878" operator="lessThan">
      <formula>$C$4</formula>
    </cfRule>
  </conditionalFormatting>
  <conditionalFormatting sqref="BO30">
    <cfRule type="cellIs" dxfId="6913" priority="4879" operator="lessThan">
      <formula>$C$4</formula>
    </cfRule>
  </conditionalFormatting>
  <conditionalFormatting sqref="BO31">
    <cfRule type="cellIs" dxfId="6912" priority="4880" operator="lessThan">
      <formula>$C$4</formula>
    </cfRule>
  </conditionalFormatting>
  <conditionalFormatting sqref="BO31">
    <cfRule type="cellIs" dxfId="6911" priority="4881" operator="lessThan">
      <formula>$C$4</formula>
    </cfRule>
  </conditionalFormatting>
  <conditionalFormatting sqref="BO32">
    <cfRule type="cellIs" dxfId="6910" priority="4882" operator="lessThan">
      <formula>$C$4</formula>
    </cfRule>
  </conditionalFormatting>
  <conditionalFormatting sqref="BO32">
    <cfRule type="cellIs" dxfId="6909" priority="4883" operator="lessThan">
      <formula>$C$4</formula>
    </cfRule>
  </conditionalFormatting>
  <conditionalFormatting sqref="BO33">
    <cfRule type="cellIs" dxfId="6908" priority="4884" operator="lessThan">
      <formula>$C$4</formula>
    </cfRule>
  </conditionalFormatting>
  <conditionalFormatting sqref="BO33">
    <cfRule type="cellIs" dxfId="6907" priority="4885" operator="lessThan">
      <formula>$C$4</formula>
    </cfRule>
  </conditionalFormatting>
  <conditionalFormatting sqref="BO34">
    <cfRule type="cellIs" dxfId="6906" priority="4886" operator="lessThan">
      <formula>$C$4</formula>
    </cfRule>
  </conditionalFormatting>
  <conditionalFormatting sqref="BO34">
    <cfRule type="cellIs" dxfId="6905" priority="4887" operator="lessThan">
      <formula>$C$4</formula>
    </cfRule>
  </conditionalFormatting>
  <conditionalFormatting sqref="BO35">
    <cfRule type="cellIs" dxfId="6904" priority="4888" operator="lessThan">
      <formula>$C$4</formula>
    </cfRule>
  </conditionalFormatting>
  <conditionalFormatting sqref="BO35">
    <cfRule type="cellIs" dxfId="6903" priority="4889" operator="lessThan">
      <formula>$C$4</formula>
    </cfRule>
  </conditionalFormatting>
  <conditionalFormatting sqref="BO36">
    <cfRule type="cellIs" dxfId="6902" priority="4890" operator="lessThan">
      <formula>$C$4</formula>
    </cfRule>
  </conditionalFormatting>
  <conditionalFormatting sqref="BO36">
    <cfRule type="cellIs" dxfId="6901" priority="4891" operator="lessThan">
      <formula>$C$4</formula>
    </cfRule>
  </conditionalFormatting>
  <conditionalFormatting sqref="BO37">
    <cfRule type="cellIs" dxfId="6900" priority="4892" operator="lessThan">
      <formula>$C$4</formula>
    </cfRule>
  </conditionalFormatting>
  <conditionalFormatting sqref="BO37">
    <cfRule type="cellIs" dxfId="6899" priority="4893" operator="lessThan">
      <formula>$C$4</formula>
    </cfRule>
  </conditionalFormatting>
  <conditionalFormatting sqref="BO38">
    <cfRule type="cellIs" dxfId="6898" priority="4894" operator="lessThan">
      <formula>$C$4</formula>
    </cfRule>
  </conditionalFormatting>
  <conditionalFormatting sqref="BO38">
    <cfRule type="cellIs" dxfId="6897" priority="4895" operator="lessThan">
      <formula>$C$4</formula>
    </cfRule>
  </conditionalFormatting>
  <conditionalFormatting sqref="BO39">
    <cfRule type="cellIs" dxfId="6896" priority="4896" operator="lessThan">
      <formula>$C$4</formula>
    </cfRule>
  </conditionalFormatting>
  <conditionalFormatting sqref="BO39">
    <cfRule type="cellIs" dxfId="6895" priority="4897" operator="lessThan">
      <formula>$C$4</formula>
    </cfRule>
  </conditionalFormatting>
  <conditionalFormatting sqref="BO40">
    <cfRule type="cellIs" dxfId="6894" priority="4898" operator="lessThan">
      <formula>$C$4</formula>
    </cfRule>
  </conditionalFormatting>
  <conditionalFormatting sqref="BO40">
    <cfRule type="cellIs" dxfId="6893" priority="4899" operator="lessThan">
      <formula>$C$4</formula>
    </cfRule>
  </conditionalFormatting>
  <conditionalFormatting sqref="BO41">
    <cfRule type="cellIs" dxfId="6892" priority="4900" operator="lessThan">
      <formula>$C$4</formula>
    </cfRule>
  </conditionalFormatting>
  <conditionalFormatting sqref="BO41">
    <cfRule type="cellIs" dxfId="6891" priority="4901" operator="lessThan">
      <formula>$C$4</formula>
    </cfRule>
  </conditionalFormatting>
  <conditionalFormatting sqref="BO42">
    <cfRule type="cellIs" dxfId="6890" priority="4902" operator="lessThan">
      <formula>$C$4</formula>
    </cfRule>
  </conditionalFormatting>
  <conditionalFormatting sqref="BO42">
    <cfRule type="cellIs" dxfId="6889" priority="4903" operator="lessThan">
      <formula>$C$4</formula>
    </cfRule>
  </conditionalFormatting>
  <conditionalFormatting sqref="BO43">
    <cfRule type="cellIs" dxfId="6888" priority="4904" operator="lessThan">
      <formula>$C$4</formula>
    </cfRule>
  </conditionalFormatting>
  <conditionalFormatting sqref="BO43">
    <cfRule type="cellIs" dxfId="6887" priority="4905" operator="lessThan">
      <formula>$C$4</formula>
    </cfRule>
  </conditionalFormatting>
  <conditionalFormatting sqref="BO44">
    <cfRule type="cellIs" dxfId="6886" priority="4906" operator="lessThan">
      <formula>$C$4</formula>
    </cfRule>
  </conditionalFormatting>
  <conditionalFormatting sqref="BO44">
    <cfRule type="cellIs" dxfId="6885" priority="4907" operator="lessThan">
      <formula>$C$4</formula>
    </cfRule>
  </conditionalFormatting>
  <conditionalFormatting sqref="BO45">
    <cfRule type="cellIs" dxfId="6884" priority="4908" operator="lessThan">
      <formula>$C$4</formula>
    </cfRule>
  </conditionalFormatting>
  <conditionalFormatting sqref="BO45">
    <cfRule type="cellIs" dxfId="6883" priority="4909" operator="lessThan">
      <formula>$C$4</formula>
    </cfRule>
  </conditionalFormatting>
  <conditionalFormatting sqref="BO46">
    <cfRule type="cellIs" dxfId="6882" priority="4910" operator="lessThan">
      <formula>$C$4</formula>
    </cfRule>
  </conditionalFormatting>
  <conditionalFormatting sqref="BO46">
    <cfRule type="cellIs" dxfId="6881" priority="4911" operator="lessThan">
      <formula>$C$4</formula>
    </cfRule>
  </conditionalFormatting>
  <conditionalFormatting sqref="BO47">
    <cfRule type="cellIs" dxfId="6880" priority="4912" operator="lessThan">
      <formula>$C$4</formula>
    </cfRule>
  </conditionalFormatting>
  <conditionalFormatting sqref="BO47">
    <cfRule type="cellIs" dxfId="6879" priority="4913" operator="lessThan">
      <formula>$C$4</formula>
    </cfRule>
  </conditionalFormatting>
  <conditionalFormatting sqref="BO48">
    <cfRule type="cellIs" dxfId="6878" priority="4914" operator="lessThan">
      <formula>$C$4</formula>
    </cfRule>
  </conditionalFormatting>
  <conditionalFormatting sqref="BO48">
    <cfRule type="cellIs" dxfId="6877" priority="4915" operator="lessThan">
      <formula>$C$4</formula>
    </cfRule>
  </conditionalFormatting>
  <conditionalFormatting sqref="BO49">
    <cfRule type="cellIs" dxfId="6876" priority="4916" operator="lessThan">
      <formula>$C$4</formula>
    </cfRule>
  </conditionalFormatting>
  <conditionalFormatting sqref="BO49">
    <cfRule type="cellIs" dxfId="6875" priority="4917" operator="lessThan">
      <formula>$C$4</formula>
    </cfRule>
  </conditionalFormatting>
  <conditionalFormatting sqref="BO50">
    <cfRule type="cellIs" dxfId="6874" priority="4918" operator="lessThan">
      <formula>$C$4</formula>
    </cfRule>
  </conditionalFormatting>
  <conditionalFormatting sqref="BO50">
    <cfRule type="cellIs" dxfId="6873" priority="4919" operator="lessThan">
      <formula>$C$4</formula>
    </cfRule>
  </conditionalFormatting>
  <conditionalFormatting sqref="BO51">
    <cfRule type="cellIs" dxfId="6872" priority="4920" operator="lessThan">
      <formula>$C$4</formula>
    </cfRule>
  </conditionalFormatting>
  <conditionalFormatting sqref="BO51">
    <cfRule type="cellIs" dxfId="6871" priority="4921" operator="lessThan">
      <formula>$C$4</formula>
    </cfRule>
  </conditionalFormatting>
  <conditionalFormatting sqref="BO52">
    <cfRule type="cellIs" dxfId="6870" priority="4922" operator="lessThan">
      <formula>$C$4</formula>
    </cfRule>
  </conditionalFormatting>
  <conditionalFormatting sqref="BO52">
    <cfRule type="cellIs" dxfId="6869" priority="4923" operator="lessThan">
      <formula>$C$4</formula>
    </cfRule>
  </conditionalFormatting>
  <conditionalFormatting sqref="BO53">
    <cfRule type="cellIs" dxfId="6868" priority="4924" operator="lessThan">
      <formula>$C$4</formula>
    </cfRule>
  </conditionalFormatting>
  <conditionalFormatting sqref="BO53">
    <cfRule type="cellIs" dxfId="6867" priority="4925" operator="lessThan">
      <formula>$C$4</formula>
    </cfRule>
  </conditionalFormatting>
  <conditionalFormatting sqref="BO54">
    <cfRule type="cellIs" dxfId="6866" priority="4926" operator="lessThan">
      <formula>$C$4</formula>
    </cfRule>
  </conditionalFormatting>
  <conditionalFormatting sqref="BO54">
    <cfRule type="cellIs" dxfId="6865" priority="4927" operator="lessThan">
      <formula>$C$4</formula>
    </cfRule>
  </conditionalFormatting>
  <conditionalFormatting sqref="BO55">
    <cfRule type="cellIs" dxfId="6864" priority="4928" operator="lessThan">
      <formula>$C$4</formula>
    </cfRule>
  </conditionalFormatting>
  <conditionalFormatting sqref="BO55">
    <cfRule type="cellIs" dxfId="6863" priority="4929" operator="lessThan">
      <formula>$C$4</formula>
    </cfRule>
  </conditionalFormatting>
  <conditionalFormatting sqref="BO56">
    <cfRule type="cellIs" dxfId="6862" priority="4930" operator="lessThan">
      <formula>$C$4</formula>
    </cfRule>
  </conditionalFormatting>
  <conditionalFormatting sqref="BO56">
    <cfRule type="cellIs" dxfId="6861" priority="4931" operator="lessThan">
      <formula>$C$4</formula>
    </cfRule>
  </conditionalFormatting>
  <conditionalFormatting sqref="BO57">
    <cfRule type="cellIs" dxfId="6860" priority="4932" operator="lessThan">
      <formula>$C$4</formula>
    </cfRule>
  </conditionalFormatting>
  <conditionalFormatting sqref="BO57">
    <cfRule type="cellIs" dxfId="6859" priority="4933" operator="lessThan">
      <formula>$C$4</formula>
    </cfRule>
  </conditionalFormatting>
  <conditionalFormatting sqref="BO58">
    <cfRule type="cellIs" dxfId="6858" priority="4934" operator="lessThan">
      <formula>$C$4</formula>
    </cfRule>
  </conditionalFormatting>
  <conditionalFormatting sqref="BO58">
    <cfRule type="cellIs" dxfId="6857" priority="4935" operator="lessThan">
      <formula>$C$4</formula>
    </cfRule>
  </conditionalFormatting>
  <conditionalFormatting sqref="BO59">
    <cfRule type="cellIs" dxfId="6856" priority="4936" operator="lessThan">
      <formula>$C$4</formula>
    </cfRule>
  </conditionalFormatting>
  <conditionalFormatting sqref="BO59">
    <cfRule type="cellIs" dxfId="6855" priority="4937" operator="lessThan">
      <formula>$C$4</formula>
    </cfRule>
  </conditionalFormatting>
  <conditionalFormatting sqref="BO60">
    <cfRule type="cellIs" dxfId="6854" priority="4938" operator="lessThan">
      <formula>$C$4</formula>
    </cfRule>
  </conditionalFormatting>
  <conditionalFormatting sqref="BO60">
    <cfRule type="cellIs" dxfId="6853" priority="4939" operator="lessThan">
      <formula>$C$4</formula>
    </cfRule>
  </conditionalFormatting>
  <conditionalFormatting sqref="BP11">
    <cfRule type="cellIs" dxfId="6852" priority="4940" operator="lessThan">
      <formula>$C$4</formula>
    </cfRule>
  </conditionalFormatting>
  <conditionalFormatting sqref="BP11">
    <cfRule type="cellIs" dxfId="6851" priority="4941" operator="lessThan">
      <formula>$C$4</formula>
    </cfRule>
  </conditionalFormatting>
  <conditionalFormatting sqref="BP12">
    <cfRule type="cellIs" dxfId="6850" priority="4942" operator="lessThan">
      <formula>$C$4</formula>
    </cfRule>
  </conditionalFormatting>
  <conditionalFormatting sqref="BP12">
    <cfRule type="cellIs" dxfId="6849" priority="4943" operator="lessThan">
      <formula>$C$4</formula>
    </cfRule>
  </conditionalFormatting>
  <conditionalFormatting sqref="BP13">
    <cfRule type="cellIs" dxfId="6848" priority="4944" operator="lessThan">
      <formula>$C$4</formula>
    </cfRule>
  </conditionalFormatting>
  <conditionalFormatting sqref="BP13">
    <cfRule type="cellIs" dxfId="6847" priority="4945" operator="lessThan">
      <formula>$C$4</formula>
    </cfRule>
  </conditionalFormatting>
  <conditionalFormatting sqref="BP14">
    <cfRule type="cellIs" dxfId="6846" priority="4946" operator="lessThan">
      <formula>$C$4</formula>
    </cfRule>
  </conditionalFormatting>
  <conditionalFormatting sqref="BP14">
    <cfRule type="cellIs" dxfId="6845" priority="4947" operator="lessThan">
      <formula>$C$4</formula>
    </cfRule>
  </conditionalFormatting>
  <conditionalFormatting sqref="BP15">
    <cfRule type="cellIs" dxfId="6844" priority="4948" operator="lessThan">
      <formula>$C$4</formula>
    </cfRule>
  </conditionalFormatting>
  <conditionalFormatting sqref="BP15">
    <cfRule type="cellIs" dxfId="6843" priority="4949" operator="lessThan">
      <formula>$C$4</formula>
    </cfRule>
  </conditionalFormatting>
  <conditionalFormatting sqref="BP16">
    <cfRule type="cellIs" dxfId="6842" priority="4950" operator="lessThan">
      <formula>$C$4</formula>
    </cfRule>
  </conditionalFormatting>
  <conditionalFormatting sqref="BP16">
    <cfRule type="cellIs" dxfId="6841" priority="4951" operator="lessThan">
      <formula>$C$4</formula>
    </cfRule>
  </conditionalFormatting>
  <conditionalFormatting sqref="BP17">
    <cfRule type="cellIs" dxfId="6840" priority="4952" operator="lessThan">
      <formula>$C$4</formula>
    </cfRule>
  </conditionalFormatting>
  <conditionalFormatting sqref="BP17">
    <cfRule type="cellIs" dxfId="6839" priority="4953" operator="lessThan">
      <formula>$C$4</formula>
    </cfRule>
  </conditionalFormatting>
  <conditionalFormatting sqref="BP18">
    <cfRule type="cellIs" dxfId="6838" priority="4954" operator="lessThan">
      <formula>$C$4</formula>
    </cfRule>
  </conditionalFormatting>
  <conditionalFormatting sqref="BP18">
    <cfRule type="cellIs" dxfId="6837" priority="4955" operator="lessThan">
      <formula>$C$4</formula>
    </cfRule>
  </conditionalFormatting>
  <conditionalFormatting sqref="BP19">
    <cfRule type="cellIs" dxfId="6836" priority="4956" operator="lessThan">
      <formula>$C$4</formula>
    </cfRule>
  </conditionalFormatting>
  <conditionalFormatting sqref="BP19">
    <cfRule type="cellIs" dxfId="6835" priority="4957" operator="lessThan">
      <formula>$C$4</formula>
    </cfRule>
  </conditionalFormatting>
  <conditionalFormatting sqref="BP20">
    <cfRule type="cellIs" dxfId="6834" priority="4958" operator="lessThan">
      <formula>$C$4</formula>
    </cfRule>
  </conditionalFormatting>
  <conditionalFormatting sqref="BP20">
    <cfRule type="cellIs" dxfId="6833" priority="4959" operator="lessThan">
      <formula>$C$4</formula>
    </cfRule>
  </conditionalFormatting>
  <conditionalFormatting sqref="BP21">
    <cfRule type="cellIs" dxfId="6832" priority="4960" operator="lessThan">
      <formula>$C$4</formula>
    </cfRule>
  </conditionalFormatting>
  <conditionalFormatting sqref="BP21">
    <cfRule type="cellIs" dxfId="6831" priority="4961" operator="lessThan">
      <formula>$C$4</formula>
    </cfRule>
  </conditionalFormatting>
  <conditionalFormatting sqref="BP22">
    <cfRule type="cellIs" dxfId="6830" priority="4962" operator="lessThan">
      <formula>$C$4</formula>
    </cfRule>
  </conditionalFormatting>
  <conditionalFormatting sqref="BP22">
    <cfRule type="cellIs" dxfId="6829" priority="4963" operator="lessThan">
      <formula>$C$4</formula>
    </cfRule>
  </conditionalFormatting>
  <conditionalFormatting sqref="BP23">
    <cfRule type="cellIs" dxfId="6828" priority="4964" operator="lessThan">
      <formula>$C$4</formula>
    </cfRule>
  </conditionalFormatting>
  <conditionalFormatting sqref="BP23">
    <cfRule type="cellIs" dxfId="6827" priority="4965" operator="lessThan">
      <formula>$C$4</formula>
    </cfRule>
  </conditionalFormatting>
  <conditionalFormatting sqref="BP24">
    <cfRule type="cellIs" dxfId="6826" priority="4966" operator="lessThan">
      <formula>$C$4</formula>
    </cfRule>
  </conditionalFormatting>
  <conditionalFormatting sqref="BP24">
    <cfRule type="cellIs" dxfId="6825" priority="4967" operator="lessThan">
      <formula>$C$4</formula>
    </cfRule>
  </conditionalFormatting>
  <conditionalFormatting sqref="BP25">
    <cfRule type="cellIs" dxfId="6824" priority="4968" operator="lessThan">
      <formula>$C$4</formula>
    </cfRule>
  </conditionalFormatting>
  <conditionalFormatting sqref="BP25">
    <cfRule type="cellIs" dxfId="6823" priority="4969" operator="lessThan">
      <formula>$C$4</formula>
    </cfRule>
  </conditionalFormatting>
  <conditionalFormatting sqref="BP26">
    <cfRule type="cellIs" dxfId="6822" priority="4970" operator="lessThan">
      <formula>$C$4</formula>
    </cfRule>
  </conditionalFormatting>
  <conditionalFormatting sqref="BP26">
    <cfRule type="cellIs" dxfId="6821" priority="4971" operator="lessThan">
      <formula>$C$4</formula>
    </cfRule>
  </conditionalFormatting>
  <conditionalFormatting sqref="BP27">
    <cfRule type="cellIs" dxfId="6820" priority="4972" operator="lessThan">
      <formula>$C$4</formula>
    </cfRule>
  </conditionalFormatting>
  <conditionalFormatting sqref="BP27">
    <cfRule type="cellIs" dxfId="6819" priority="4973" operator="lessThan">
      <formula>$C$4</formula>
    </cfRule>
  </conditionalFormatting>
  <conditionalFormatting sqref="BP28">
    <cfRule type="cellIs" dxfId="6818" priority="4974" operator="lessThan">
      <formula>$C$4</formula>
    </cfRule>
  </conditionalFormatting>
  <conditionalFormatting sqref="BP28">
    <cfRule type="cellIs" dxfId="6817" priority="4975" operator="lessThan">
      <formula>$C$4</formula>
    </cfRule>
  </conditionalFormatting>
  <conditionalFormatting sqref="BP29">
    <cfRule type="cellIs" dxfId="6816" priority="4976" operator="lessThan">
      <formula>$C$4</formula>
    </cfRule>
  </conditionalFormatting>
  <conditionalFormatting sqref="BP29">
    <cfRule type="cellIs" dxfId="6815" priority="4977" operator="lessThan">
      <formula>$C$4</formula>
    </cfRule>
  </conditionalFormatting>
  <conditionalFormatting sqref="BP30">
    <cfRule type="cellIs" dxfId="6814" priority="4978" operator="lessThan">
      <formula>$C$4</formula>
    </cfRule>
  </conditionalFormatting>
  <conditionalFormatting sqref="BP30">
    <cfRule type="cellIs" dxfId="6813" priority="4979" operator="lessThan">
      <formula>$C$4</formula>
    </cfRule>
  </conditionalFormatting>
  <conditionalFormatting sqref="BP31">
    <cfRule type="cellIs" dxfId="6812" priority="4980" operator="lessThan">
      <formula>$C$4</formula>
    </cfRule>
  </conditionalFormatting>
  <conditionalFormatting sqref="BP31">
    <cfRule type="cellIs" dxfId="6811" priority="4981" operator="lessThan">
      <formula>$C$4</formula>
    </cfRule>
  </conditionalFormatting>
  <conditionalFormatting sqref="BP32">
    <cfRule type="cellIs" dxfId="6810" priority="4982" operator="lessThan">
      <formula>$C$4</formula>
    </cfRule>
  </conditionalFormatting>
  <conditionalFormatting sqref="BP32">
    <cfRule type="cellIs" dxfId="6809" priority="4983" operator="lessThan">
      <formula>$C$4</formula>
    </cfRule>
  </conditionalFormatting>
  <conditionalFormatting sqref="BP33">
    <cfRule type="cellIs" dxfId="6808" priority="4984" operator="lessThan">
      <formula>$C$4</formula>
    </cfRule>
  </conditionalFormatting>
  <conditionalFormatting sqref="BP33">
    <cfRule type="cellIs" dxfId="6807" priority="4985" operator="lessThan">
      <formula>$C$4</formula>
    </cfRule>
  </conditionalFormatting>
  <conditionalFormatting sqref="BP34">
    <cfRule type="cellIs" dxfId="6806" priority="4986" operator="lessThan">
      <formula>$C$4</formula>
    </cfRule>
  </conditionalFormatting>
  <conditionalFormatting sqref="BP34">
    <cfRule type="cellIs" dxfId="6805" priority="4987" operator="lessThan">
      <formula>$C$4</formula>
    </cfRule>
  </conditionalFormatting>
  <conditionalFormatting sqref="BP35">
    <cfRule type="cellIs" dxfId="6804" priority="4988" operator="lessThan">
      <formula>$C$4</formula>
    </cfRule>
  </conditionalFormatting>
  <conditionalFormatting sqref="BP35">
    <cfRule type="cellIs" dxfId="6803" priority="4989" operator="lessThan">
      <formula>$C$4</formula>
    </cfRule>
  </conditionalFormatting>
  <conditionalFormatting sqref="BP36">
    <cfRule type="cellIs" dxfId="6802" priority="4990" operator="lessThan">
      <formula>$C$4</formula>
    </cfRule>
  </conditionalFormatting>
  <conditionalFormatting sqref="BP36">
    <cfRule type="cellIs" dxfId="6801" priority="4991" operator="lessThan">
      <formula>$C$4</formula>
    </cfRule>
  </conditionalFormatting>
  <conditionalFormatting sqref="BP37">
    <cfRule type="cellIs" dxfId="6800" priority="4992" operator="lessThan">
      <formula>$C$4</formula>
    </cfRule>
  </conditionalFormatting>
  <conditionalFormatting sqref="BP37">
    <cfRule type="cellIs" dxfId="6799" priority="4993" operator="lessThan">
      <formula>$C$4</formula>
    </cfRule>
  </conditionalFormatting>
  <conditionalFormatting sqref="BP38">
    <cfRule type="cellIs" dxfId="6798" priority="4994" operator="lessThan">
      <formula>$C$4</formula>
    </cfRule>
  </conditionalFormatting>
  <conditionalFormatting sqref="BP38">
    <cfRule type="cellIs" dxfId="6797" priority="4995" operator="lessThan">
      <formula>$C$4</formula>
    </cfRule>
  </conditionalFormatting>
  <conditionalFormatting sqref="BP39">
    <cfRule type="cellIs" dxfId="6796" priority="4996" operator="lessThan">
      <formula>$C$4</formula>
    </cfRule>
  </conditionalFormatting>
  <conditionalFormatting sqref="BP39">
    <cfRule type="cellIs" dxfId="6795" priority="4997" operator="lessThan">
      <formula>$C$4</formula>
    </cfRule>
  </conditionalFormatting>
  <conditionalFormatting sqref="BP40">
    <cfRule type="cellIs" dxfId="6794" priority="4998" operator="lessThan">
      <formula>$C$4</formula>
    </cfRule>
  </conditionalFormatting>
  <conditionalFormatting sqref="BP40">
    <cfRule type="cellIs" dxfId="6793" priority="4999" operator="lessThan">
      <formula>$C$4</formula>
    </cfRule>
  </conditionalFormatting>
  <conditionalFormatting sqref="BP41">
    <cfRule type="cellIs" dxfId="6792" priority="5000" operator="lessThan">
      <formula>$C$4</formula>
    </cfRule>
  </conditionalFormatting>
  <conditionalFormatting sqref="BP41">
    <cfRule type="cellIs" dxfId="6791" priority="5001" operator="lessThan">
      <formula>$C$4</formula>
    </cfRule>
  </conditionalFormatting>
  <conditionalFormatting sqref="BP42">
    <cfRule type="cellIs" dxfId="6790" priority="5002" operator="lessThan">
      <formula>$C$4</formula>
    </cfRule>
  </conditionalFormatting>
  <conditionalFormatting sqref="BP42">
    <cfRule type="cellIs" dxfId="6789" priority="5003" operator="lessThan">
      <formula>$C$4</formula>
    </cfRule>
  </conditionalFormatting>
  <conditionalFormatting sqref="BP43">
    <cfRule type="cellIs" dxfId="6788" priority="5004" operator="lessThan">
      <formula>$C$4</formula>
    </cfRule>
  </conditionalFormatting>
  <conditionalFormatting sqref="BP43">
    <cfRule type="cellIs" dxfId="6787" priority="5005" operator="lessThan">
      <formula>$C$4</formula>
    </cfRule>
  </conditionalFormatting>
  <conditionalFormatting sqref="BP44">
    <cfRule type="cellIs" dxfId="6786" priority="5006" operator="lessThan">
      <formula>$C$4</formula>
    </cfRule>
  </conditionalFormatting>
  <conditionalFormatting sqref="BP44">
    <cfRule type="cellIs" dxfId="6785" priority="5007" operator="lessThan">
      <formula>$C$4</formula>
    </cfRule>
  </conditionalFormatting>
  <conditionalFormatting sqref="BP45">
    <cfRule type="cellIs" dxfId="6784" priority="5008" operator="lessThan">
      <formula>$C$4</formula>
    </cfRule>
  </conditionalFormatting>
  <conditionalFormatting sqref="BP45">
    <cfRule type="cellIs" dxfId="6783" priority="5009" operator="lessThan">
      <formula>$C$4</formula>
    </cfRule>
  </conditionalFormatting>
  <conditionalFormatting sqref="BP46">
    <cfRule type="cellIs" dxfId="6782" priority="5010" operator="lessThan">
      <formula>$C$4</formula>
    </cfRule>
  </conditionalFormatting>
  <conditionalFormatting sqref="BP46">
    <cfRule type="cellIs" dxfId="6781" priority="5011" operator="lessThan">
      <formula>$C$4</formula>
    </cfRule>
  </conditionalFormatting>
  <conditionalFormatting sqref="BP47">
    <cfRule type="cellIs" dxfId="6780" priority="5012" operator="lessThan">
      <formula>$C$4</formula>
    </cfRule>
  </conditionalFormatting>
  <conditionalFormatting sqref="BP47">
    <cfRule type="cellIs" dxfId="6779" priority="5013" operator="lessThan">
      <formula>$C$4</formula>
    </cfRule>
  </conditionalFormatting>
  <conditionalFormatting sqref="BP48">
    <cfRule type="cellIs" dxfId="6778" priority="5014" operator="lessThan">
      <formula>$C$4</formula>
    </cfRule>
  </conditionalFormatting>
  <conditionalFormatting sqref="BP48">
    <cfRule type="cellIs" dxfId="6777" priority="5015" operator="lessThan">
      <formula>$C$4</formula>
    </cfRule>
  </conditionalFormatting>
  <conditionalFormatting sqref="BP49">
    <cfRule type="cellIs" dxfId="6776" priority="5016" operator="lessThan">
      <formula>$C$4</formula>
    </cfRule>
  </conditionalFormatting>
  <conditionalFormatting sqref="BP49">
    <cfRule type="cellIs" dxfId="6775" priority="5017" operator="lessThan">
      <formula>$C$4</formula>
    </cfRule>
  </conditionalFormatting>
  <conditionalFormatting sqref="BP50">
    <cfRule type="cellIs" dxfId="6774" priority="5018" operator="lessThan">
      <formula>$C$4</formula>
    </cfRule>
  </conditionalFormatting>
  <conditionalFormatting sqref="BP50">
    <cfRule type="cellIs" dxfId="6773" priority="5019" operator="lessThan">
      <formula>$C$4</formula>
    </cfRule>
  </conditionalFormatting>
  <conditionalFormatting sqref="BP51">
    <cfRule type="cellIs" dxfId="6772" priority="5020" operator="lessThan">
      <formula>$C$4</formula>
    </cfRule>
  </conditionalFormatting>
  <conditionalFormatting sqref="BP51">
    <cfRule type="cellIs" dxfId="6771" priority="5021" operator="lessThan">
      <formula>$C$4</formula>
    </cfRule>
  </conditionalFormatting>
  <conditionalFormatting sqref="BP52">
    <cfRule type="cellIs" dxfId="6770" priority="5022" operator="lessThan">
      <formula>$C$4</formula>
    </cfRule>
  </conditionalFormatting>
  <conditionalFormatting sqref="BP52">
    <cfRule type="cellIs" dxfId="6769" priority="5023" operator="lessThan">
      <formula>$C$4</formula>
    </cfRule>
  </conditionalFormatting>
  <conditionalFormatting sqref="BP53">
    <cfRule type="cellIs" dxfId="6768" priority="5024" operator="lessThan">
      <formula>$C$4</formula>
    </cfRule>
  </conditionalFormatting>
  <conditionalFormatting sqref="BP53">
    <cfRule type="cellIs" dxfId="6767" priority="5025" operator="lessThan">
      <formula>$C$4</formula>
    </cfRule>
  </conditionalFormatting>
  <conditionalFormatting sqref="BP54">
    <cfRule type="cellIs" dxfId="6766" priority="5026" operator="lessThan">
      <formula>$C$4</formula>
    </cfRule>
  </conditionalFormatting>
  <conditionalFormatting sqref="BP54">
    <cfRule type="cellIs" dxfId="6765" priority="5027" operator="lessThan">
      <formula>$C$4</formula>
    </cfRule>
  </conditionalFormatting>
  <conditionalFormatting sqref="BP55">
    <cfRule type="cellIs" dxfId="6764" priority="5028" operator="lessThan">
      <formula>$C$4</formula>
    </cfRule>
  </conditionalFormatting>
  <conditionalFormatting sqref="BP55">
    <cfRule type="cellIs" dxfId="6763" priority="5029" operator="lessThan">
      <formula>$C$4</formula>
    </cfRule>
  </conditionalFormatting>
  <conditionalFormatting sqref="BP56">
    <cfRule type="cellIs" dxfId="6762" priority="5030" operator="lessThan">
      <formula>$C$4</formula>
    </cfRule>
  </conditionalFormatting>
  <conditionalFormatting sqref="BP56">
    <cfRule type="cellIs" dxfId="6761" priority="5031" operator="lessThan">
      <formula>$C$4</formula>
    </cfRule>
  </conditionalFormatting>
  <conditionalFormatting sqref="BP57">
    <cfRule type="cellIs" dxfId="6760" priority="5032" operator="lessThan">
      <formula>$C$4</formula>
    </cfRule>
  </conditionalFormatting>
  <conditionalFormatting sqref="BP57">
    <cfRule type="cellIs" dxfId="6759" priority="5033" operator="lessThan">
      <formula>$C$4</formula>
    </cfRule>
  </conditionalFormatting>
  <conditionalFormatting sqref="BP58">
    <cfRule type="cellIs" dxfId="6758" priority="5034" operator="lessThan">
      <formula>$C$4</formula>
    </cfRule>
  </conditionalFormatting>
  <conditionalFormatting sqref="BP58">
    <cfRule type="cellIs" dxfId="6757" priority="5035" operator="lessThan">
      <formula>$C$4</formula>
    </cfRule>
  </conditionalFormatting>
  <conditionalFormatting sqref="BP59">
    <cfRule type="cellIs" dxfId="6756" priority="5036" operator="lessThan">
      <formula>$C$4</formula>
    </cfRule>
  </conditionalFormatting>
  <conditionalFormatting sqref="BP59">
    <cfRule type="cellIs" dxfId="6755" priority="5037" operator="lessThan">
      <formula>$C$4</formula>
    </cfRule>
  </conditionalFormatting>
  <conditionalFormatting sqref="BP60">
    <cfRule type="cellIs" dxfId="6754" priority="5038" operator="lessThan">
      <formula>$C$4</formula>
    </cfRule>
  </conditionalFormatting>
  <conditionalFormatting sqref="BP60">
    <cfRule type="cellIs" dxfId="6753" priority="5039" operator="lessThan">
      <formula>$C$4</formula>
    </cfRule>
  </conditionalFormatting>
  <conditionalFormatting sqref="BQ11">
    <cfRule type="cellIs" dxfId="6752" priority="5040" operator="lessThan">
      <formula>$C$4</formula>
    </cfRule>
  </conditionalFormatting>
  <conditionalFormatting sqref="BQ11">
    <cfRule type="cellIs" dxfId="6751" priority="5041" operator="lessThan">
      <formula>$C$4</formula>
    </cfRule>
  </conditionalFormatting>
  <conditionalFormatting sqref="BQ12">
    <cfRule type="cellIs" dxfId="6750" priority="5042" operator="lessThan">
      <formula>$C$4</formula>
    </cfRule>
  </conditionalFormatting>
  <conditionalFormatting sqref="BQ12">
    <cfRule type="cellIs" dxfId="6749" priority="5043" operator="lessThan">
      <formula>$C$4</formula>
    </cfRule>
  </conditionalFormatting>
  <conditionalFormatting sqref="BQ13">
    <cfRule type="cellIs" dxfId="6748" priority="5044" operator="lessThan">
      <formula>$C$4</formula>
    </cfRule>
  </conditionalFormatting>
  <conditionalFormatting sqref="BQ13">
    <cfRule type="cellIs" dxfId="6747" priority="5045" operator="lessThan">
      <formula>$C$4</formula>
    </cfRule>
  </conditionalFormatting>
  <conditionalFormatting sqref="BQ14">
    <cfRule type="cellIs" dxfId="6746" priority="5046" operator="lessThan">
      <formula>$C$4</formula>
    </cfRule>
  </conditionalFormatting>
  <conditionalFormatting sqref="BQ14">
    <cfRule type="cellIs" dxfId="6745" priority="5047" operator="lessThan">
      <formula>$C$4</formula>
    </cfRule>
  </conditionalFormatting>
  <conditionalFormatting sqref="BQ15">
    <cfRule type="cellIs" dxfId="6744" priority="5048" operator="lessThan">
      <formula>$C$4</formula>
    </cfRule>
  </conditionalFormatting>
  <conditionalFormatting sqref="BQ15">
    <cfRule type="cellIs" dxfId="6743" priority="5049" operator="lessThan">
      <formula>$C$4</formula>
    </cfRule>
  </conditionalFormatting>
  <conditionalFormatting sqref="BQ16">
    <cfRule type="cellIs" dxfId="6742" priority="5050" operator="lessThan">
      <formula>$C$4</formula>
    </cfRule>
  </conditionalFormatting>
  <conditionalFormatting sqref="BQ16">
    <cfRule type="cellIs" dxfId="6741" priority="5051" operator="lessThan">
      <formula>$C$4</formula>
    </cfRule>
  </conditionalFormatting>
  <conditionalFormatting sqref="BQ17">
    <cfRule type="cellIs" dxfId="6740" priority="5052" operator="lessThan">
      <formula>$C$4</formula>
    </cfRule>
  </conditionalFormatting>
  <conditionalFormatting sqref="BQ17">
    <cfRule type="cellIs" dxfId="6739" priority="5053" operator="lessThan">
      <formula>$C$4</formula>
    </cfRule>
  </conditionalFormatting>
  <conditionalFormatting sqref="BQ18">
    <cfRule type="cellIs" dxfId="6738" priority="5054" operator="lessThan">
      <formula>$C$4</formula>
    </cfRule>
  </conditionalFormatting>
  <conditionalFormatting sqref="BQ18">
    <cfRule type="cellIs" dxfId="6737" priority="5055" operator="lessThan">
      <formula>$C$4</formula>
    </cfRule>
  </conditionalFormatting>
  <conditionalFormatting sqref="BQ19">
    <cfRule type="cellIs" dxfId="6736" priority="5056" operator="lessThan">
      <formula>$C$4</formula>
    </cfRule>
  </conditionalFormatting>
  <conditionalFormatting sqref="BQ19">
    <cfRule type="cellIs" dxfId="6735" priority="5057" operator="lessThan">
      <formula>$C$4</formula>
    </cfRule>
  </conditionalFormatting>
  <conditionalFormatting sqref="BQ20">
    <cfRule type="cellIs" dxfId="6734" priority="5058" operator="lessThan">
      <formula>$C$4</formula>
    </cfRule>
  </conditionalFormatting>
  <conditionalFormatting sqref="BQ20">
    <cfRule type="cellIs" dxfId="6733" priority="5059" operator="lessThan">
      <formula>$C$4</formula>
    </cfRule>
  </conditionalFormatting>
  <conditionalFormatting sqref="BQ21">
    <cfRule type="cellIs" dxfId="6732" priority="5060" operator="lessThan">
      <formula>$C$4</formula>
    </cfRule>
  </conditionalFormatting>
  <conditionalFormatting sqref="BQ21">
    <cfRule type="cellIs" dxfId="6731" priority="5061" operator="lessThan">
      <formula>$C$4</formula>
    </cfRule>
  </conditionalFormatting>
  <conditionalFormatting sqref="BQ22">
    <cfRule type="cellIs" dxfId="6730" priority="5062" operator="lessThan">
      <formula>$C$4</formula>
    </cfRule>
  </conditionalFormatting>
  <conditionalFormatting sqref="BQ22">
    <cfRule type="cellIs" dxfId="6729" priority="5063" operator="lessThan">
      <formula>$C$4</formula>
    </cfRule>
  </conditionalFormatting>
  <conditionalFormatting sqref="BQ23">
    <cfRule type="cellIs" dxfId="6728" priority="5064" operator="lessThan">
      <formula>$C$4</formula>
    </cfRule>
  </conditionalFormatting>
  <conditionalFormatting sqref="BQ23">
    <cfRule type="cellIs" dxfId="6727" priority="5065" operator="lessThan">
      <formula>$C$4</formula>
    </cfRule>
  </conditionalFormatting>
  <conditionalFormatting sqref="BQ24">
    <cfRule type="cellIs" dxfId="6726" priority="5066" operator="lessThan">
      <formula>$C$4</formula>
    </cfRule>
  </conditionalFormatting>
  <conditionalFormatting sqref="BQ24">
    <cfRule type="cellIs" dxfId="6725" priority="5067" operator="lessThan">
      <formula>$C$4</formula>
    </cfRule>
  </conditionalFormatting>
  <conditionalFormatting sqref="BQ25">
    <cfRule type="cellIs" dxfId="6724" priority="5068" operator="lessThan">
      <formula>$C$4</formula>
    </cfRule>
  </conditionalFormatting>
  <conditionalFormatting sqref="BQ25">
    <cfRule type="cellIs" dxfId="6723" priority="5069" operator="lessThan">
      <formula>$C$4</formula>
    </cfRule>
  </conditionalFormatting>
  <conditionalFormatting sqref="BQ26">
    <cfRule type="cellIs" dxfId="6722" priority="5070" operator="lessThan">
      <formula>$C$4</formula>
    </cfRule>
  </conditionalFormatting>
  <conditionalFormatting sqref="BQ26">
    <cfRule type="cellIs" dxfId="6721" priority="5071" operator="lessThan">
      <formula>$C$4</formula>
    </cfRule>
  </conditionalFormatting>
  <conditionalFormatting sqref="BQ27">
    <cfRule type="cellIs" dxfId="6720" priority="5072" operator="lessThan">
      <formula>$C$4</formula>
    </cfRule>
  </conditionalFormatting>
  <conditionalFormatting sqref="BQ27">
    <cfRule type="cellIs" dxfId="6719" priority="5073" operator="lessThan">
      <formula>$C$4</formula>
    </cfRule>
  </conditionalFormatting>
  <conditionalFormatting sqref="BQ28">
    <cfRule type="cellIs" dxfId="6718" priority="5074" operator="lessThan">
      <formula>$C$4</formula>
    </cfRule>
  </conditionalFormatting>
  <conditionalFormatting sqref="BQ28">
    <cfRule type="cellIs" dxfId="6717" priority="5075" operator="lessThan">
      <formula>$C$4</formula>
    </cfRule>
  </conditionalFormatting>
  <conditionalFormatting sqref="BQ29">
    <cfRule type="cellIs" dxfId="6716" priority="5076" operator="lessThan">
      <formula>$C$4</formula>
    </cfRule>
  </conditionalFormatting>
  <conditionalFormatting sqref="BQ29">
    <cfRule type="cellIs" dxfId="6715" priority="5077" operator="lessThan">
      <formula>$C$4</formula>
    </cfRule>
  </conditionalFormatting>
  <conditionalFormatting sqref="BQ30">
    <cfRule type="cellIs" dxfId="6714" priority="5078" operator="lessThan">
      <formula>$C$4</formula>
    </cfRule>
  </conditionalFormatting>
  <conditionalFormatting sqref="BQ30">
    <cfRule type="cellIs" dxfId="6713" priority="5079" operator="lessThan">
      <formula>$C$4</formula>
    </cfRule>
  </conditionalFormatting>
  <conditionalFormatting sqref="BQ31">
    <cfRule type="cellIs" dxfId="6712" priority="5080" operator="lessThan">
      <formula>$C$4</formula>
    </cfRule>
  </conditionalFormatting>
  <conditionalFormatting sqref="BQ31">
    <cfRule type="cellIs" dxfId="6711" priority="5081" operator="lessThan">
      <formula>$C$4</formula>
    </cfRule>
  </conditionalFormatting>
  <conditionalFormatting sqref="BQ32">
    <cfRule type="cellIs" dxfId="6710" priority="5082" operator="lessThan">
      <formula>$C$4</formula>
    </cfRule>
  </conditionalFormatting>
  <conditionalFormatting sqref="BQ32">
    <cfRule type="cellIs" dxfId="6709" priority="5083" operator="lessThan">
      <formula>$C$4</formula>
    </cfRule>
  </conditionalFormatting>
  <conditionalFormatting sqref="BQ33">
    <cfRule type="cellIs" dxfId="6708" priority="5084" operator="lessThan">
      <formula>$C$4</formula>
    </cfRule>
  </conditionalFormatting>
  <conditionalFormatting sqref="BQ33">
    <cfRule type="cellIs" dxfId="6707" priority="5085" operator="lessThan">
      <formula>$C$4</formula>
    </cfRule>
  </conditionalFormatting>
  <conditionalFormatting sqref="BQ34">
    <cfRule type="cellIs" dxfId="6706" priority="5086" operator="lessThan">
      <formula>$C$4</formula>
    </cfRule>
  </conditionalFormatting>
  <conditionalFormatting sqref="BQ34">
    <cfRule type="cellIs" dxfId="6705" priority="5087" operator="lessThan">
      <formula>$C$4</formula>
    </cfRule>
  </conditionalFormatting>
  <conditionalFormatting sqref="BQ35">
    <cfRule type="cellIs" dxfId="6704" priority="5088" operator="lessThan">
      <formula>$C$4</formula>
    </cfRule>
  </conditionalFormatting>
  <conditionalFormatting sqref="BQ35">
    <cfRule type="cellIs" dxfId="6703" priority="5089" operator="lessThan">
      <formula>$C$4</formula>
    </cfRule>
  </conditionalFormatting>
  <conditionalFormatting sqref="BQ36">
    <cfRule type="cellIs" dxfId="6702" priority="5090" operator="lessThan">
      <formula>$C$4</formula>
    </cfRule>
  </conditionalFormatting>
  <conditionalFormatting sqref="BQ36">
    <cfRule type="cellIs" dxfId="6701" priority="5091" operator="lessThan">
      <formula>$C$4</formula>
    </cfRule>
  </conditionalFormatting>
  <conditionalFormatting sqref="BQ37">
    <cfRule type="cellIs" dxfId="6700" priority="5092" operator="lessThan">
      <formula>$C$4</formula>
    </cfRule>
  </conditionalFormatting>
  <conditionalFormatting sqref="BQ37">
    <cfRule type="cellIs" dxfId="6699" priority="5093" operator="lessThan">
      <formula>$C$4</formula>
    </cfRule>
  </conditionalFormatting>
  <conditionalFormatting sqref="BQ38">
    <cfRule type="cellIs" dxfId="6698" priority="5094" operator="lessThan">
      <formula>$C$4</formula>
    </cfRule>
  </conditionalFormatting>
  <conditionalFormatting sqref="BQ38">
    <cfRule type="cellIs" dxfId="6697" priority="5095" operator="lessThan">
      <formula>$C$4</formula>
    </cfRule>
  </conditionalFormatting>
  <conditionalFormatting sqref="BQ39">
    <cfRule type="cellIs" dxfId="6696" priority="5096" operator="lessThan">
      <formula>$C$4</formula>
    </cfRule>
  </conditionalFormatting>
  <conditionalFormatting sqref="BQ39">
    <cfRule type="cellIs" dxfId="6695" priority="5097" operator="lessThan">
      <formula>$C$4</formula>
    </cfRule>
  </conditionalFormatting>
  <conditionalFormatting sqref="BQ40">
    <cfRule type="cellIs" dxfId="6694" priority="5098" operator="lessThan">
      <formula>$C$4</formula>
    </cfRule>
  </conditionalFormatting>
  <conditionalFormatting sqref="BQ40">
    <cfRule type="cellIs" dxfId="6693" priority="5099" operator="lessThan">
      <formula>$C$4</formula>
    </cfRule>
  </conditionalFormatting>
  <conditionalFormatting sqref="BQ41">
    <cfRule type="cellIs" dxfId="6692" priority="5100" operator="lessThan">
      <formula>$C$4</formula>
    </cfRule>
  </conditionalFormatting>
  <conditionalFormatting sqref="BQ41">
    <cfRule type="cellIs" dxfId="6691" priority="5101" operator="lessThan">
      <formula>$C$4</formula>
    </cfRule>
  </conditionalFormatting>
  <conditionalFormatting sqref="BQ42">
    <cfRule type="cellIs" dxfId="6690" priority="5102" operator="lessThan">
      <formula>$C$4</formula>
    </cfRule>
  </conditionalFormatting>
  <conditionalFormatting sqref="BQ42">
    <cfRule type="cellIs" dxfId="6689" priority="5103" operator="lessThan">
      <formula>$C$4</formula>
    </cfRule>
  </conditionalFormatting>
  <conditionalFormatting sqref="BQ43">
    <cfRule type="cellIs" dxfId="6688" priority="5104" operator="lessThan">
      <formula>$C$4</formula>
    </cfRule>
  </conditionalFormatting>
  <conditionalFormatting sqref="BQ43">
    <cfRule type="cellIs" dxfId="6687" priority="5105" operator="lessThan">
      <formula>$C$4</formula>
    </cfRule>
  </conditionalFormatting>
  <conditionalFormatting sqref="BQ44">
    <cfRule type="cellIs" dxfId="6686" priority="5106" operator="lessThan">
      <formula>$C$4</formula>
    </cfRule>
  </conditionalFormatting>
  <conditionalFormatting sqref="BQ44">
    <cfRule type="cellIs" dxfId="6685" priority="5107" operator="lessThan">
      <formula>$C$4</formula>
    </cfRule>
  </conditionalFormatting>
  <conditionalFormatting sqref="BQ45">
    <cfRule type="cellIs" dxfId="6684" priority="5108" operator="lessThan">
      <formula>$C$4</formula>
    </cfRule>
  </conditionalFormatting>
  <conditionalFormatting sqref="BQ45">
    <cfRule type="cellIs" dxfId="6683" priority="5109" operator="lessThan">
      <formula>$C$4</formula>
    </cfRule>
  </conditionalFormatting>
  <conditionalFormatting sqref="BQ46">
    <cfRule type="cellIs" dxfId="6682" priority="5110" operator="lessThan">
      <formula>$C$4</formula>
    </cfRule>
  </conditionalFormatting>
  <conditionalFormatting sqref="BQ46">
    <cfRule type="cellIs" dxfId="6681" priority="5111" operator="lessThan">
      <formula>$C$4</formula>
    </cfRule>
  </conditionalFormatting>
  <conditionalFormatting sqref="BQ47">
    <cfRule type="cellIs" dxfId="6680" priority="5112" operator="lessThan">
      <formula>$C$4</formula>
    </cfRule>
  </conditionalFormatting>
  <conditionalFormatting sqref="BQ47">
    <cfRule type="cellIs" dxfId="6679" priority="5113" operator="lessThan">
      <formula>$C$4</formula>
    </cfRule>
  </conditionalFormatting>
  <conditionalFormatting sqref="BQ48">
    <cfRule type="cellIs" dxfId="6678" priority="5114" operator="lessThan">
      <formula>$C$4</formula>
    </cfRule>
  </conditionalFormatting>
  <conditionalFormatting sqref="BQ48">
    <cfRule type="cellIs" dxfId="6677" priority="5115" operator="lessThan">
      <formula>$C$4</formula>
    </cfRule>
  </conditionalFormatting>
  <conditionalFormatting sqref="BQ49">
    <cfRule type="cellIs" dxfId="6676" priority="5116" operator="lessThan">
      <formula>$C$4</formula>
    </cfRule>
  </conditionalFormatting>
  <conditionalFormatting sqref="BQ49">
    <cfRule type="cellIs" dxfId="6675" priority="5117" operator="lessThan">
      <formula>$C$4</formula>
    </cfRule>
  </conditionalFormatting>
  <conditionalFormatting sqref="BQ50">
    <cfRule type="cellIs" dxfId="6674" priority="5118" operator="lessThan">
      <formula>$C$4</formula>
    </cfRule>
  </conditionalFormatting>
  <conditionalFormatting sqref="BQ50">
    <cfRule type="cellIs" dxfId="6673" priority="5119" operator="lessThan">
      <formula>$C$4</formula>
    </cfRule>
  </conditionalFormatting>
  <conditionalFormatting sqref="BQ51">
    <cfRule type="cellIs" dxfId="6672" priority="5120" operator="lessThan">
      <formula>$C$4</formula>
    </cfRule>
  </conditionalFormatting>
  <conditionalFormatting sqref="BQ51">
    <cfRule type="cellIs" dxfId="6671" priority="5121" operator="lessThan">
      <formula>$C$4</formula>
    </cfRule>
  </conditionalFormatting>
  <conditionalFormatting sqref="BQ52">
    <cfRule type="cellIs" dxfId="6670" priority="5122" operator="lessThan">
      <formula>$C$4</formula>
    </cfRule>
  </conditionalFormatting>
  <conditionalFormatting sqref="BQ52">
    <cfRule type="cellIs" dxfId="6669" priority="5123" operator="lessThan">
      <formula>$C$4</formula>
    </cfRule>
  </conditionalFormatting>
  <conditionalFormatting sqref="BQ53">
    <cfRule type="cellIs" dxfId="6668" priority="5124" operator="lessThan">
      <formula>$C$4</formula>
    </cfRule>
  </conditionalFormatting>
  <conditionalFormatting sqref="BQ53">
    <cfRule type="cellIs" dxfId="6667" priority="5125" operator="lessThan">
      <formula>$C$4</formula>
    </cfRule>
  </conditionalFormatting>
  <conditionalFormatting sqref="BQ54">
    <cfRule type="cellIs" dxfId="6666" priority="5126" operator="lessThan">
      <formula>$C$4</formula>
    </cfRule>
  </conditionalFormatting>
  <conditionalFormatting sqref="BQ54">
    <cfRule type="cellIs" dxfId="6665" priority="5127" operator="lessThan">
      <formula>$C$4</formula>
    </cfRule>
  </conditionalFormatting>
  <conditionalFormatting sqref="BQ55">
    <cfRule type="cellIs" dxfId="6664" priority="5128" operator="lessThan">
      <formula>$C$4</formula>
    </cfRule>
  </conditionalFormatting>
  <conditionalFormatting sqref="BQ55">
    <cfRule type="cellIs" dxfId="6663" priority="5129" operator="lessThan">
      <formula>$C$4</formula>
    </cfRule>
  </conditionalFormatting>
  <conditionalFormatting sqref="BQ56">
    <cfRule type="cellIs" dxfId="6662" priority="5130" operator="lessThan">
      <formula>$C$4</formula>
    </cfRule>
  </conditionalFormatting>
  <conditionalFormatting sqref="BQ56">
    <cfRule type="cellIs" dxfId="6661" priority="5131" operator="lessThan">
      <formula>$C$4</formula>
    </cfRule>
  </conditionalFormatting>
  <conditionalFormatting sqref="BQ57">
    <cfRule type="cellIs" dxfId="6660" priority="5132" operator="lessThan">
      <formula>$C$4</formula>
    </cfRule>
  </conditionalFormatting>
  <conditionalFormatting sqref="BQ57">
    <cfRule type="cellIs" dxfId="6659" priority="5133" operator="lessThan">
      <formula>$C$4</formula>
    </cfRule>
  </conditionalFormatting>
  <conditionalFormatting sqref="BQ58">
    <cfRule type="cellIs" dxfId="6658" priority="5134" operator="lessThan">
      <formula>$C$4</formula>
    </cfRule>
  </conditionalFormatting>
  <conditionalFormatting sqref="BQ58">
    <cfRule type="cellIs" dxfId="6657" priority="5135" operator="lessThan">
      <formula>$C$4</formula>
    </cfRule>
  </conditionalFormatting>
  <conditionalFormatting sqref="BQ59">
    <cfRule type="cellIs" dxfId="6656" priority="5136" operator="lessThan">
      <formula>$C$4</formula>
    </cfRule>
  </conditionalFormatting>
  <conditionalFormatting sqref="BQ59">
    <cfRule type="cellIs" dxfId="6655" priority="5137" operator="lessThan">
      <formula>$C$4</formula>
    </cfRule>
  </conditionalFormatting>
  <conditionalFormatting sqref="BQ60">
    <cfRule type="cellIs" dxfId="6654" priority="5138" operator="lessThan">
      <formula>$C$4</formula>
    </cfRule>
  </conditionalFormatting>
  <conditionalFormatting sqref="BQ60">
    <cfRule type="cellIs" dxfId="6653" priority="5139" operator="lessThan">
      <formula>$C$4</formula>
    </cfRule>
  </conditionalFormatting>
  <conditionalFormatting sqref="CP11 CP13 CP15 CP17 CP19 CP21 CP23 CP25 CP27 CP29 CP31 CP33 CP35 CP37 CP39 CP41 CP43 CP45">
    <cfRule type="cellIs" dxfId="6652" priority="5140" operator="lessThan">
      <formula>$C$4</formula>
    </cfRule>
  </conditionalFormatting>
  <conditionalFormatting sqref="CP11 CP13 CP15 CP17 CP19 CP21 CP23 CP25 CP27 CP29 CP31 CP33 CP35 CP37 CP39 CP41 CP43 CP45">
    <cfRule type="cellIs" dxfId="6651" priority="5141" operator="lessThan">
      <formula>$C$4</formula>
    </cfRule>
  </conditionalFormatting>
  <conditionalFormatting sqref="CP12 CP14 CP16 CP18 CP20 CP22 CP24 CP26 CP28 CP30 CP32 CP34 CP36 CP38 CP40 CP42 CP44">
    <cfRule type="cellIs" dxfId="6650" priority="5142" operator="lessThan">
      <formula>$C$4</formula>
    </cfRule>
  </conditionalFormatting>
  <conditionalFormatting sqref="CP12 CP14 CP16 CP18 CP20 CP22 CP24 CP26 CP28 CP30 CP32 CP34 CP36 CP38 CP40 CP42 CP44">
    <cfRule type="cellIs" dxfId="6649" priority="5143" operator="lessThan">
      <formula>$C$4</formula>
    </cfRule>
  </conditionalFormatting>
  <conditionalFormatting sqref="CP46">
    <cfRule type="cellIs" dxfId="6582" priority="5210" operator="lessThan">
      <formula>$C$4</formula>
    </cfRule>
  </conditionalFormatting>
  <conditionalFormatting sqref="CP46">
    <cfRule type="cellIs" dxfId="6581" priority="5211" operator="lessThan">
      <formula>$C$4</formula>
    </cfRule>
  </conditionalFormatting>
  <conditionalFormatting sqref="CP47">
    <cfRule type="cellIs" dxfId="6580" priority="5212" operator="lessThan">
      <formula>$C$4</formula>
    </cfRule>
  </conditionalFormatting>
  <conditionalFormatting sqref="CP47">
    <cfRule type="cellIs" dxfId="6579" priority="5213" operator="lessThan">
      <formula>$C$4</formula>
    </cfRule>
  </conditionalFormatting>
  <conditionalFormatting sqref="CP48">
    <cfRule type="cellIs" dxfId="6578" priority="5214" operator="lessThan">
      <formula>$C$4</formula>
    </cfRule>
  </conditionalFormatting>
  <conditionalFormatting sqref="CP48">
    <cfRule type="cellIs" dxfId="6577" priority="5215" operator="lessThan">
      <formula>$C$4</formula>
    </cfRule>
  </conditionalFormatting>
  <conditionalFormatting sqref="CP49">
    <cfRule type="cellIs" dxfId="6576" priority="5216" operator="lessThan">
      <formula>$C$4</formula>
    </cfRule>
  </conditionalFormatting>
  <conditionalFormatting sqref="CP49">
    <cfRule type="cellIs" dxfId="6575" priority="5217" operator="lessThan">
      <formula>$C$4</formula>
    </cfRule>
  </conditionalFormatting>
  <conditionalFormatting sqref="CP50">
    <cfRule type="cellIs" dxfId="6574" priority="5218" operator="lessThan">
      <formula>$C$4</formula>
    </cfRule>
  </conditionalFormatting>
  <conditionalFormatting sqref="CP50">
    <cfRule type="cellIs" dxfId="6573" priority="5219" operator="lessThan">
      <formula>$C$4</formula>
    </cfRule>
  </conditionalFormatting>
  <conditionalFormatting sqref="CP51">
    <cfRule type="cellIs" dxfId="6572" priority="5220" operator="lessThan">
      <formula>$C$4</formula>
    </cfRule>
  </conditionalFormatting>
  <conditionalFormatting sqref="CP51">
    <cfRule type="cellIs" dxfId="6571" priority="5221" operator="lessThan">
      <formula>$C$4</formula>
    </cfRule>
  </conditionalFormatting>
  <conditionalFormatting sqref="CP52">
    <cfRule type="cellIs" dxfId="6570" priority="5222" operator="lessThan">
      <formula>$C$4</formula>
    </cfRule>
  </conditionalFormatting>
  <conditionalFormatting sqref="CP52">
    <cfRule type="cellIs" dxfId="6569" priority="5223" operator="lessThan">
      <formula>$C$4</formula>
    </cfRule>
  </conditionalFormatting>
  <conditionalFormatting sqref="CP53">
    <cfRule type="cellIs" dxfId="6568" priority="5224" operator="lessThan">
      <formula>$C$4</formula>
    </cfRule>
  </conditionalFormatting>
  <conditionalFormatting sqref="CP53">
    <cfRule type="cellIs" dxfId="6567" priority="5225" operator="lessThan">
      <formula>$C$4</formula>
    </cfRule>
  </conditionalFormatting>
  <conditionalFormatting sqref="CP54">
    <cfRule type="cellIs" dxfId="6566" priority="5226" operator="lessThan">
      <formula>$C$4</formula>
    </cfRule>
  </conditionalFormatting>
  <conditionalFormatting sqref="CP54">
    <cfRule type="cellIs" dxfId="6565" priority="5227" operator="lessThan">
      <formula>$C$4</formula>
    </cfRule>
  </conditionalFormatting>
  <conditionalFormatting sqref="CP55">
    <cfRule type="cellIs" dxfId="6564" priority="5228" operator="lessThan">
      <formula>$C$4</formula>
    </cfRule>
  </conditionalFormatting>
  <conditionalFormatting sqref="CP55">
    <cfRule type="cellIs" dxfId="6563" priority="5229" operator="lessThan">
      <formula>$C$4</formula>
    </cfRule>
  </conditionalFormatting>
  <conditionalFormatting sqref="CP56">
    <cfRule type="cellIs" dxfId="6562" priority="5230" operator="lessThan">
      <formula>$C$4</formula>
    </cfRule>
  </conditionalFormatting>
  <conditionalFormatting sqref="CP56">
    <cfRule type="cellIs" dxfId="6561" priority="5231" operator="lessThan">
      <formula>$C$4</formula>
    </cfRule>
  </conditionalFormatting>
  <conditionalFormatting sqref="CP57">
    <cfRule type="cellIs" dxfId="6560" priority="5232" operator="lessThan">
      <formula>$C$4</formula>
    </cfRule>
  </conditionalFormatting>
  <conditionalFormatting sqref="CP57">
    <cfRule type="cellIs" dxfId="6559" priority="5233" operator="lessThan">
      <formula>$C$4</formula>
    </cfRule>
  </conditionalFormatting>
  <conditionalFormatting sqref="CP58">
    <cfRule type="cellIs" dxfId="6558" priority="5234" operator="lessThan">
      <formula>$C$4</formula>
    </cfRule>
  </conditionalFormatting>
  <conditionalFormatting sqref="CP58">
    <cfRule type="cellIs" dxfId="6557" priority="5235" operator="lessThan">
      <formula>$C$4</formula>
    </cfRule>
  </conditionalFormatting>
  <conditionalFormatting sqref="CP59">
    <cfRule type="cellIs" dxfId="6556" priority="5236" operator="lessThan">
      <formula>$C$4</formula>
    </cfRule>
  </conditionalFormatting>
  <conditionalFormatting sqref="CP59">
    <cfRule type="cellIs" dxfId="6555" priority="5237" operator="lessThan">
      <formula>$C$4</formula>
    </cfRule>
  </conditionalFormatting>
  <conditionalFormatting sqref="CP60">
    <cfRule type="cellIs" dxfId="6554" priority="5238" operator="lessThan">
      <formula>$C$4</formula>
    </cfRule>
  </conditionalFormatting>
  <conditionalFormatting sqref="CP60">
    <cfRule type="cellIs" dxfId="6553" priority="5239" operator="lessThan">
      <formula>$C$4</formula>
    </cfRule>
  </conditionalFormatting>
  <conditionalFormatting sqref="CS11 CS13 CS15 CS17 CS19 CS21 CS23 CS25 CS27 CS29 CS31 CS33 CS35 CS37 CS39 CS41 CS43 CS45">
    <cfRule type="cellIs" dxfId="6552" priority="5240" operator="lessThan">
      <formula>$C$4</formula>
    </cfRule>
  </conditionalFormatting>
  <conditionalFormatting sqref="CS11 CS13 CS15 CS17 CS19 CS21 CS23 CS25 CS27 CS29 CS31 CS33 CS35 CS37 CS39 CS41 CS43 CS45">
    <cfRule type="cellIs" dxfId="6551" priority="5241" operator="lessThan">
      <formula>$C$4</formula>
    </cfRule>
  </conditionalFormatting>
  <conditionalFormatting sqref="CS12 CS14 CS16 CS18 CS20 CS22 CS24 CS26 CS28 CS30 CS32 CS34 CS36 CS38 CS40 CS42 CS44">
    <cfRule type="cellIs" dxfId="6550" priority="5242" operator="lessThan">
      <formula>$C$4</formula>
    </cfRule>
  </conditionalFormatting>
  <conditionalFormatting sqref="CS12 CS14 CS16 CS18 CS20 CS22 CS24 CS26 CS28 CS30 CS32 CS34 CS36 CS38 CS40 CS42 CS44">
    <cfRule type="cellIs" dxfId="6549" priority="5243" operator="lessThan">
      <formula>$C$4</formula>
    </cfRule>
  </conditionalFormatting>
  <conditionalFormatting sqref="CS46">
    <cfRule type="cellIs" dxfId="6482" priority="5310" operator="lessThan">
      <formula>$C$4</formula>
    </cfRule>
  </conditionalFormatting>
  <conditionalFormatting sqref="CS46">
    <cfRule type="cellIs" dxfId="6481" priority="5311" operator="lessThan">
      <formula>$C$4</formula>
    </cfRule>
  </conditionalFormatting>
  <conditionalFormatting sqref="CS47">
    <cfRule type="cellIs" dxfId="6480" priority="5312" operator="lessThan">
      <formula>$C$4</formula>
    </cfRule>
  </conditionalFormatting>
  <conditionalFormatting sqref="CS47">
    <cfRule type="cellIs" dxfId="6479" priority="5313" operator="lessThan">
      <formula>$C$4</formula>
    </cfRule>
  </conditionalFormatting>
  <conditionalFormatting sqref="CS48">
    <cfRule type="cellIs" dxfId="6478" priority="5314" operator="lessThan">
      <formula>$C$4</formula>
    </cfRule>
  </conditionalFormatting>
  <conditionalFormatting sqref="CS48">
    <cfRule type="cellIs" dxfId="6477" priority="5315" operator="lessThan">
      <formula>$C$4</formula>
    </cfRule>
  </conditionalFormatting>
  <conditionalFormatting sqref="CS49">
    <cfRule type="cellIs" dxfId="6476" priority="5316" operator="lessThan">
      <formula>$C$4</formula>
    </cfRule>
  </conditionalFormatting>
  <conditionalFormatting sqref="CS49">
    <cfRule type="cellIs" dxfId="6475" priority="5317" operator="lessThan">
      <formula>$C$4</formula>
    </cfRule>
  </conditionalFormatting>
  <conditionalFormatting sqref="CS50">
    <cfRule type="cellIs" dxfId="6474" priority="5318" operator="lessThan">
      <formula>$C$4</formula>
    </cfRule>
  </conditionalFormatting>
  <conditionalFormatting sqref="CS50">
    <cfRule type="cellIs" dxfId="6473" priority="5319" operator="lessThan">
      <formula>$C$4</formula>
    </cfRule>
  </conditionalFormatting>
  <conditionalFormatting sqref="CS51">
    <cfRule type="cellIs" dxfId="6472" priority="5320" operator="lessThan">
      <formula>$C$4</formula>
    </cfRule>
  </conditionalFormatting>
  <conditionalFormatting sqref="CS51">
    <cfRule type="cellIs" dxfId="6471" priority="5321" operator="lessThan">
      <formula>$C$4</formula>
    </cfRule>
  </conditionalFormatting>
  <conditionalFormatting sqref="CS52">
    <cfRule type="cellIs" dxfId="6470" priority="5322" operator="lessThan">
      <formula>$C$4</formula>
    </cfRule>
  </conditionalFormatting>
  <conditionalFormatting sqref="CS52">
    <cfRule type="cellIs" dxfId="6469" priority="5323" operator="lessThan">
      <formula>$C$4</formula>
    </cfRule>
  </conditionalFormatting>
  <conditionalFormatting sqref="CS53">
    <cfRule type="cellIs" dxfId="6468" priority="5324" operator="lessThan">
      <formula>$C$4</formula>
    </cfRule>
  </conditionalFormatting>
  <conditionalFormatting sqref="CS53">
    <cfRule type="cellIs" dxfId="6467" priority="5325" operator="lessThan">
      <formula>$C$4</formula>
    </cfRule>
  </conditionalFormatting>
  <conditionalFormatting sqref="CS54">
    <cfRule type="cellIs" dxfId="6466" priority="5326" operator="lessThan">
      <formula>$C$4</formula>
    </cfRule>
  </conditionalFormatting>
  <conditionalFormatting sqref="CS54">
    <cfRule type="cellIs" dxfId="6465" priority="5327" operator="lessThan">
      <formula>$C$4</formula>
    </cfRule>
  </conditionalFormatting>
  <conditionalFormatting sqref="CS55">
    <cfRule type="cellIs" dxfId="6464" priority="5328" operator="lessThan">
      <formula>$C$4</formula>
    </cfRule>
  </conditionalFormatting>
  <conditionalFormatting sqref="CS55">
    <cfRule type="cellIs" dxfId="6463" priority="5329" operator="lessThan">
      <formula>$C$4</formula>
    </cfRule>
  </conditionalFormatting>
  <conditionalFormatting sqref="CS56">
    <cfRule type="cellIs" dxfId="6462" priority="5330" operator="lessThan">
      <formula>$C$4</formula>
    </cfRule>
  </conditionalFormatting>
  <conditionalFormatting sqref="CS56">
    <cfRule type="cellIs" dxfId="6461" priority="5331" operator="lessThan">
      <formula>$C$4</formula>
    </cfRule>
  </conditionalFormatting>
  <conditionalFormatting sqref="CS57">
    <cfRule type="cellIs" dxfId="6460" priority="5332" operator="lessThan">
      <formula>$C$4</formula>
    </cfRule>
  </conditionalFormatting>
  <conditionalFormatting sqref="CS57">
    <cfRule type="cellIs" dxfId="6459" priority="5333" operator="lessThan">
      <formula>$C$4</formula>
    </cfRule>
  </conditionalFormatting>
  <conditionalFormatting sqref="CS58">
    <cfRule type="cellIs" dxfId="6458" priority="5334" operator="lessThan">
      <formula>$C$4</formula>
    </cfRule>
  </conditionalFormatting>
  <conditionalFormatting sqref="CS58">
    <cfRule type="cellIs" dxfId="6457" priority="5335" operator="lessThan">
      <formula>$C$4</formula>
    </cfRule>
  </conditionalFormatting>
  <conditionalFormatting sqref="CS59">
    <cfRule type="cellIs" dxfId="6456" priority="5336" operator="lessThan">
      <formula>$C$4</formula>
    </cfRule>
  </conditionalFormatting>
  <conditionalFormatting sqref="CS59">
    <cfRule type="cellIs" dxfId="6455" priority="5337" operator="lessThan">
      <formula>$C$4</formula>
    </cfRule>
  </conditionalFormatting>
  <conditionalFormatting sqref="CS60">
    <cfRule type="cellIs" dxfId="6454" priority="5338" operator="lessThan">
      <formula>$C$4</formula>
    </cfRule>
  </conditionalFormatting>
  <conditionalFormatting sqref="CS60">
    <cfRule type="cellIs" dxfId="6453" priority="5339" operator="lessThan">
      <formula>$C$4</formula>
    </cfRule>
  </conditionalFormatting>
  <conditionalFormatting sqref="CH11">
    <cfRule type="cellIs" dxfId="6452" priority="5340" operator="lessThan">
      <formula>$C$4</formula>
    </cfRule>
  </conditionalFormatting>
  <conditionalFormatting sqref="CH11">
    <cfRule type="cellIs" dxfId="6451" priority="5341" operator="lessThan">
      <formula>$C$4</formula>
    </cfRule>
  </conditionalFormatting>
  <conditionalFormatting sqref="CH12">
    <cfRule type="cellIs" dxfId="6450" priority="5342" operator="lessThan">
      <formula>$C$4</formula>
    </cfRule>
  </conditionalFormatting>
  <conditionalFormatting sqref="CH12">
    <cfRule type="cellIs" dxfId="6449" priority="5343" operator="lessThan">
      <formula>$C$4</formula>
    </cfRule>
  </conditionalFormatting>
  <conditionalFormatting sqref="CH13">
    <cfRule type="cellIs" dxfId="6448" priority="5344" operator="lessThan">
      <formula>$C$4</formula>
    </cfRule>
  </conditionalFormatting>
  <conditionalFormatting sqref="CH13">
    <cfRule type="cellIs" dxfId="6447" priority="5345" operator="lessThan">
      <formula>$C$4</formula>
    </cfRule>
  </conditionalFormatting>
  <conditionalFormatting sqref="CH14">
    <cfRule type="cellIs" dxfId="6446" priority="5346" operator="lessThan">
      <formula>$C$4</formula>
    </cfRule>
  </conditionalFormatting>
  <conditionalFormatting sqref="CH14">
    <cfRule type="cellIs" dxfId="6445" priority="5347" operator="lessThan">
      <formula>$C$4</formula>
    </cfRule>
  </conditionalFormatting>
  <conditionalFormatting sqref="CH15">
    <cfRule type="cellIs" dxfId="6444" priority="5348" operator="lessThan">
      <formula>$C$4</formula>
    </cfRule>
  </conditionalFormatting>
  <conditionalFormatting sqref="CH15">
    <cfRule type="cellIs" dxfId="6443" priority="5349" operator="lessThan">
      <formula>$C$4</formula>
    </cfRule>
  </conditionalFormatting>
  <conditionalFormatting sqref="CH16">
    <cfRule type="cellIs" dxfId="6442" priority="5350" operator="lessThan">
      <formula>$C$4</formula>
    </cfRule>
  </conditionalFormatting>
  <conditionalFormatting sqref="CH16">
    <cfRule type="cellIs" dxfId="6441" priority="5351" operator="lessThan">
      <formula>$C$4</formula>
    </cfRule>
  </conditionalFormatting>
  <conditionalFormatting sqref="CH17">
    <cfRule type="cellIs" dxfId="6440" priority="5352" operator="lessThan">
      <formula>$C$4</formula>
    </cfRule>
  </conditionalFormatting>
  <conditionalFormatting sqref="CH17">
    <cfRule type="cellIs" dxfId="6439" priority="5353" operator="lessThan">
      <formula>$C$4</formula>
    </cfRule>
  </conditionalFormatting>
  <conditionalFormatting sqref="CH18">
    <cfRule type="cellIs" dxfId="6438" priority="5354" operator="lessThan">
      <formula>$C$4</formula>
    </cfRule>
  </conditionalFormatting>
  <conditionalFormatting sqref="CH18">
    <cfRule type="cellIs" dxfId="6437" priority="5355" operator="lessThan">
      <formula>$C$4</formula>
    </cfRule>
  </conditionalFormatting>
  <conditionalFormatting sqref="CH19">
    <cfRule type="cellIs" dxfId="6436" priority="5356" operator="lessThan">
      <formula>$C$4</formula>
    </cfRule>
  </conditionalFormatting>
  <conditionalFormatting sqref="CH19">
    <cfRule type="cellIs" dxfId="6435" priority="5357" operator="lessThan">
      <formula>$C$4</formula>
    </cfRule>
  </conditionalFormatting>
  <conditionalFormatting sqref="CH20">
    <cfRule type="cellIs" dxfId="6434" priority="5358" operator="lessThan">
      <formula>$C$4</formula>
    </cfRule>
  </conditionalFormatting>
  <conditionalFormatting sqref="CH20">
    <cfRule type="cellIs" dxfId="6433" priority="5359" operator="lessThan">
      <formula>$C$4</formula>
    </cfRule>
  </conditionalFormatting>
  <conditionalFormatting sqref="CH21">
    <cfRule type="cellIs" dxfId="6432" priority="5360" operator="lessThan">
      <formula>$C$4</formula>
    </cfRule>
  </conditionalFormatting>
  <conditionalFormatting sqref="CH21">
    <cfRule type="cellIs" dxfId="6431" priority="5361" operator="lessThan">
      <formula>$C$4</formula>
    </cfRule>
  </conditionalFormatting>
  <conditionalFormatting sqref="CH22">
    <cfRule type="cellIs" dxfId="6430" priority="5362" operator="lessThan">
      <formula>$C$4</formula>
    </cfRule>
  </conditionalFormatting>
  <conditionalFormatting sqref="CH22">
    <cfRule type="cellIs" dxfId="6429" priority="5363" operator="lessThan">
      <formula>$C$4</formula>
    </cfRule>
  </conditionalFormatting>
  <conditionalFormatting sqref="CH23">
    <cfRule type="cellIs" dxfId="6428" priority="5364" operator="lessThan">
      <formula>$C$4</formula>
    </cfRule>
  </conditionalFormatting>
  <conditionalFormatting sqref="CH23">
    <cfRule type="cellIs" dxfId="6427" priority="5365" operator="lessThan">
      <formula>$C$4</formula>
    </cfRule>
  </conditionalFormatting>
  <conditionalFormatting sqref="CH24">
    <cfRule type="cellIs" dxfId="6426" priority="5366" operator="lessThan">
      <formula>$C$4</formula>
    </cfRule>
  </conditionalFormatting>
  <conditionalFormatting sqref="CH24">
    <cfRule type="cellIs" dxfId="6425" priority="5367" operator="lessThan">
      <formula>$C$4</formula>
    </cfRule>
  </conditionalFormatting>
  <conditionalFormatting sqref="CH25">
    <cfRule type="cellIs" dxfId="6424" priority="5368" operator="lessThan">
      <formula>$C$4</formula>
    </cfRule>
  </conditionalFormatting>
  <conditionalFormatting sqref="CH25">
    <cfRule type="cellIs" dxfId="6423" priority="5369" operator="lessThan">
      <formula>$C$4</formula>
    </cfRule>
  </conditionalFormatting>
  <conditionalFormatting sqref="CH26">
    <cfRule type="cellIs" dxfId="6422" priority="5370" operator="lessThan">
      <formula>$C$4</formula>
    </cfRule>
  </conditionalFormatting>
  <conditionalFormatting sqref="CH26">
    <cfRule type="cellIs" dxfId="6421" priority="5371" operator="lessThan">
      <formula>$C$4</formula>
    </cfRule>
  </conditionalFormatting>
  <conditionalFormatting sqref="CH27">
    <cfRule type="cellIs" dxfId="6420" priority="5372" operator="lessThan">
      <formula>$C$4</formula>
    </cfRule>
  </conditionalFormatting>
  <conditionalFormatting sqref="CH27">
    <cfRule type="cellIs" dxfId="6419" priority="5373" operator="lessThan">
      <formula>$C$4</formula>
    </cfRule>
  </conditionalFormatting>
  <conditionalFormatting sqref="CH28">
    <cfRule type="cellIs" dxfId="6418" priority="5374" operator="lessThan">
      <formula>$C$4</formula>
    </cfRule>
  </conditionalFormatting>
  <conditionalFormatting sqref="CH28">
    <cfRule type="cellIs" dxfId="6417" priority="5375" operator="lessThan">
      <formula>$C$4</formula>
    </cfRule>
  </conditionalFormatting>
  <conditionalFormatting sqref="CH29">
    <cfRule type="cellIs" dxfId="6416" priority="5376" operator="lessThan">
      <formula>$C$4</formula>
    </cfRule>
  </conditionalFormatting>
  <conditionalFormatting sqref="CH29">
    <cfRule type="cellIs" dxfId="6415" priority="5377" operator="lessThan">
      <formula>$C$4</formula>
    </cfRule>
  </conditionalFormatting>
  <conditionalFormatting sqref="CH30">
    <cfRule type="cellIs" dxfId="6414" priority="5378" operator="lessThan">
      <formula>$C$4</formula>
    </cfRule>
  </conditionalFormatting>
  <conditionalFormatting sqref="CH30">
    <cfRule type="cellIs" dxfId="6413" priority="5379" operator="lessThan">
      <formula>$C$4</formula>
    </cfRule>
  </conditionalFormatting>
  <conditionalFormatting sqref="CH31">
    <cfRule type="cellIs" dxfId="6412" priority="5380" operator="lessThan">
      <formula>$C$4</formula>
    </cfRule>
  </conditionalFormatting>
  <conditionalFormatting sqref="CH31">
    <cfRule type="cellIs" dxfId="6411" priority="5381" operator="lessThan">
      <formula>$C$4</formula>
    </cfRule>
  </conditionalFormatting>
  <conditionalFormatting sqref="CH32">
    <cfRule type="cellIs" dxfId="6410" priority="5382" operator="lessThan">
      <formula>$C$4</formula>
    </cfRule>
  </conditionalFormatting>
  <conditionalFormatting sqref="CH32">
    <cfRule type="cellIs" dxfId="6409" priority="5383" operator="lessThan">
      <formula>$C$4</formula>
    </cfRule>
  </conditionalFormatting>
  <conditionalFormatting sqref="CH33">
    <cfRule type="cellIs" dxfId="6408" priority="5384" operator="lessThan">
      <formula>$C$4</formula>
    </cfRule>
  </conditionalFormatting>
  <conditionalFormatting sqref="CH33">
    <cfRule type="cellIs" dxfId="6407" priority="5385" operator="lessThan">
      <formula>$C$4</formula>
    </cfRule>
  </conditionalFormatting>
  <conditionalFormatting sqref="CH34">
    <cfRule type="cellIs" dxfId="6406" priority="5386" operator="lessThan">
      <formula>$C$4</formula>
    </cfRule>
  </conditionalFormatting>
  <conditionalFormatting sqref="CH34">
    <cfRule type="cellIs" dxfId="6405" priority="5387" operator="lessThan">
      <formula>$C$4</formula>
    </cfRule>
  </conditionalFormatting>
  <conditionalFormatting sqref="CH35">
    <cfRule type="cellIs" dxfId="6404" priority="5388" operator="lessThan">
      <formula>$C$4</formula>
    </cfRule>
  </conditionalFormatting>
  <conditionalFormatting sqref="CH35">
    <cfRule type="cellIs" dxfId="6403" priority="5389" operator="lessThan">
      <formula>$C$4</formula>
    </cfRule>
  </conditionalFormatting>
  <conditionalFormatting sqref="CH36">
    <cfRule type="cellIs" dxfId="6402" priority="5390" operator="lessThan">
      <formula>$C$4</formula>
    </cfRule>
  </conditionalFormatting>
  <conditionalFormatting sqref="CH36">
    <cfRule type="cellIs" dxfId="6401" priority="5391" operator="lessThan">
      <formula>$C$4</formula>
    </cfRule>
  </conditionalFormatting>
  <conditionalFormatting sqref="CH37">
    <cfRule type="cellIs" dxfId="6400" priority="5392" operator="lessThan">
      <formula>$C$4</formula>
    </cfRule>
  </conditionalFormatting>
  <conditionalFormatting sqref="CH37">
    <cfRule type="cellIs" dxfId="6399" priority="5393" operator="lessThan">
      <formula>$C$4</formula>
    </cfRule>
  </conditionalFormatting>
  <conditionalFormatting sqref="CH38">
    <cfRule type="cellIs" dxfId="6398" priority="5394" operator="lessThan">
      <formula>$C$4</formula>
    </cfRule>
  </conditionalFormatting>
  <conditionalFormatting sqref="CH38">
    <cfRule type="cellIs" dxfId="6397" priority="5395" operator="lessThan">
      <formula>$C$4</formula>
    </cfRule>
  </conditionalFormatting>
  <conditionalFormatting sqref="CH39">
    <cfRule type="cellIs" dxfId="6396" priority="5396" operator="lessThan">
      <formula>$C$4</formula>
    </cfRule>
  </conditionalFormatting>
  <conditionalFormatting sqref="CH39">
    <cfRule type="cellIs" dxfId="6395" priority="5397" operator="lessThan">
      <formula>$C$4</formula>
    </cfRule>
  </conditionalFormatting>
  <conditionalFormatting sqref="CH40">
    <cfRule type="cellIs" dxfId="6394" priority="5398" operator="lessThan">
      <formula>$C$4</formula>
    </cfRule>
  </conditionalFormatting>
  <conditionalFormatting sqref="CH40">
    <cfRule type="cellIs" dxfId="6393" priority="5399" operator="lessThan">
      <formula>$C$4</formula>
    </cfRule>
  </conditionalFormatting>
  <conditionalFormatting sqref="CH41">
    <cfRule type="cellIs" dxfId="6392" priority="5400" operator="lessThan">
      <formula>$C$4</formula>
    </cfRule>
  </conditionalFormatting>
  <conditionalFormatting sqref="CH41">
    <cfRule type="cellIs" dxfId="6391" priority="5401" operator="lessThan">
      <formula>$C$4</formula>
    </cfRule>
  </conditionalFormatting>
  <conditionalFormatting sqref="CH42">
    <cfRule type="cellIs" dxfId="6390" priority="5402" operator="lessThan">
      <formula>$C$4</formula>
    </cfRule>
  </conditionalFormatting>
  <conditionalFormatting sqref="CH42">
    <cfRule type="cellIs" dxfId="6389" priority="5403" operator="lessThan">
      <formula>$C$4</formula>
    </cfRule>
  </conditionalFormatting>
  <conditionalFormatting sqref="CH43">
    <cfRule type="cellIs" dxfId="6388" priority="5404" operator="lessThan">
      <formula>$C$4</formula>
    </cfRule>
  </conditionalFormatting>
  <conditionalFormatting sqref="CH43">
    <cfRule type="cellIs" dxfId="6387" priority="5405" operator="lessThan">
      <formula>$C$4</formula>
    </cfRule>
  </conditionalFormatting>
  <conditionalFormatting sqref="CH44">
    <cfRule type="cellIs" dxfId="6386" priority="5406" operator="lessThan">
      <formula>$C$4</formula>
    </cfRule>
  </conditionalFormatting>
  <conditionalFormatting sqref="CH44">
    <cfRule type="cellIs" dxfId="6385" priority="5407" operator="lessThan">
      <formula>$C$4</formula>
    </cfRule>
  </conditionalFormatting>
  <conditionalFormatting sqref="CH45">
    <cfRule type="cellIs" dxfId="6384" priority="5408" operator="lessThan">
      <formula>$C$4</formula>
    </cfRule>
  </conditionalFormatting>
  <conditionalFormatting sqref="CH45">
    <cfRule type="cellIs" dxfId="6383" priority="5409" operator="lessThan">
      <formula>$C$4</formula>
    </cfRule>
  </conditionalFormatting>
  <conditionalFormatting sqref="CH46">
    <cfRule type="cellIs" dxfId="6382" priority="5410" operator="lessThan">
      <formula>$C$4</formula>
    </cfRule>
  </conditionalFormatting>
  <conditionalFormatting sqref="CH46">
    <cfRule type="cellIs" dxfId="6381" priority="5411" operator="lessThan">
      <formula>$C$4</formula>
    </cfRule>
  </conditionalFormatting>
  <conditionalFormatting sqref="CH47">
    <cfRule type="cellIs" dxfId="6380" priority="5412" operator="lessThan">
      <formula>$C$4</formula>
    </cfRule>
  </conditionalFormatting>
  <conditionalFormatting sqref="CH47">
    <cfRule type="cellIs" dxfId="6379" priority="5413" operator="lessThan">
      <formula>$C$4</formula>
    </cfRule>
  </conditionalFormatting>
  <conditionalFormatting sqref="CH48">
    <cfRule type="cellIs" dxfId="6378" priority="5414" operator="lessThan">
      <formula>$C$4</formula>
    </cfRule>
  </conditionalFormatting>
  <conditionalFormatting sqref="CH48">
    <cfRule type="cellIs" dxfId="6377" priority="5415" operator="lessThan">
      <formula>$C$4</formula>
    </cfRule>
  </conditionalFormatting>
  <conditionalFormatting sqref="CH49">
    <cfRule type="cellIs" dxfId="6376" priority="5416" operator="lessThan">
      <formula>$C$4</formula>
    </cfRule>
  </conditionalFormatting>
  <conditionalFormatting sqref="CH49">
    <cfRule type="cellIs" dxfId="6375" priority="5417" operator="lessThan">
      <formula>$C$4</formula>
    </cfRule>
  </conditionalFormatting>
  <conditionalFormatting sqref="CH50">
    <cfRule type="cellIs" dxfId="6374" priority="5418" operator="lessThan">
      <formula>$C$4</formula>
    </cfRule>
  </conditionalFormatting>
  <conditionalFormatting sqref="CH50">
    <cfRule type="cellIs" dxfId="6373" priority="5419" operator="lessThan">
      <formula>$C$4</formula>
    </cfRule>
  </conditionalFormatting>
  <conditionalFormatting sqref="CH51">
    <cfRule type="cellIs" dxfId="6372" priority="5420" operator="lessThan">
      <formula>$C$4</formula>
    </cfRule>
  </conditionalFormatting>
  <conditionalFormatting sqref="CH51">
    <cfRule type="cellIs" dxfId="6371" priority="5421" operator="lessThan">
      <formula>$C$4</formula>
    </cfRule>
  </conditionalFormatting>
  <conditionalFormatting sqref="CH52">
    <cfRule type="cellIs" dxfId="6370" priority="5422" operator="lessThan">
      <formula>$C$4</formula>
    </cfRule>
  </conditionalFormatting>
  <conditionalFormatting sqref="CH52">
    <cfRule type="cellIs" dxfId="6369" priority="5423" operator="lessThan">
      <formula>$C$4</formula>
    </cfRule>
  </conditionalFormatting>
  <conditionalFormatting sqref="CH53">
    <cfRule type="cellIs" dxfId="6368" priority="5424" operator="lessThan">
      <formula>$C$4</formula>
    </cfRule>
  </conditionalFormatting>
  <conditionalFormatting sqref="CH53">
    <cfRule type="cellIs" dxfId="6367" priority="5425" operator="lessThan">
      <formula>$C$4</formula>
    </cfRule>
  </conditionalFormatting>
  <conditionalFormatting sqref="CH54">
    <cfRule type="cellIs" dxfId="6366" priority="5426" operator="lessThan">
      <formula>$C$4</formula>
    </cfRule>
  </conditionalFormatting>
  <conditionalFormatting sqref="CH54">
    <cfRule type="cellIs" dxfId="6365" priority="5427" operator="lessThan">
      <formula>$C$4</formula>
    </cfRule>
  </conditionalFormatting>
  <conditionalFormatting sqref="CH55">
    <cfRule type="cellIs" dxfId="6364" priority="5428" operator="lessThan">
      <formula>$C$4</formula>
    </cfRule>
  </conditionalFormatting>
  <conditionalFormatting sqref="CH55">
    <cfRule type="cellIs" dxfId="6363" priority="5429" operator="lessThan">
      <formula>$C$4</formula>
    </cfRule>
  </conditionalFormatting>
  <conditionalFormatting sqref="CH56">
    <cfRule type="cellIs" dxfId="6362" priority="5430" operator="lessThan">
      <formula>$C$4</formula>
    </cfRule>
  </conditionalFormatting>
  <conditionalFormatting sqref="CH56">
    <cfRule type="cellIs" dxfId="6361" priority="5431" operator="lessThan">
      <formula>$C$4</formula>
    </cfRule>
  </conditionalFormatting>
  <conditionalFormatting sqref="CH57">
    <cfRule type="cellIs" dxfId="6360" priority="5432" operator="lessThan">
      <formula>$C$4</formula>
    </cfRule>
  </conditionalFormatting>
  <conditionalFormatting sqref="CH57">
    <cfRule type="cellIs" dxfId="6359" priority="5433" operator="lessThan">
      <formula>$C$4</formula>
    </cfRule>
  </conditionalFormatting>
  <conditionalFormatting sqref="CH58">
    <cfRule type="cellIs" dxfId="6358" priority="5434" operator="lessThan">
      <formula>$C$4</formula>
    </cfRule>
  </conditionalFormatting>
  <conditionalFormatting sqref="CH58">
    <cfRule type="cellIs" dxfId="6357" priority="5435" operator="lessThan">
      <formula>$C$4</formula>
    </cfRule>
  </conditionalFormatting>
  <conditionalFormatting sqref="CH59">
    <cfRule type="cellIs" dxfId="6356" priority="5436" operator="lessThan">
      <formula>$C$4</formula>
    </cfRule>
  </conditionalFormatting>
  <conditionalFormatting sqref="CH59">
    <cfRule type="cellIs" dxfId="6355" priority="5437" operator="lessThan">
      <formula>$C$4</formula>
    </cfRule>
  </conditionalFormatting>
  <conditionalFormatting sqref="CH60">
    <cfRule type="cellIs" dxfId="6354" priority="5438" operator="lessThan">
      <formula>$C$4</formula>
    </cfRule>
  </conditionalFormatting>
  <conditionalFormatting sqref="CH60">
    <cfRule type="cellIs" dxfId="6353" priority="5439" operator="lessThan">
      <formula>$C$4</formula>
    </cfRule>
  </conditionalFormatting>
  <conditionalFormatting sqref="CI11">
    <cfRule type="cellIs" dxfId="6352" priority="5440" operator="lessThan">
      <formula>$C$4</formula>
    </cfRule>
  </conditionalFormatting>
  <conditionalFormatting sqref="CI11">
    <cfRule type="cellIs" dxfId="6351" priority="5441" operator="lessThan">
      <formula>$C$4</formula>
    </cfRule>
  </conditionalFormatting>
  <conditionalFormatting sqref="CI12">
    <cfRule type="cellIs" dxfId="6350" priority="5442" operator="lessThan">
      <formula>$C$4</formula>
    </cfRule>
  </conditionalFormatting>
  <conditionalFormatting sqref="CI12">
    <cfRule type="cellIs" dxfId="6349" priority="5443" operator="lessThan">
      <formula>$C$4</formula>
    </cfRule>
  </conditionalFormatting>
  <conditionalFormatting sqref="CI13">
    <cfRule type="cellIs" dxfId="6348" priority="5444" operator="lessThan">
      <formula>$C$4</formula>
    </cfRule>
  </conditionalFormatting>
  <conditionalFormatting sqref="CI13">
    <cfRule type="cellIs" dxfId="6347" priority="5445" operator="lessThan">
      <formula>$C$4</formula>
    </cfRule>
  </conditionalFormatting>
  <conditionalFormatting sqref="CI14">
    <cfRule type="cellIs" dxfId="6346" priority="5446" operator="lessThan">
      <formula>$C$4</formula>
    </cfRule>
  </conditionalFormatting>
  <conditionalFormatting sqref="CI14">
    <cfRule type="cellIs" dxfId="6345" priority="5447" operator="lessThan">
      <formula>$C$4</formula>
    </cfRule>
  </conditionalFormatting>
  <conditionalFormatting sqref="CI15">
    <cfRule type="cellIs" dxfId="6344" priority="5448" operator="lessThan">
      <formula>$C$4</formula>
    </cfRule>
  </conditionalFormatting>
  <conditionalFormatting sqref="CI15">
    <cfRule type="cellIs" dxfId="6343" priority="5449" operator="lessThan">
      <formula>$C$4</formula>
    </cfRule>
  </conditionalFormatting>
  <conditionalFormatting sqref="CI16">
    <cfRule type="cellIs" dxfId="6342" priority="5450" operator="lessThan">
      <formula>$C$4</formula>
    </cfRule>
  </conditionalFormatting>
  <conditionalFormatting sqref="CI16">
    <cfRule type="cellIs" dxfId="6341" priority="5451" operator="lessThan">
      <formula>$C$4</formula>
    </cfRule>
  </conditionalFormatting>
  <conditionalFormatting sqref="CI17">
    <cfRule type="cellIs" dxfId="6340" priority="5452" operator="lessThan">
      <formula>$C$4</formula>
    </cfRule>
  </conditionalFormatting>
  <conditionalFormatting sqref="CI17">
    <cfRule type="cellIs" dxfId="6339" priority="5453" operator="lessThan">
      <formula>$C$4</formula>
    </cfRule>
  </conditionalFormatting>
  <conditionalFormatting sqref="CI18">
    <cfRule type="cellIs" dxfId="6338" priority="5454" operator="lessThan">
      <formula>$C$4</formula>
    </cfRule>
  </conditionalFormatting>
  <conditionalFormatting sqref="CI18">
    <cfRule type="cellIs" dxfId="6337" priority="5455" operator="lessThan">
      <formula>$C$4</formula>
    </cfRule>
  </conditionalFormatting>
  <conditionalFormatting sqref="CI19">
    <cfRule type="cellIs" dxfId="6336" priority="5456" operator="lessThan">
      <formula>$C$4</formula>
    </cfRule>
  </conditionalFormatting>
  <conditionalFormatting sqref="CI19">
    <cfRule type="cellIs" dxfId="6335" priority="5457" operator="lessThan">
      <formula>$C$4</formula>
    </cfRule>
  </conditionalFormatting>
  <conditionalFormatting sqref="CI20">
    <cfRule type="cellIs" dxfId="6334" priority="5458" operator="lessThan">
      <formula>$C$4</formula>
    </cfRule>
  </conditionalFormatting>
  <conditionalFormatting sqref="CI20">
    <cfRule type="cellIs" dxfId="6333" priority="5459" operator="lessThan">
      <formula>$C$4</formula>
    </cfRule>
  </conditionalFormatting>
  <conditionalFormatting sqref="CI21">
    <cfRule type="cellIs" dxfId="6332" priority="5460" operator="lessThan">
      <formula>$C$4</formula>
    </cfRule>
  </conditionalFormatting>
  <conditionalFormatting sqref="CI21">
    <cfRule type="cellIs" dxfId="6331" priority="5461" operator="lessThan">
      <formula>$C$4</formula>
    </cfRule>
  </conditionalFormatting>
  <conditionalFormatting sqref="CI22">
    <cfRule type="cellIs" dxfId="6330" priority="5462" operator="lessThan">
      <formula>$C$4</formula>
    </cfRule>
  </conditionalFormatting>
  <conditionalFormatting sqref="CI22">
    <cfRule type="cellIs" dxfId="6329" priority="5463" operator="lessThan">
      <formula>$C$4</formula>
    </cfRule>
  </conditionalFormatting>
  <conditionalFormatting sqref="CI23">
    <cfRule type="cellIs" dxfId="6328" priority="5464" operator="lessThan">
      <formula>$C$4</formula>
    </cfRule>
  </conditionalFormatting>
  <conditionalFormatting sqref="CI23">
    <cfRule type="cellIs" dxfId="6327" priority="5465" operator="lessThan">
      <formula>$C$4</formula>
    </cfRule>
  </conditionalFormatting>
  <conditionalFormatting sqref="CI24">
    <cfRule type="cellIs" dxfId="6326" priority="5466" operator="lessThan">
      <formula>$C$4</formula>
    </cfRule>
  </conditionalFormatting>
  <conditionalFormatting sqref="CI24">
    <cfRule type="cellIs" dxfId="6325" priority="5467" operator="lessThan">
      <formula>$C$4</formula>
    </cfRule>
  </conditionalFormatting>
  <conditionalFormatting sqref="CI25">
    <cfRule type="cellIs" dxfId="6324" priority="5468" operator="lessThan">
      <formula>$C$4</formula>
    </cfRule>
  </conditionalFormatting>
  <conditionalFormatting sqref="CI25">
    <cfRule type="cellIs" dxfId="6323" priority="5469" operator="lessThan">
      <formula>$C$4</formula>
    </cfRule>
  </conditionalFormatting>
  <conditionalFormatting sqref="CI26">
    <cfRule type="cellIs" dxfId="6322" priority="5470" operator="lessThan">
      <formula>$C$4</formula>
    </cfRule>
  </conditionalFormatting>
  <conditionalFormatting sqref="CI26">
    <cfRule type="cellIs" dxfId="6321" priority="5471" operator="lessThan">
      <formula>$C$4</formula>
    </cfRule>
  </conditionalFormatting>
  <conditionalFormatting sqref="CI27">
    <cfRule type="cellIs" dxfId="6320" priority="5472" operator="lessThan">
      <formula>$C$4</formula>
    </cfRule>
  </conditionalFormatting>
  <conditionalFormatting sqref="CI27">
    <cfRule type="cellIs" dxfId="6319" priority="5473" operator="lessThan">
      <formula>$C$4</formula>
    </cfRule>
  </conditionalFormatting>
  <conditionalFormatting sqref="CI28">
    <cfRule type="cellIs" dxfId="6318" priority="5474" operator="lessThan">
      <formula>$C$4</formula>
    </cfRule>
  </conditionalFormatting>
  <conditionalFormatting sqref="CI28">
    <cfRule type="cellIs" dxfId="6317" priority="5475" operator="lessThan">
      <formula>$C$4</formula>
    </cfRule>
  </conditionalFormatting>
  <conditionalFormatting sqref="CI29">
    <cfRule type="cellIs" dxfId="6316" priority="5476" operator="lessThan">
      <formula>$C$4</formula>
    </cfRule>
  </conditionalFormatting>
  <conditionalFormatting sqref="CI29">
    <cfRule type="cellIs" dxfId="6315" priority="5477" operator="lessThan">
      <formula>$C$4</formula>
    </cfRule>
  </conditionalFormatting>
  <conditionalFormatting sqref="CI30">
    <cfRule type="cellIs" dxfId="6314" priority="5478" operator="lessThan">
      <formula>$C$4</formula>
    </cfRule>
  </conditionalFormatting>
  <conditionalFormatting sqref="CI30">
    <cfRule type="cellIs" dxfId="6313" priority="5479" operator="lessThan">
      <formula>$C$4</formula>
    </cfRule>
  </conditionalFormatting>
  <conditionalFormatting sqref="CI31">
    <cfRule type="cellIs" dxfId="6312" priority="5480" operator="lessThan">
      <formula>$C$4</formula>
    </cfRule>
  </conditionalFormatting>
  <conditionalFormatting sqref="CI31">
    <cfRule type="cellIs" dxfId="6311" priority="5481" operator="lessThan">
      <formula>$C$4</formula>
    </cfRule>
  </conditionalFormatting>
  <conditionalFormatting sqref="CI32">
    <cfRule type="cellIs" dxfId="6310" priority="5482" operator="lessThan">
      <formula>$C$4</formula>
    </cfRule>
  </conditionalFormatting>
  <conditionalFormatting sqref="CI32">
    <cfRule type="cellIs" dxfId="6309" priority="5483" operator="lessThan">
      <formula>$C$4</formula>
    </cfRule>
  </conditionalFormatting>
  <conditionalFormatting sqref="CI33">
    <cfRule type="cellIs" dxfId="6308" priority="5484" operator="lessThan">
      <formula>$C$4</formula>
    </cfRule>
  </conditionalFormatting>
  <conditionalFormatting sqref="CI33">
    <cfRule type="cellIs" dxfId="6307" priority="5485" operator="lessThan">
      <formula>$C$4</formula>
    </cfRule>
  </conditionalFormatting>
  <conditionalFormatting sqref="CI34">
    <cfRule type="cellIs" dxfId="6306" priority="5486" operator="lessThan">
      <formula>$C$4</formula>
    </cfRule>
  </conditionalFormatting>
  <conditionalFormatting sqref="CI34">
    <cfRule type="cellIs" dxfId="6305" priority="5487" operator="lessThan">
      <formula>$C$4</formula>
    </cfRule>
  </conditionalFormatting>
  <conditionalFormatting sqref="CI35">
    <cfRule type="cellIs" dxfId="6304" priority="5488" operator="lessThan">
      <formula>$C$4</formula>
    </cfRule>
  </conditionalFormatting>
  <conditionalFormatting sqref="CI35">
    <cfRule type="cellIs" dxfId="6303" priority="5489" operator="lessThan">
      <formula>$C$4</formula>
    </cfRule>
  </conditionalFormatting>
  <conditionalFormatting sqref="CI36">
    <cfRule type="cellIs" dxfId="6302" priority="5490" operator="lessThan">
      <formula>$C$4</formula>
    </cfRule>
  </conditionalFormatting>
  <conditionalFormatting sqref="CI36">
    <cfRule type="cellIs" dxfId="6301" priority="5491" operator="lessThan">
      <formula>$C$4</formula>
    </cfRule>
  </conditionalFormatting>
  <conditionalFormatting sqref="CI37">
    <cfRule type="cellIs" dxfId="6300" priority="5492" operator="lessThan">
      <formula>$C$4</formula>
    </cfRule>
  </conditionalFormatting>
  <conditionalFormatting sqref="CI37">
    <cfRule type="cellIs" dxfId="6299" priority="5493" operator="lessThan">
      <formula>$C$4</formula>
    </cfRule>
  </conditionalFormatting>
  <conditionalFormatting sqref="CI38">
    <cfRule type="cellIs" dxfId="6298" priority="5494" operator="lessThan">
      <formula>$C$4</formula>
    </cfRule>
  </conditionalFormatting>
  <conditionalFormatting sqref="CI38">
    <cfRule type="cellIs" dxfId="6297" priority="5495" operator="lessThan">
      <formula>$C$4</formula>
    </cfRule>
  </conditionalFormatting>
  <conditionalFormatting sqref="CI39">
    <cfRule type="cellIs" dxfId="6296" priority="5496" operator="lessThan">
      <formula>$C$4</formula>
    </cfRule>
  </conditionalFormatting>
  <conditionalFormatting sqref="CI39">
    <cfRule type="cellIs" dxfId="6295" priority="5497" operator="lessThan">
      <formula>$C$4</formula>
    </cfRule>
  </conditionalFormatting>
  <conditionalFormatting sqref="CI40">
    <cfRule type="cellIs" dxfId="6294" priority="5498" operator="lessThan">
      <formula>$C$4</formula>
    </cfRule>
  </conditionalFormatting>
  <conditionalFormatting sqref="CI40">
    <cfRule type="cellIs" dxfId="6293" priority="5499" operator="lessThan">
      <formula>$C$4</formula>
    </cfRule>
  </conditionalFormatting>
  <conditionalFormatting sqref="CI41">
    <cfRule type="cellIs" dxfId="6292" priority="5500" operator="lessThan">
      <formula>$C$4</formula>
    </cfRule>
  </conditionalFormatting>
  <conditionalFormatting sqref="CI41">
    <cfRule type="cellIs" dxfId="6291" priority="5501" operator="lessThan">
      <formula>$C$4</formula>
    </cfRule>
  </conditionalFormatting>
  <conditionalFormatting sqref="CI42">
    <cfRule type="cellIs" dxfId="6290" priority="5502" operator="lessThan">
      <formula>$C$4</formula>
    </cfRule>
  </conditionalFormatting>
  <conditionalFormatting sqref="CI42">
    <cfRule type="cellIs" dxfId="6289" priority="5503" operator="lessThan">
      <formula>$C$4</formula>
    </cfRule>
  </conditionalFormatting>
  <conditionalFormatting sqref="CI43">
    <cfRule type="cellIs" dxfId="6288" priority="5504" operator="lessThan">
      <formula>$C$4</formula>
    </cfRule>
  </conditionalFormatting>
  <conditionalFormatting sqref="CI43">
    <cfRule type="cellIs" dxfId="6287" priority="5505" operator="lessThan">
      <formula>$C$4</formula>
    </cfRule>
  </conditionalFormatting>
  <conditionalFormatting sqref="CI44">
    <cfRule type="cellIs" dxfId="6286" priority="5506" operator="lessThan">
      <formula>$C$4</formula>
    </cfRule>
  </conditionalFormatting>
  <conditionalFormatting sqref="CI44">
    <cfRule type="cellIs" dxfId="6285" priority="5507" operator="lessThan">
      <formula>$C$4</formula>
    </cfRule>
  </conditionalFormatting>
  <conditionalFormatting sqref="CI45">
    <cfRule type="cellIs" dxfId="6284" priority="5508" operator="lessThan">
      <formula>$C$4</formula>
    </cfRule>
  </conditionalFormatting>
  <conditionalFormatting sqref="CI45">
    <cfRule type="cellIs" dxfId="6283" priority="5509" operator="lessThan">
      <formula>$C$4</formula>
    </cfRule>
  </conditionalFormatting>
  <conditionalFormatting sqref="CI46">
    <cfRule type="cellIs" dxfId="6282" priority="5510" operator="lessThan">
      <formula>$C$4</formula>
    </cfRule>
  </conditionalFormatting>
  <conditionalFormatting sqref="CI46">
    <cfRule type="cellIs" dxfId="6281" priority="5511" operator="lessThan">
      <formula>$C$4</formula>
    </cfRule>
  </conditionalFormatting>
  <conditionalFormatting sqref="CI47">
    <cfRule type="cellIs" dxfId="6280" priority="5512" operator="lessThan">
      <formula>$C$4</formula>
    </cfRule>
  </conditionalFormatting>
  <conditionalFormatting sqref="CI47">
    <cfRule type="cellIs" dxfId="6279" priority="5513" operator="lessThan">
      <formula>$C$4</formula>
    </cfRule>
  </conditionalFormatting>
  <conditionalFormatting sqref="CI48">
    <cfRule type="cellIs" dxfId="6278" priority="5514" operator="lessThan">
      <formula>$C$4</formula>
    </cfRule>
  </conditionalFormatting>
  <conditionalFormatting sqref="CI48">
    <cfRule type="cellIs" dxfId="6277" priority="5515" operator="lessThan">
      <formula>$C$4</formula>
    </cfRule>
  </conditionalFormatting>
  <conditionalFormatting sqref="CI49">
    <cfRule type="cellIs" dxfId="6276" priority="5516" operator="lessThan">
      <formula>$C$4</formula>
    </cfRule>
  </conditionalFormatting>
  <conditionalFormatting sqref="CI49">
    <cfRule type="cellIs" dxfId="6275" priority="5517" operator="lessThan">
      <formula>$C$4</formula>
    </cfRule>
  </conditionalFormatting>
  <conditionalFormatting sqref="CI50">
    <cfRule type="cellIs" dxfId="6274" priority="5518" operator="lessThan">
      <formula>$C$4</formula>
    </cfRule>
  </conditionalFormatting>
  <conditionalFormatting sqref="CI50">
    <cfRule type="cellIs" dxfId="6273" priority="5519" operator="lessThan">
      <formula>$C$4</formula>
    </cfRule>
  </conditionalFormatting>
  <conditionalFormatting sqref="CI51">
    <cfRule type="cellIs" dxfId="6272" priority="5520" operator="lessThan">
      <formula>$C$4</formula>
    </cfRule>
  </conditionalFormatting>
  <conditionalFormatting sqref="CI51">
    <cfRule type="cellIs" dxfId="6271" priority="5521" operator="lessThan">
      <formula>$C$4</formula>
    </cfRule>
  </conditionalFormatting>
  <conditionalFormatting sqref="CI52">
    <cfRule type="cellIs" dxfId="6270" priority="5522" operator="lessThan">
      <formula>$C$4</formula>
    </cfRule>
  </conditionalFormatting>
  <conditionalFormatting sqref="CI52">
    <cfRule type="cellIs" dxfId="6269" priority="5523" operator="lessThan">
      <formula>$C$4</formula>
    </cfRule>
  </conditionalFormatting>
  <conditionalFormatting sqref="CI53">
    <cfRule type="cellIs" dxfId="6268" priority="5524" operator="lessThan">
      <formula>$C$4</formula>
    </cfRule>
  </conditionalFormatting>
  <conditionalFormatting sqref="CI53">
    <cfRule type="cellIs" dxfId="6267" priority="5525" operator="lessThan">
      <formula>$C$4</formula>
    </cfRule>
  </conditionalFormatting>
  <conditionalFormatting sqref="CI54">
    <cfRule type="cellIs" dxfId="6266" priority="5526" operator="lessThan">
      <formula>$C$4</formula>
    </cfRule>
  </conditionalFormatting>
  <conditionalFormatting sqref="CI54">
    <cfRule type="cellIs" dxfId="6265" priority="5527" operator="lessThan">
      <formula>$C$4</formula>
    </cfRule>
  </conditionalFormatting>
  <conditionalFormatting sqref="CI55">
    <cfRule type="cellIs" dxfId="6264" priority="5528" operator="lessThan">
      <formula>$C$4</formula>
    </cfRule>
  </conditionalFormatting>
  <conditionalFormatting sqref="CI55">
    <cfRule type="cellIs" dxfId="6263" priority="5529" operator="lessThan">
      <formula>$C$4</formula>
    </cfRule>
  </conditionalFormatting>
  <conditionalFormatting sqref="CI56">
    <cfRule type="cellIs" dxfId="6262" priority="5530" operator="lessThan">
      <formula>$C$4</formula>
    </cfRule>
  </conditionalFormatting>
  <conditionalFormatting sqref="CI56">
    <cfRule type="cellIs" dxfId="6261" priority="5531" operator="lessThan">
      <formula>$C$4</formula>
    </cfRule>
  </conditionalFormatting>
  <conditionalFormatting sqref="CI57">
    <cfRule type="cellIs" dxfId="6260" priority="5532" operator="lessThan">
      <formula>$C$4</formula>
    </cfRule>
  </conditionalFormatting>
  <conditionalFormatting sqref="CI57">
    <cfRule type="cellIs" dxfId="6259" priority="5533" operator="lessThan">
      <formula>$C$4</formula>
    </cfRule>
  </conditionalFormatting>
  <conditionalFormatting sqref="CI58">
    <cfRule type="cellIs" dxfId="6258" priority="5534" operator="lessThan">
      <formula>$C$4</formula>
    </cfRule>
  </conditionalFormatting>
  <conditionalFormatting sqref="CI58">
    <cfRule type="cellIs" dxfId="6257" priority="5535" operator="lessThan">
      <formula>$C$4</formula>
    </cfRule>
  </conditionalFormatting>
  <conditionalFormatting sqref="CI59">
    <cfRule type="cellIs" dxfId="6256" priority="5536" operator="lessThan">
      <formula>$C$4</formula>
    </cfRule>
  </conditionalFormatting>
  <conditionalFormatting sqref="CI59">
    <cfRule type="cellIs" dxfId="6255" priority="5537" operator="lessThan">
      <formula>$C$4</formula>
    </cfRule>
  </conditionalFormatting>
  <conditionalFormatting sqref="CI60">
    <cfRule type="cellIs" dxfId="6254" priority="5538" operator="lessThan">
      <formula>$C$4</formula>
    </cfRule>
  </conditionalFormatting>
  <conditionalFormatting sqref="CI60">
    <cfRule type="cellIs" dxfId="6253" priority="5539" operator="lessThan">
      <formula>$C$4</formula>
    </cfRule>
  </conditionalFormatting>
  <conditionalFormatting sqref="CJ11">
    <cfRule type="cellIs" dxfId="6252" priority="5540" operator="lessThan">
      <formula>$C$4</formula>
    </cfRule>
  </conditionalFormatting>
  <conditionalFormatting sqref="CJ11">
    <cfRule type="cellIs" dxfId="6251" priority="5541" operator="lessThan">
      <formula>$C$4</formula>
    </cfRule>
  </conditionalFormatting>
  <conditionalFormatting sqref="CJ12">
    <cfRule type="cellIs" dxfId="6250" priority="5542" operator="lessThan">
      <formula>$C$4</formula>
    </cfRule>
  </conditionalFormatting>
  <conditionalFormatting sqref="CJ12">
    <cfRule type="cellIs" dxfId="6249" priority="5543" operator="lessThan">
      <formula>$C$4</formula>
    </cfRule>
  </conditionalFormatting>
  <conditionalFormatting sqref="CJ13">
    <cfRule type="cellIs" dxfId="6248" priority="5544" operator="lessThan">
      <formula>$C$4</formula>
    </cfRule>
  </conditionalFormatting>
  <conditionalFormatting sqref="CJ13">
    <cfRule type="cellIs" dxfId="6247" priority="5545" operator="lessThan">
      <formula>$C$4</formula>
    </cfRule>
  </conditionalFormatting>
  <conditionalFormatting sqref="CJ14">
    <cfRule type="cellIs" dxfId="6246" priority="5546" operator="lessThan">
      <formula>$C$4</formula>
    </cfRule>
  </conditionalFormatting>
  <conditionalFormatting sqref="CJ14">
    <cfRule type="cellIs" dxfId="6245" priority="5547" operator="lessThan">
      <formula>$C$4</formula>
    </cfRule>
  </conditionalFormatting>
  <conditionalFormatting sqref="CJ15">
    <cfRule type="cellIs" dxfId="6244" priority="5548" operator="lessThan">
      <formula>$C$4</formula>
    </cfRule>
  </conditionalFormatting>
  <conditionalFormatting sqref="CJ15">
    <cfRule type="cellIs" dxfId="6243" priority="5549" operator="lessThan">
      <formula>$C$4</formula>
    </cfRule>
  </conditionalFormatting>
  <conditionalFormatting sqref="CJ16">
    <cfRule type="cellIs" dxfId="6242" priority="5550" operator="lessThan">
      <formula>$C$4</formula>
    </cfRule>
  </conditionalFormatting>
  <conditionalFormatting sqref="CJ16">
    <cfRule type="cellIs" dxfId="6241" priority="5551" operator="lessThan">
      <formula>$C$4</formula>
    </cfRule>
  </conditionalFormatting>
  <conditionalFormatting sqref="CJ17">
    <cfRule type="cellIs" dxfId="6240" priority="5552" operator="lessThan">
      <formula>$C$4</formula>
    </cfRule>
  </conditionalFormatting>
  <conditionalFormatting sqref="CJ17">
    <cfRule type="cellIs" dxfId="6239" priority="5553" operator="lessThan">
      <formula>$C$4</formula>
    </cfRule>
  </conditionalFormatting>
  <conditionalFormatting sqref="CJ18">
    <cfRule type="cellIs" dxfId="6238" priority="5554" operator="lessThan">
      <formula>$C$4</formula>
    </cfRule>
  </conditionalFormatting>
  <conditionalFormatting sqref="CJ18">
    <cfRule type="cellIs" dxfId="6237" priority="5555" operator="lessThan">
      <formula>$C$4</formula>
    </cfRule>
  </conditionalFormatting>
  <conditionalFormatting sqref="CJ19">
    <cfRule type="cellIs" dxfId="6236" priority="5556" operator="lessThan">
      <formula>$C$4</formula>
    </cfRule>
  </conditionalFormatting>
  <conditionalFormatting sqref="CJ19">
    <cfRule type="cellIs" dxfId="6235" priority="5557" operator="lessThan">
      <formula>$C$4</formula>
    </cfRule>
  </conditionalFormatting>
  <conditionalFormatting sqref="CJ20">
    <cfRule type="cellIs" dxfId="6234" priority="5558" operator="lessThan">
      <formula>$C$4</formula>
    </cfRule>
  </conditionalFormatting>
  <conditionalFormatting sqref="CJ20">
    <cfRule type="cellIs" dxfId="6233" priority="5559" operator="lessThan">
      <formula>$C$4</formula>
    </cfRule>
  </conditionalFormatting>
  <conditionalFormatting sqref="CJ21">
    <cfRule type="cellIs" dxfId="6232" priority="5560" operator="lessThan">
      <formula>$C$4</formula>
    </cfRule>
  </conditionalFormatting>
  <conditionalFormatting sqref="CJ21">
    <cfRule type="cellIs" dxfId="6231" priority="5561" operator="lessThan">
      <formula>$C$4</formula>
    </cfRule>
  </conditionalFormatting>
  <conditionalFormatting sqref="CJ22">
    <cfRule type="cellIs" dxfId="6230" priority="5562" operator="lessThan">
      <formula>$C$4</formula>
    </cfRule>
  </conditionalFormatting>
  <conditionalFormatting sqref="CJ22">
    <cfRule type="cellIs" dxfId="6229" priority="5563" operator="lessThan">
      <formula>$C$4</formula>
    </cfRule>
  </conditionalFormatting>
  <conditionalFormatting sqref="CJ23">
    <cfRule type="cellIs" dxfId="6228" priority="5564" operator="lessThan">
      <formula>$C$4</formula>
    </cfRule>
  </conditionalFormatting>
  <conditionalFormatting sqref="CJ23">
    <cfRule type="cellIs" dxfId="6227" priority="5565" operator="lessThan">
      <formula>$C$4</formula>
    </cfRule>
  </conditionalFormatting>
  <conditionalFormatting sqref="CJ24">
    <cfRule type="cellIs" dxfId="6226" priority="5566" operator="lessThan">
      <formula>$C$4</formula>
    </cfRule>
  </conditionalFormatting>
  <conditionalFormatting sqref="CJ24">
    <cfRule type="cellIs" dxfId="6225" priority="5567" operator="lessThan">
      <formula>$C$4</formula>
    </cfRule>
  </conditionalFormatting>
  <conditionalFormatting sqref="CJ25">
    <cfRule type="cellIs" dxfId="6224" priority="5568" operator="lessThan">
      <formula>$C$4</formula>
    </cfRule>
  </conditionalFormatting>
  <conditionalFormatting sqref="CJ25">
    <cfRule type="cellIs" dxfId="6223" priority="5569" operator="lessThan">
      <formula>$C$4</formula>
    </cfRule>
  </conditionalFormatting>
  <conditionalFormatting sqref="CJ26">
    <cfRule type="cellIs" dxfId="6222" priority="5570" operator="lessThan">
      <formula>$C$4</formula>
    </cfRule>
  </conditionalFormatting>
  <conditionalFormatting sqref="CJ26">
    <cfRule type="cellIs" dxfId="6221" priority="5571" operator="lessThan">
      <formula>$C$4</formula>
    </cfRule>
  </conditionalFormatting>
  <conditionalFormatting sqref="CJ27">
    <cfRule type="cellIs" dxfId="6220" priority="5572" operator="lessThan">
      <formula>$C$4</formula>
    </cfRule>
  </conditionalFormatting>
  <conditionalFormatting sqref="CJ27">
    <cfRule type="cellIs" dxfId="6219" priority="5573" operator="lessThan">
      <formula>$C$4</formula>
    </cfRule>
  </conditionalFormatting>
  <conditionalFormatting sqref="CJ28">
    <cfRule type="cellIs" dxfId="6218" priority="5574" operator="lessThan">
      <formula>$C$4</formula>
    </cfRule>
  </conditionalFormatting>
  <conditionalFormatting sqref="CJ28">
    <cfRule type="cellIs" dxfId="6217" priority="5575" operator="lessThan">
      <formula>$C$4</formula>
    </cfRule>
  </conditionalFormatting>
  <conditionalFormatting sqref="CJ29">
    <cfRule type="cellIs" dxfId="6216" priority="5576" operator="lessThan">
      <formula>$C$4</formula>
    </cfRule>
  </conditionalFormatting>
  <conditionalFormatting sqref="CJ29">
    <cfRule type="cellIs" dxfId="6215" priority="5577" operator="lessThan">
      <formula>$C$4</formula>
    </cfRule>
  </conditionalFormatting>
  <conditionalFormatting sqref="CJ30">
    <cfRule type="cellIs" dxfId="6214" priority="5578" operator="lessThan">
      <formula>$C$4</formula>
    </cfRule>
  </conditionalFormatting>
  <conditionalFormatting sqref="CJ30">
    <cfRule type="cellIs" dxfId="6213" priority="5579" operator="lessThan">
      <formula>$C$4</formula>
    </cfRule>
  </conditionalFormatting>
  <conditionalFormatting sqref="CJ31">
    <cfRule type="cellIs" dxfId="6212" priority="5580" operator="lessThan">
      <formula>$C$4</formula>
    </cfRule>
  </conditionalFormatting>
  <conditionalFormatting sqref="CJ31">
    <cfRule type="cellIs" dxfId="6211" priority="5581" operator="lessThan">
      <formula>$C$4</formula>
    </cfRule>
  </conditionalFormatting>
  <conditionalFormatting sqref="CJ32">
    <cfRule type="cellIs" dxfId="6210" priority="5582" operator="lessThan">
      <formula>$C$4</formula>
    </cfRule>
  </conditionalFormatting>
  <conditionalFormatting sqref="CJ32">
    <cfRule type="cellIs" dxfId="6209" priority="5583" operator="lessThan">
      <formula>$C$4</formula>
    </cfRule>
  </conditionalFormatting>
  <conditionalFormatting sqref="CJ33">
    <cfRule type="cellIs" dxfId="6208" priority="5584" operator="lessThan">
      <formula>$C$4</formula>
    </cfRule>
  </conditionalFormatting>
  <conditionalFormatting sqref="CJ33">
    <cfRule type="cellIs" dxfId="6207" priority="5585" operator="lessThan">
      <formula>$C$4</formula>
    </cfRule>
  </conditionalFormatting>
  <conditionalFormatting sqref="CJ34">
    <cfRule type="cellIs" dxfId="6206" priority="5586" operator="lessThan">
      <formula>$C$4</formula>
    </cfRule>
  </conditionalFormatting>
  <conditionalFormatting sqref="CJ34">
    <cfRule type="cellIs" dxfId="6205" priority="5587" operator="lessThan">
      <formula>$C$4</formula>
    </cfRule>
  </conditionalFormatting>
  <conditionalFormatting sqref="CJ35">
    <cfRule type="cellIs" dxfId="6204" priority="5588" operator="lessThan">
      <formula>$C$4</formula>
    </cfRule>
  </conditionalFormatting>
  <conditionalFormatting sqref="CJ35">
    <cfRule type="cellIs" dxfId="6203" priority="5589" operator="lessThan">
      <formula>$C$4</formula>
    </cfRule>
  </conditionalFormatting>
  <conditionalFormatting sqref="CJ36">
    <cfRule type="cellIs" dxfId="6202" priority="5590" operator="lessThan">
      <formula>$C$4</formula>
    </cfRule>
  </conditionalFormatting>
  <conditionalFormatting sqref="CJ36">
    <cfRule type="cellIs" dxfId="6201" priority="5591" operator="lessThan">
      <formula>$C$4</formula>
    </cfRule>
  </conditionalFormatting>
  <conditionalFormatting sqref="CJ37">
    <cfRule type="cellIs" dxfId="6200" priority="5592" operator="lessThan">
      <formula>$C$4</formula>
    </cfRule>
  </conditionalFormatting>
  <conditionalFormatting sqref="CJ37">
    <cfRule type="cellIs" dxfId="6199" priority="5593" operator="lessThan">
      <formula>$C$4</formula>
    </cfRule>
  </conditionalFormatting>
  <conditionalFormatting sqref="CJ38">
    <cfRule type="cellIs" dxfId="6198" priority="5594" operator="lessThan">
      <formula>$C$4</formula>
    </cfRule>
  </conditionalFormatting>
  <conditionalFormatting sqref="CJ38">
    <cfRule type="cellIs" dxfId="6197" priority="5595" operator="lessThan">
      <formula>$C$4</formula>
    </cfRule>
  </conditionalFormatting>
  <conditionalFormatting sqref="CJ39">
    <cfRule type="cellIs" dxfId="6196" priority="5596" operator="lessThan">
      <formula>$C$4</formula>
    </cfRule>
  </conditionalFormatting>
  <conditionalFormatting sqref="CJ39">
    <cfRule type="cellIs" dxfId="6195" priority="5597" operator="lessThan">
      <formula>$C$4</formula>
    </cfRule>
  </conditionalFormatting>
  <conditionalFormatting sqref="CJ40">
    <cfRule type="cellIs" dxfId="6194" priority="5598" operator="lessThan">
      <formula>$C$4</formula>
    </cfRule>
  </conditionalFormatting>
  <conditionalFormatting sqref="CJ40">
    <cfRule type="cellIs" dxfId="6193" priority="5599" operator="lessThan">
      <formula>$C$4</formula>
    </cfRule>
  </conditionalFormatting>
  <conditionalFormatting sqref="CJ41">
    <cfRule type="cellIs" dxfId="6192" priority="5600" operator="lessThan">
      <formula>$C$4</formula>
    </cfRule>
  </conditionalFormatting>
  <conditionalFormatting sqref="CJ41">
    <cfRule type="cellIs" dxfId="6191" priority="5601" operator="lessThan">
      <formula>$C$4</formula>
    </cfRule>
  </conditionalFormatting>
  <conditionalFormatting sqref="CJ42">
    <cfRule type="cellIs" dxfId="6190" priority="5602" operator="lessThan">
      <formula>$C$4</formula>
    </cfRule>
  </conditionalFormatting>
  <conditionalFormatting sqref="CJ42">
    <cfRule type="cellIs" dxfId="6189" priority="5603" operator="lessThan">
      <formula>$C$4</formula>
    </cfRule>
  </conditionalFormatting>
  <conditionalFormatting sqref="CJ43">
    <cfRule type="cellIs" dxfId="6188" priority="5604" operator="lessThan">
      <formula>$C$4</formula>
    </cfRule>
  </conditionalFormatting>
  <conditionalFormatting sqref="CJ43">
    <cfRule type="cellIs" dxfId="6187" priority="5605" operator="lessThan">
      <formula>$C$4</formula>
    </cfRule>
  </conditionalFormatting>
  <conditionalFormatting sqref="CJ44">
    <cfRule type="cellIs" dxfId="6186" priority="5606" operator="lessThan">
      <formula>$C$4</formula>
    </cfRule>
  </conditionalFormatting>
  <conditionalFormatting sqref="CJ44">
    <cfRule type="cellIs" dxfId="6185" priority="5607" operator="lessThan">
      <formula>$C$4</formula>
    </cfRule>
  </conditionalFormatting>
  <conditionalFormatting sqref="CJ45">
    <cfRule type="cellIs" dxfId="6184" priority="5608" operator="lessThan">
      <formula>$C$4</formula>
    </cfRule>
  </conditionalFormatting>
  <conditionalFormatting sqref="CJ45">
    <cfRule type="cellIs" dxfId="6183" priority="5609" operator="lessThan">
      <formula>$C$4</formula>
    </cfRule>
  </conditionalFormatting>
  <conditionalFormatting sqref="CJ46">
    <cfRule type="cellIs" dxfId="6182" priority="5610" operator="lessThan">
      <formula>$C$4</formula>
    </cfRule>
  </conditionalFormatting>
  <conditionalFormatting sqref="CJ46">
    <cfRule type="cellIs" dxfId="6181" priority="5611" operator="lessThan">
      <formula>$C$4</formula>
    </cfRule>
  </conditionalFormatting>
  <conditionalFormatting sqref="CJ47">
    <cfRule type="cellIs" dxfId="6180" priority="5612" operator="lessThan">
      <formula>$C$4</formula>
    </cfRule>
  </conditionalFormatting>
  <conditionalFormatting sqref="CJ47">
    <cfRule type="cellIs" dxfId="6179" priority="5613" operator="lessThan">
      <formula>$C$4</formula>
    </cfRule>
  </conditionalFormatting>
  <conditionalFormatting sqref="CJ48">
    <cfRule type="cellIs" dxfId="6178" priority="5614" operator="lessThan">
      <formula>$C$4</formula>
    </cfRule>
  </conditionalFormatting>
  <conditionalFormatting sqref="CJ48">
    <cfRule type="cellIs" dxfId="6177" priority="5615" operator="lessThan">
      <formula>$C$4</formula>
    </cfRule>
  </conditionalFormatting>
  <conditionalFormatting sqref="CJ49">
    <cfRule type="cellIs" dxfId="6176" priority="5616" operator="lessThan">
      <formula>$C$4</formula>
    </cfRule>
  </conditionalFormatting>
  <conditionalFormatting sqref="CJ49">
    <cfRule type="cellIs" dxfId="6175" priority="5617" operator="lessThan">
      <formula>$C$4</formula>
    </cfRule>
  </conditionalFormatting>
  <conditionalFormatting sqref="CJ50">
    <cfRule type="cellIs" dxfId="6174" priority="5618" operator="lessThan">
      <formula>$C$4</formula>
    </cfRule>
  </conditionalFormatting>
  <conditionalFormatting sqref="CJ50">
    <cfRule type="cellIs" dxfId="6173" priority="5619" operator="lessThan">
      <formula>$C$4</formula>
    </cfRule>
  </conditionalFormatting>
  <conditionalFormatting sqref="CJ51">
    <cfRule type="cellIs" dxfId="6172" priority="5620" operator="lessThan">
      <formula>$C$4</formula>
    </cfRule>
  </conditionalFormatting>
  <conditionalFormatting sqref="CJ51">
    <cfRule type="cellIs" dxfId="6171" priority="5621" operator="lessThan">
      <formula>$C$4</formula>
    </cfRule>
  </conditionalFormatting>
  <conditionalFormatting sqref="CJ52">
    <cfRule type="cellIs" dxfId="6170" priority="5622" operator="lessThan">
      <formula>$C$4</formula>
    </cfRule>
  </conditionalFormatting>
  <conditionalFormatting sqref="CJ52">
    <cfRule type="cellIs" dxfId="6169" priority="5623" operator="lessThan">
      <formula>$C$4</formula>
    </cfRule>
  </conditionalFormatting>
  <conditionalFormatting sqref="CJ53">
    <cfRule type="cellIs" dxfId="6168" priority="5624" operator="lessThan">
      <formula>$C$4</formula>
    </cfRule>
  </conditionalFormatting>
  <conditionalFormatting sqref="CJ53">
    <cfRule type="cellIs" dxfId="6167" priority="5625" operator="lessThan">
      <formula>$C$4</formula>
    </cfRule>
  </conditionalFormatting>
  <conditionalFormatting sqref="CJ54">
    <cfRule type="cellIs" dxfId="6166" priority="5626" operator="lessThan">
      <formula>$C$4</formula>
    </cfRule>
  </conditionalFormatting>
  <conditionalFormatting sqref="CJ54">
    <cfRule type="cellIs" dxfId="6165" priority="5627" operator="lessThan">
      <formula>$C$4</formula>
    </cfRule>
  </conditionalFormatting>
  <conditionalFormatting sqref="CJ55">
    <cfRule type="cellIs" dxfId="6164" priority="5628" operator="lessThan">
      <formula>$C$4</formula>
    </cfRule>
  </conditionalFormatting>
  <conditionalFormatting sqref="CJ55">
    <cfRule type="cellIs" dxfId="6163" priority="5629" operator="lessThan">
      <formula>$C$4</formula>
    </cfRule>
  </conditionalFormatting>
  <conditionalFormatting sqref="CJ56">
    <cfRule type="cellIs" dxfId="6162" priority="5630" operator="lessThan">
      <formula>$C$4</formula>
    </cfRule>
  </conditionalFormatting>
  <conditionalFormatting sqref="CJ56">
    <cfRule type="cellIs" dxfId="6161" priority="5631" operator="lessThan">
      <formula>$C$4</formula>
    </cfRule>
  </conditionalFormatting>
  <conditionalFormatting sqref="CJ57">
    <cfRule type="cellIs" dxfId="6160" priority="5632" operator="lessThan">
      <formula>$C$4</formula>
    </cfRule>
  </conditionalFormatting>
  <conditionalFormatting sqref="CJ57">
    <cfRule type="cellIs" dxfId="6159" priority="5633" operator="lessThan">
      <formula>$C$4</formula>
    </cfRule>
  </conditionalFormatting>
  <conditionalFormatting sqref="CJ58">
    <cfRule type="cellIs" dxfId="6158" priority="5634" operator="lessThan">
      <formula>$C$4</formula>
    </cfRule>
  </conditionalFormatting>
  <conditionalFormatting sqref="CJ58">
    <cfRule type="cellIs" dxfId="6157" priority="5635" operator="lessThan">
      <formula>$C$4</formula>
    </cfRule>
  </conditionalFormatting>
  <conditionalFormatting sqref="CJ59">
    <cfRule type="cellIs" dxfId="6156" priority="5636" operator="lessThan">
      <formula>$C$4</formula>
    </cfRule>
  </conditionalFormatting>
  <conditionalFormatting sqref="CJ59">
    <cfRule type="cellIs" dxfId="6155" priority="5637" operator="lessThan">
      <formula>$C$4</formula>
    </cfRule>
  </conditionalFormatting>
  <conditionalFormatting sqref="CJ60">
    <cfRule type="cellIs" dxfId="6154" priority="5638" operator="lessThan">
      <formula>$C$4</formula>
    </cfRule>
  </conditionalFormatting>
  <conditionalFormatting sqref="CJ60">
    <cfRule type="cellIs" dxfId="6153" priority="5639" operator="lessThan">
      <formula>$C$4</formula>
    </cfRule>
  </conditionalFormatting>
  <conditionalFormatting sqref="CK11">
    <cfRule type="cellIs" dxfId="6152" priority="5640" operator="lessThan">
      <formula>$C$4</formula>
    </cfRule>
  </conditionalFormatting>
  <conditionalFormatting sqref="CK11">
    <cfRule type="cellIs" dxfId="6151" priority="5641" operator="lessThan">
      <formula>$C$4</formula>
    </cfRule>
  </conditionalFormatting>
  <conditionalFormatting sqref="CK12">
    <cfRule type="cellIs" dxfId="6150" priority="5642" operator="lessThan">
      <formula>$C$4</formula>
    </cfRule>
  </conditionalFormatting>
  <conditionalFormatting sqref="CK12">
    <cfRule type="cellIs" dxfId="6149" priority="5643" operator="lessThan">
      <formula>$C$4</formula>
    </cfRule>
  </conditionalFormatting>
  <conditionalFormatting sqref="CK13">
    <cfRule type="cellIs" dxfId="6148" priority="5644" operator="lessThan">
      <formula>$C$4</formula>
    </cfRule>
  </conditionalFormatting>
  <conditionalFormatting sqref="CK13">
    <cfRule type="cellIs" dxfId="6147" priority="5645" operator="lessThan">
      <formula>$C$4</formula>
    </cfRule>
  </conditionalFormatting>
  <conditionalFormatting sqref="CK14">
    <cfRule type="cellIs" dxfId="6146" priority="5646" operator="lessThan">
      <formula>$C$4</formula>
    </cfRule>
  </conditionalFormatting>
  <conditionalFormatting sqref="CK14">
    <cfRule type="cellIs" dxfId="6145" priority="5647" operator="lessThan">
      <formula>$C$4</formula>
    </cfRule>
  </conditionalFormatting>
  <conditionalFormatting sqref="CK15">
    <cfRule type="cellIs" dxfId="6144" priority="5648" operator="lessThan">
      <formula>$C$4</formula>
    </cfRule>
  </conditionalFormatting>
  <conditionalFormatting sqref="CK15">
    <cfRule type="cellIs" dxfId="6143" priority="5649" operator="lessThan">
      <formula>$C$4</formula>
    </cfRule>
  </conditionalFormatting>
  <conditionalFormatting sqref="CK16">
    <cfRule type="cellIs" dxfId="6142" priority="5650" operator="lessThan">
      <formula>$C$4</formula>
    </cfRule>
  </conditionalFormatting>
  <conditionalFormatting sqref="CK16">
    <cfRule type="cellIs" dxfId="6141" priority="5651" operator="lessThan">
      <formula>$C$4</formula>
    </cfRule>
  </conditionalFormatting>
  <conditionalFormatting sqref="CK17">
    <cfRule type="cellIs" dxfId="6140" priority="5652" operator="lessThan">
      <formula>$C$4</formula>
    </cfRule>
  </conditionalFormatting>
  <conditionalFormatting sqref="CK17">
    <cfRule type="cellIs" dxfId="6139" priority="5653" operator="lessThan">
      <formula>$C$4</formula>
    </cfRule>
  </conditionalFormatting>
  <conditionalFormatting sqref="CK18">
    <cfRule type="cellIs" dxfId="6138" priority="5654" operator="lessThan">
      <formula>$C$4</formula>
    </cfRule>
  </conditionalFormatting>
  <conditionalFormatting sqref="CK18">
    <cfRule type="cellIs" dxfId="6137" priority="5655" operator="lessThan">
      <formula>$C$4</formula>
    </cfRule>
  </conditionalFormatting>
  <conditionalFormatting sqref="CK19">
    <cfRule type="cellIs" dxfId="6136" priority="5656" operator="lessThan">
      <formula>$C$4</formula>
    </cfRule>
  </conditionalFormatting>
  <conditionalFormatting sqref="CK19">
    <cfRule type="cellIs" dxfId="6135" priority="5657" operator="lessThan">
      <formula>$C$4</formula>
    </cfRule>
  </conditionalFormatting>
  <conditionalFormatting sqref="CK20">
    <cfRule type="cellIs" dxfId="6134" priority="5658" operator="lessThan">
      <formula>$C$4</formula>
    </cfRule>
  </conditionalFormatting>
  <conditionalFormatting sqref="CK20">
    <cfRule type="cellIs" dxfId="6133" priority="5659" operator="lessThan">
      <formula>$C$4</formula>
    </cfRule>
  </conditionalFormatting>
  <conditionalFormatting sqref="CK21">
    <cfRule type="cellIs" dxfId="6132" priority="5660" operator="lessThan">
      <formula>$C$4</formula>
    </cfRule>
  </conditionalFormatting>
  <conditionalFormatting sqref="CK21">
    <cfRule type="cellIs" dxfId="6131" priority="5661" operator="lessThan">
      <formula>$C$4</formula>
    </cfRule>
  </conditionalFormatting>
  <conditionalFormatting sqref="CK22">
    <cfRule type="cellIs" dxfId="6130" priority="5662" operator="lessThan">
      <formula>$C$4</formula>
    </cfRule>
  </conditionalFormatting>
  <conditionalFormatting sqref="CK22">
    <cfRule type="cellIs" dxfId="6129" priority="5663" operator="lessThan">
      <formula>$C$4</formula>
    </cfRule>
  </conditionalFormatting>
  <conditionalFormatting sqref="CK23">
    <cfRule type="cellIs" dxfId="6128" priority="5664" operator="lessThan">
      <formula>$C$4</formula>
    </cfRule>
  </conditionalFormatting>
  <conditionalFormatting sqref="CK23">
    <cfRule type="cellIs" dxfId="6127" priority="5665" operator="lessThan">
      <formula>$C$4</formula>
    </cfRule>
  </conditionalFormatting>
  <conditionalFormatting sqref="CK24">
    <cfRule type="cellIs" dxfId="6126" priority="5666" operator="lessThan">
      <formula>$C$4</formula>
    </cfRule>
  </conditionalFormatting>
  <conditionalFormatting sqref="CK24">
    <cfRule type="cellIs" dxfId="6125" priority="5667" operator="lessThan">
      <formula>$C$4</formula>
    </cfRule>
  </conditionalFormatting>
  <conditionalFormatting sqref="CK25">
    <cfRule type="cellIs" dxfId="6124" priority="5668" operator="lessThan">
      <formula>$C$4</formula>
    </cfRule>
  </conditionalFormatting>
  <conditionalFormatting sqref="CK25">
    <cfRule type="cellIs" dxfId="6123" priority="5669" operator="lessThan">
      <formula>$C$4</formula>
    </cfRule>
  </conditionalFormatting>
  <conditionalFormatting sqref="CK26">
    <cfRule type="cellIs" dxfId="6122" priority="5670" operator="lessThan">
      <formula>$C$4</formula>
    </cfRule>
  </conditionalFormatting>
  <conditionalFormatting sqref="CK26">
    <cfRule type="cellIs" dxfId="6121" priority="5671" operator="lessThan">
      <formula>$C$4</formula>
    </cfRule>
  </conditionalFormatting>
  <conditionalFormatting sqref="CK27">
    <cfRule type="cellIs" dxfId="6120" priority="5672" operator="lessThan">
      <formula>$C$4</formula>
    </cfRule>
  </conditionalFormatting>
  <conditionalFormatting sqref="CK27">
    <cfRule type="cellIs" dxfId="6119" priority="5673" operator="lessThan">
      <formula>$C$4</formula>
    </cfRule>
  </conditionalFormatting>
  <conditionalFormatting sqref="CK28">
    <cfRule type="cellIs" dxfId="6118" priority="5674" operator="lessThan">
      <formula>$C$4</formula>
    </cfRule>
  </conditionalFormatting>
  <conditionalFormatting sqref="CK28">
    <cfRule type="cellIs" dxfId="6117" priority="5675" operator="lessThan">
      <formula>$C$4</formula>
    </cfRule>
  </conditionalFormatting>
  <conditionalFormatting sqref="CK29">
    <cfRule type="cellIs" dxfId="6116" priority="5676" operator="lessThan">
      <formula>$C$4</formula>
    </cfRule>
  </conditionalFormatting>
  <conditionalFormatting sqref="CK29">
    <cfRule type="cellIs" dxfId="6115" priority="5677" operator="lessThan">
      <formula>$C$4</formula>
    </cfRule>
  </conditionalFormatting>
  <conditionalFormatting sqref="CK30">
    <cfRule type="cellIs" dxfId="6114" priority="5678" operator="lessThan">
      <formula>$C$4</formula>
    </cfRule>
  </conditionalFormatting>
  <conditionalFormatting sqref="CK30">
    <cfRule type="cellIs" dxfId="6113" priority="5679" operator="lessThan">
      <formula>$C$4</formula>
    </cfRule>
  </conditionalFormatting>
  <conditionalFormatting sqref="CK31">
    <cfRule type="cellIs" dxfId="6112" priority="5680" operator="lessThan">
      <formula>$C$4</formula>
    </cfRule>
  </conditionalFormatting>
  <conditionalFormatting sqref="CK31">
    <cfRule type="cellIs" dxfId="6111" priority="5681" operator="lessThan">
      <formula>$C$4</formula>
    </cfRule>
  </conditionalFormatting>
  <conditionalFormatting sqref="CK32">
    <cfRule type="cellIs" dxfId="6110" priority="5682" operator="lessThan">
      <formula>$C$4</formula>
    </cfRule>
  </conditionalFormatting>
  <conditionalFormatting sqref="CK32">
    <cfRule type="cellIs" dxfId="6109" priority="5683" operator="lessThan">
      <formula>$C$4</formula>
    </cfRule>
  </conditionalFormatting>
  <conditionalFormatting sqref="CK33">
    <cfRule type="cellIs" dxfId="6108" priority="5684" operator="lessThan">
      <formula>$C$4</formula>
    </cfRule>
  </conditionalFormatting>
  <conditionalFormatting sqref="CK33">
    <cfRule type="cellIs" dxfId="6107" priority="5685" operator="lessThan">
      <formula>$C$4</formula>
    </cfRule>
  </conditionalFormatting>
  <conditionalFormatting sqref="CK34">
    <cfRule type="cellIs" dxfId="6106" priority="5686" operator="lessThan">
      <formula>$C$4</formula>
    </cfRule>
  </conditionalFormatting>
  <conditionalFormatting sqref="CK34">
    <cfRule type="cellIs" dxfId="6105" priority="5687" operator="lessThan">
      <formula>$C$4</formula>
    </cfRule>
  </conditionalFormatting>
  <conditionalFormatting sqref="CK35">
    <cfRule type="cellIs" dxfId="6104" priority="5688" operator="lessThan">
      <formula>$C$4</formula>
    </cfRule>
  </conditionalFormatting>
  <conditionalFormatting sqref="CK35">
    <cfRule type="cellIs" dxfId="6103" priority="5689" operator="lessThan">
      <formula>$C$4</formula>
    </cfRule>
  </conditionalFormatting>
  <conditionalFormatting sqref="CK36">
    <cfRule type="cellIs" dxfId="6102" priority="5690" operator="lessThan">
      <formula>$C$4</formula>
    </cfRule>
  </conditionalFormatting>
  <conditionalFormatting sqref="CK36">
    <cfRule type="cellIs" dxfId="6101" priority="5691" operator="lessThan">
      <formula>$C$4</formula>
    </cfRule>
  </conditionalFormatting>
  <conditionalFormatting sqref="CK37">
    <cfRule type="cellIs" dxfId="6100" priority="5692" operator="lessThan">
      <formula>$C$4</formula>
    </cfRule>
  </conditionalFormatting>
  <conditionalFormatting sqref="CK37">
    <cfRule type="cellIs" dxfId="6099" priority="5693" operator="lessThan">
      <formula>$C$4</formula>
    </cfRule>
  </conditionalFormatting>
  <conditionalFormatting sqref="CK38">
    <cfRule type="cellIs" dxfId="6098" priority="5694" operator="lessThan">
      <formula>$C$4</formula>
    </cfRule>
  </conditionalFormatting>
  <conditionalFormatting sqref="CK38">
    <cfRule type="cellIs" dxfId="6097" priority="5695" operator="lessThan">
      <formula>$C$4</formula>
    </cfRule>
  </conditionalFormatting>
  <conditionalFormatting sqref="CK39">
    <cfRule type="cellIs" dxfId="6096" priority="5696" operator="lessThan">
      <formula>$C$4</formula>
    </cfRule>
  </conditionalFormatting>
  <conditionalFormatting sqref="CK39">
    <cfRule type="cellIs" dxfId="6095" priority="5697" operator="lessThan">
      <formula>$C$4</formula>
    </cfRule>
  </conditionalFormatting>
  <conditionalFormatting sqref="CK40">
    <cfRule type="cellIs" dxfId="6094" priority="5698" operator="lessThan">
      <formula>$C$4</formula>
    </cfRule>
  </conditionalFormatting>
  <conditionalFormatting sqref="CK40">
    <cfRule type="cellIs" dxfId="6093" priority="5699" operator="lessThan">
      <formula>$C$4</formula>
    </cfRule>
  </conditionalFormatting>
  <conditionalFormatting sqref="CK41">
    <cfRule type="cellIs" dxfId="6092" priority="5700" operator="lessThan">
      <formula>$C$4</formula>
    </cfRule>
  </conditionalFormatting>
  <conditionalFormatting sqref="CK41">
    <cfRule type="cellIs" dxfId="6091" priority="5701" operator="lessThan">
      <formula>$C$4</formula>
    </cfRule>
  </conditionalFormatting>
  <conditionalFormatting sqref="CK42">
    <cfRule type="cellIs" dxfId="6090" priority="5702" operator="lessThan">
      <formula>$C$4</formula>
    </cfRule>
  </conditionalFormatting>
  <conditionalFormatting sqref="CK42">
    <cfRule type="cellIs" dxfId="6089" priority="5703" operator="lessThan">
      <formula>$C$4</formula>
    </cfRule>
  </conditionalFormatting>
  <conditionalFormatting sqref="CK43">
    <cfRule type="cellIs" dxfId="6088" priority="5704" operator="lessThan">
      <formula>$C$4</formula>
    </cfRule>
  </conditionalFormatting>
  <conditionalFormatting sqref="CK43">
    <cfRule type="cellIs" dxfId="6087" priority="5705" operator="lessThan">
      <formula>$C$4</formula>
    </cfRule>
  </conditionalFormatting>
  <conditionalFormatting sqref="CK44">
    <cfRule type="cellIs" dxfId="6086" priority="5706" operator="lessThan">
      <formula>$C$4</formula>
    </cfRule>
  </conditionalFormatting>
  <conditionalFormatting sqref="CK44">
    <cfRule type="cellIs" dxfId="6085" priority="5707" operator="lessThan">
      <formula>$C$4</formula>
    </cfRule>
  </conditionalFormatting>
  <conditionalFormatting sqref="CK45">
    <cfRule type="cellIs" dxfId="6084" priority="5708" operator="lessThan">
      <formula>$C$4</formula>
    </cfRule>
  </conditionalFormatting>
  <conditionalFormatting sqref="CK45">
    <cfRule type="cellIs" dxfId="6083" priority="5709" operator="lessThan">
      <formula>$C$4</formula>
    </cfRule>
  </conditionalFormatting>
  <conditionalFormatting sqref="CK46">
    <cfRule type="cellIs" dxfId="6082" priority="5710" operator="lessThan">
      <formula>$C$4</formula>
    </cfRule>
  </conditionalFormatting>
  <conditionalFormatting sqref="CK46">
    <cfRule type="cellIs" dxfId="6081" priority="5711" operator="lessThan">
      <formula>$C$4</formula>
    </cfRule>
  </conditionalFormatting>
  <conditionalFormatting sqref="CK47">
    <cfRule type="cellIs" dxfId="6080" priority="5712" operator="lessThan">
      <formula>$C$4</formula>
    </cfRule>
  </conditionalFormatting>
  <conditionalFormatting sqref="CK47">
    <cfRule type="cellIs" dxfId="6079" priority="5713" operator="lessThan">
      <formula>$C$4</formula>
    </cfRule>
  </conditionalFormatting>
  <conditionalFormatting sqref="CK48">
    <cfRule type="cellIs" dxfId="6078" priority="5714" operator="lessThan">
      <formula>$C$4</formula>
    </cfRule>
  </conditionalFormatting>
  <conditionalFormatting sqref="CK48">
    <cfRule type="cellIs" dxfId="6077" priority="5715" operator="lessThan">
      <formula>$C$4</formula>
    </cfRule>
  </conditionalFormatting>
  <conditionalFormatting sqref="CK49">
    <cfRule type="cellIs" dxfId="6076" priority="5716" operator="lessThan">
      <formula>$C$4</formula>
    </cfRule>
  </conditionalFormatting>
  <conditionalFormatting sqref="CK49">
    <cfRule type="cellIs" dxfId="6075" priority="5717" operator="lessThan">
      <formula>$C$4</formula>
    </cfRule>
  </conditionalFormatting>
  <conditionalFormatting sqref="CK50">
    <cfRule type="cellIs" dxfId="6074" priority="5718" operator="lessThan">
      <formula>$C$4</formula>
    </cfRule>
  </conditionalFormatting>
  <conditionalFormatting sqref="CK50">
    <cfRule type="cellIs" dxfId="6073" priority="5719" operator="lessThan">
      <formula>$C$4</formula>
    </cfRule>
  </conditionalFormatting>
  <conditionalFormatting sqref="CK51">
    <cfRule type="cellIs" dxfId="6072" priority="5720" operator="lessThan">
      <formula>$C$4</formula>
    </cfRule>
  </conditionalFormatting>
  <conditionalFormatting sqref="CK51">
    <cfRule type="cellIs" dxfId="6071" priority="5721" operator="lessThan">
      <formula>$C$4</formula>
    </cfRule>
  </conditionalFormatting>
  <conditionalFormatting sqref="CK52">
    <cfRule type="cellIs" dxfId="6070" priority="5722" operator="lessThan">
      <formula>$C$4</formula>
    </cfRule>
  </conditionalFormatting>
  <conditionalFormatting sqref="CK52">
    <cfRule type="cellIs" dxfId="6069" priority="5723" operator="lessThan">
      <formula>$C$4</formula>
    </cfRule>
  </conditionalFormatting>
  <conditionalFormatting sqref="CK53">
    <cfRule type="cellIs" dxfId="6068" priority="5724" operator="lessThan">
      <formula>$C$4</formula>
    </cfRule>
  </conditionalFormatting>
  <conditionalFormatting sqref="CK53">
    <cfRule type="cellIs" dxfId="6067" priority="5725" operator="lessThan">
      <formula>$C$4</formula>
    </cfRule>
  </conditionalFormatting>
  <conditionalFormatting sqref="CK54">
    <cfRule type="cellIs" dxfId="6066" priority="5726" operator="lessThan">
      <formula>$C$4</formula>
    </cfRule>
  </conditionalFormatting>
  <conditionalFormatting sqref="CK54">
    <cfRule type="cellIs" dxfId="6065" priority="5727" operator="lessThan">
      <formula>$C$4</formula>
    </cfRule>
  </conditionalFormatting>
  <conditionalFormatting sqref="CK55">
    <cfRule type="cellIs" dxfId="6064" priority="5728" operator="lessThan">
      <formula>$C$4</formula>
    </cfRule>
  </conditionalFormatting>
  <conditionalFormatting sqref="CK55">
    <cfRule type="cellIs" dxfId="6063" priority="5729" operator="lessThan">
      <formula>$C$4</formula>
    </cfRule>
  </conditionalFormatting>
  <conditionalFormatting sqref="CK56">
    <cfRule type="cellIs" dxfId="6062" priority="5730" operator="lessThan">
      <formula>$C$4</formula>
    </cfRule>
  </conditionalFormatting>
  <conditionalFormatting sqref="CK56">
    <cfRule type="cellIs" dxfId="6061" priority="5731" operator="lessThan">
      <formula>$C$4</formula>
    </cfRule>
  </conditionalFormatting>
  <conditionalFormatting sqref="CK57">
    <cfRule type="cellIs" dxfId="6060" priority="5732" operator="lessThan">
      <formula>$C$4</formula>
    </cfRule>
  </conditionalFormatting>
  <conditionalFormatting sqref="CK57">
    <cfRule type="cellIs" dxfId="6059" priority="5733" operator="lessThan">
      <formula>$C$4</formula>
    </cfRule>
  </conditionalFormatting>
  <conditionalFormatting sqref="CK58">
    <cfRule type="cellIs" dxfId="6058" priority="5734" operator="lessThan">
      <formula>$C$4</formula>
    </cfRule>
  </conditionalFormatting>
  <conditionalFormatting sqref="CK58">
    <cfRule type="cellIs" dxfId="6057" priority="5735" operator="lessThan">
      <formula>$C$4</formula>
    </cfRule>
  </conditionalFormatting>
  <conditionalFormatting sqref="CK59">
    <cfRule type="cellIs" dxfId="6056" priority="5736" operator="lessThan">
      <formula>$C$4</formula>
    </cfRule>
  </conditionalFormatting>
  <conditionalFormatting sqref="CK59">
    <cfRule type="cellIs" dxfId="6055" priority="5737" operator="lessThan">
      <formula>$C$4</formula>
    </cfRule>
  </conditionalFormatting>
  <conditionalFormatting sqref="CK60">
    <cfRule type="cellIs" dxfId="6054" priority="5738" operator="lessThan">
      <formula>$C$4</formula>
    </cfRule>
  </conditionalFormatting>
  <conditionalFormatting sqref="CK60">
    <cfRule type="cellIs" dxfId="6053" priority="5739" operator="lessThan">
      <formula>$C$4</formula>
    </cfRule>
  </conditionalFormatting>
  <conditionalFormatting sqref="CL11">
    <cfRule type="cellIs" dxfId="6052" priority="5740" operator="lessThan">
      <formula>$C$4</formula>
    </cfRule>
  </conditionalFormatting>
  <conditionalFormatting sqref="CL11">
    <cfRule type="cellIs" dxfId="6051" priority="5741" operator="lessThan">
      <formula>$C$4</formula>
    </cfRule>
  </conditionalFormatting>
  <conditionalFormatting sqref="CL12">
    <cfRule type="cellIs" dxfId="6050" priority="5742" operator="lessThan">
      <formula>$C$4</formula>
    </cfRule>
  </conditionalFormatting>
  <conditionalFormatting sqref="CL12">
    <cfRule type="cellIs" dxfId="6049" priority="5743" operator="lessThan">
      <formula>$C$4</formula>
    </cfRule>
  </conditionalFormatting>
  <conditionalFormatting sqref="CL13">
    <cfRule type="cellIs" dxfId="6048" priority="5744" operator="lessThan">
      <formula>$C$4</formula>
    </cfRule>
  </conditionalFormatting>
  <conditionalFormatting sqref="CL13">
    <cfRule type="cellIs" dxfId="6047" priority="5745" operator="lessThan">
      <formula>$C$4</formula>
    </cfRule>
  </conditionalFormatting>
  <conditionalFormatting sqref="CL14">
    <cfRule type="cellIs" dxfId="6046" priority="5746" operator="lessThan">
      <formula>$C$4</formula>
    </cfRule>
  </conditionalFormatting>
  <conditionalFormatting sqref="CL14">
    <cfRule type="cellIs" dxfId="6045" priority="5747" operator="lessThan">
      <formula>$C$4</formula>
    </cfRule>
  </conditionalFormatting>
  <conditionalFormatting sqref="CL15">
    <cfRule type="cellIs" dxfId="6044" priority="5748" operator="lessThan">
      <formula>$C$4</formula>
    </cfRule>
  </conditionalFormatting>
  <conditionalFormatting sqref="CL15">
    <cfRule type="cellIs" dxfId="6043" priority="5749" operator="lessThan">
      <formula>$C$4</formula>
    </cfRule>
  </conditionalFormatting>
  <conditionalFormatting sqref="CL16">
    <cfRule type="cellIs" dxfId="6042" priority="5750" operator="lessThan">
      <formula>$C$4</formula>
    </cfRule>
  </conditionalFormatting>
  <conditionalFormatting sqref="CL16">
    <cfRule type="cellIs" dxfId="6041" priority="5751" operator="lessThan">
      <formula>$C$4</formula>
    </cfRule>
  </conditionalFormatting>
  <conditionalFormatting sqref="CL17">
    <cfRule type="cellIs" dxfId="6040" priority="5752" operator="lessThan">
      <formula>$C$4</formula>
    </cfRule>
  </conditionalFormatting>
  <conditionalFormatting sqref="CL17">
    <cfRule type="cellIs" dxfId="6039" priority="5753" operator="lessThan">
      <formula>$C$4</formula>
    </cfRule>
  </conditionalFormatting>
  <conditionalFormatting sqref="CL18">
    <cfRule type="cellIs" dxfId="6038" priority="5754" operator="lessThan">
      <formula>$C$4</formula>
    </cfRule>
  </conditionalFormatting>
  <conditionalFormatting sqref="CL18">
    <cfRule type="cellIs" dxfId="6037" priority="5755" operator="lessThan">
      <formula>$C$4</formula>
    </cfRule>
  </conditionalFormatting>
  <conditionalFormatting sqref="CL19">
    <cfRule type="cellIs" dxfId="6036" priority="5756" operator="lessThan">
      <formula>$C$4</formula>
    </cfRule>
  </conditionalFormatting>
  <conditionalFormatting sqref="CL19">
    <cfRule type="cellIs" dxfId="6035" priority="5757" operator="lessThan">
      <formula>$C$4</formula>
    </cfRule>
  </conditionalFormatting>
  <conditionalFormatting sqref="CL20">
    <cfRule type="cellIs" dxfId="6034" priority="5758" operator="lessThan">
      <formula>$C$4</formula>
    </cfRule>
  </conditionalFormatting>
  <conditionalFormatting sqref="CL20">
    <cfRule type="cellIs" dxfId="6033" priority="5759" operator="lessThan">
      <formula>$C$4</formula>
    </cfRule>
  </conditionalFormatting>
  <conditionalFormatting sqref="CL21">
    <cfRule type="cellIs" dxfId="6032" priority="5760" operator="lessThan">
      <formula>$C$4</formula>
    </cfRule>
  </conditionalFormatting>
  <conditionalFormatting sqref="CL21">
    <cfRule type="cellIs" dxfId="6031" priority="5761" operator="lessThan">
      <formula>$C$4</formula>
    </cfRule>
  </conditionalFormatting>
  <conditionalFormatting sqref="CL22">
    <cfRule type="cellIs" dxfId="6030" priority="5762" operator="lessThan">
      <formula>$C$4</formula>
    </cfRule>
  </conditionalFormatting>
  <conditionalFormatting sqref="CL22">
    <cfRule type="cellIs" dxfId="6029" priority="5763" operator="lessThan">
      <formula>$C$4</formula>
    </cfRule>
  </conditionalFormatting>
  <conditionalFormatting sqref="CL23">
    <cfRule type="cellIs" dxfId="6028" priority="5764" operator="lessThan">
      <formula>$C$4</formula>
    </cfRule>
  </conditionalFormatting>
  <conditionalFormatting sqref="CL23">
    <cfRule type="cellIs" dxfId="6027" priority="5765" operator="lessThan">
      <formula>$C$4</formula>
    </cfRule>
  </conditionalFormatting>
  <conditionalFormatting sqref="CL24">
    <cfRule type="cellIs" dxfId="6026" priority="5766" operator="lessThan">
      <formula>$C$4</formula>
    </cfRule>
  </conditionalFormatting>
  <conditionalFormatting sqref="CL24">
    <cfRule type="cellIs" dxfId="6025" priority="5767" operator="lessThan">
      <formula>$C$4</formula>
    </cfRule>
  </conditionalFormatting>
  <conditionalFormatting sqref="CL25">
    <cfRule type="cellIs" dxfId="6024" priority="5768" operator="lessThan">
      <formula>$C$4</formula>
    </cfRule>
  </conditionalFormatting>
  <conditionalFormatting sqref="CL25">
    <cfRule type="cellIs" dxfId="6023" priority="5769" operator="lessThan">
      <formula>$C$4</formula>
    </cfRule>
  </conditionalFormatting>
  <conditionalFormatting sqref="CL26">
    <cfRule type="cellIs" dxfId="6022" priority="5770" operator="lessThan">
      <formula>$C$4</formula>
    </cfRule>
  </conditionalFormatting>
  <conditionalFormatting sqref="CL26">
    <cfRule type="cellIs" dxfId="6021" priority="5771" operator="lessThan">
      <formula>$C$4</formula>
    </cfRule>
  </conditionalFormatting>
  <conditionalFormatting sqref="CL27">
    <cfRule type="cellIs" dxfId="6020" priority="5772" operator="lessThan">
      <formula>$C$4</formula>
    </cfRule>
  </conditionalFormatting>
  <conditionalFormatting sqref="CL27">
    <cfRule type="cellIs" dxfId="6019" priority="5773" operator="lessThan">
      <formula>$C$4</formula>
    </cfRule>
  </conditionalFormatting>
  <conditionalFormatting sqref="CL28">
    <cfRule type="cellIs" dxfId="6018" priority="5774" operator="lessThan">
      <formula>$C$4</formula>
    </cfRule>
  </conditionalFormatting>
  <conditionalFormatting sqref="CL28">
    <cfRule type="cellIs" dxfId="6017" priority="5775" operator="lessThan">
      <formula>$C$4</formula>
    </cfRule>
  </conditionalFormatting>
  <conditionalFormatting sqref="CL29">
    <cfRule type="cellIs" dxfId="6016" priority="5776" operator="lessThan">
      <formula>$C$4</formula>
    </cfRule>
  </conditionalFormatting>
  <conditionalFormatting sqref="CL29">
    <cfRule type="cellIs" dxfId="6015" priority="5777" operator="lessThan">
      <formula>$C$4</formula>
    </cfRule>
  </conditionalFormatting>
  <conditionalFormatting sqref="CL30">
    <cfRule type="cellIs" dxfId="6014" priority="5778" operator="lessThan">
      <formula>$C$4</formula>
    </cfRule>
  </conditionalFormatting>
  <conditionalFormatting sqref="CL30">
    <cfRule type="cellIs" dxfId="6013" priority="5779" operator="lessThan">
      <formula>$C$4</formula>
    </cfRule>
  </conditionalFormatting>
  <conditionalFormatting sqref="CL31">
    <cfRule type="cellIs" dxfId="6012" priority="5780" operator="lessThan">
      <formula>$C$4</formula>
    </cfRule>
  </conditionalFormatting>
  <conditionalFormatting sqref="CL31">
    <cfRule type="cellIs" dxfId="6011" priority="5781" operator="lessThan">
      <formula>$C$4</formula>
    </cfRule>
  </conditionalFormatting>
  <conditionalFormatting sqref="CL32">
    <cfRule type="cellIs" dxfId="6010" priority="5782" operator="lessThan">
      <formula>$C$4</formula>
    </cfRule>
  </conditionalFormatting>
  <conditionalFormatting sqref="CL32">
    <cfRule type="cellIs" dxfId="6009" priority="5783" operator="lessThan">
      <formula>$C$4</formula>
    </cfRule>
  </conditionalFormatting>
  <conditionalFormatting sqref="CL33">
    <cfRule type="cellIs" dxfId="6008" priority="5784" operator="lessThan">
      <formula>$C$4</formula>
    </cfRule>
  </conditionalFormatting>
  <conditionalFormatting sqref="CL33">
    <cfRule type="cellIs" dxfId="6007" priority="5785" operator="lessThan">
      <formula>$C$4</formula>
    </cfRule>
  </conditionalFormatting>
  <conditionalFormatting sqref="CL34">
    <cfRule type="cellIs" dxfId="6006" priority="5786" operator="lessThan">
      <formula>$C$4</formula>
    </cfRule>
  </conditionalFormatting>
  <conditionalFormatting sqref="CL34">
    <cfRule type="cellIs" dxfId="6005" priority="5787" operator="lessThan">
      <formula>$C$4</formula>
    </cfRule>
  </conditionalFormatting>
  <conditionalFormatting sqref="CL35">
    <cfRule type="cellIs" dxfId="6004" priority="5788" operator="lessThan">
      <formula>$C$4</formula>
    </cfRule>
  </conditionalFormatting>
  <conditionalFormatting sqref="CL35">
    <cfRule type="cellIs" dxfId="6003" priority="5789" operator="lessThan">
      <formula>$C$4</formula>
    </cfRule>
  </conditionalFormatting>
  <conditionalFormatting sqref="CL36">
    <cfRule type="cellIs" dxfId="6002" priority="5790" operator="lessThan">
      <formula>$C$4</formula>
    </cfRule>
  </conditionalFormatting>
  <conditionalFormatting sqref="CL36">
    <cfRule type="cellIs" dxfId="6001" priority="5791" operator="lessThan">
      <formula>$C$4</formula>
    </cfRule>
  </conditionalFormatting>
  <conditionalFormatting sqref="CL37">
    <cfRule type="cellIs" dxfId="6000" priority="5792" operator="lessThan">
      <formula>$C$4</formula>
    </cfRule>
  </conditionalFormatting>
  <conditionalFormatting sqref="CL37">
    <cfRule type="cellIs" dxfId="5999" priority="5793" operator="lessThan">
      <formula>$C$4</formula>
    </cfRule>
  </conditionalFormatting>
  <conditionalFormatting sqref="CL38">
    <cfRule type="cellIs" dxfId="5998" priority="5794" operator="lessThan">
      <formula>$C$4</formula>
    </cfRule>
  </conditionalFormatting>
  <conditionalFormatting sqref="CL38">
    <cfRule type="cellIs" dxfId="5997" priority="5795" operator="lessThan">
      <formula>$C$4</formula>
    </cfRule>
  </conditionalFormatting>
  <conditionalFormatting sqref="CL39">
    <cfRule type="cellIs" dxfId="5996" priority="5796" operator="lessThan">
      <formula>$C$4</formula>
    </cfRule>
  </conditionalFormatting>
  <conditionalFormatting sqref="CL39">
    <cfRule type="cellIs" dxfId="5995" priority="5797" operator="lessThan">
      <formula>$C$4</formula>
    </cfRule>
  </conditionalFormatting>
  <conditionalFormatting sqref="CL40">
    <cfRule type="cellIs" dxfId="5994" priority="5798" operator="lessThan">
      <formula>$C$4</formula>
    </cfRule>
  </conditionalFormatting>
  <conditionalFormatting sqref="CL40">
    <cfRule type="cellIs" dxfId="5993" priority="5799" operator="lessThan">
      <formula>$C$4</formula>
    </cfRule>
  </conditionalFormatting>
  <conditionalFormatting sqref="CL41">
    <cfRule type="cellIs" dxfId="5992" priority="5800" operator="lessThan">
      <formula>$C$4</formula>
    </cfRule>
  </conditionalFormatting>
  <conditionalFormatting sqref="CL41">
    <cfRule type="cellIs" dxfId="5991" priority="5801" operator="lessThan">
      <formula>$C$4</formula>
    </cfRule>
  </conditionalFormatting>
  <conditionalFormatting sqref="CL42">
    <cfRule type="cellIs" dxfId="5990" priority="5802" operator="lessThan">
      <formula>$C$4</formula>
    </cfRule>
  </conditionalFormatting>
  <conditionalFormatting sqref="CL42">
    <cfRule type="cellIs" dxfId="5989" priority="5803" operator="lessThan">
      <formula>$C$4</formula>
    </cfRule>
  </conditionalFormatting>
  <conditionalFormatting sqref="CL43">
    <cfRule type="cellIs" dxfId="5988" priority="5804" operator="lessThan">
      <formula>$C$4</formula>
    </cfRule>
  </conditionalFormatting>
  <conditionalFormatting sqref="CL43">
    <cfRule type="cellIs" dxfId="5987" priority="5805" operator="lessThan">
      <formula>$C$4</formula>
    </cfRule>
  </conditionalFormatting>
  <conditionalFormatting sqref="CL44">
    <cfRule type="cellIs" dxfId="5986" priority="5806" operator="lessThan">
      <formula>$C$4</formula>
    </cfRule>
  </conditionalFormatting>
  <conditionalFormatting sqref="CL44">
    <cfRule type="cellIs" dxfId="5985" priority="5807" operator="lessThan">
      <formula>$C$4</formula>
    </cfRule>
  </conditionalFormatting>
  <conditionalFormatting sqref="CL45">
    <cfRule type="cellIs" dxfId="5984" priority="5808" operator="lessThan">
      <formula>$C$4</formula>
    </cfRule>
  </conditionalFormatting>
  <conditionalFormatting sqref="CL45">
    <cfRule type="cellIs" dxfId="5983" priority="5809" operator="lessThan">
      <formula>$C$4</formula>
    </cfRule>
  </conditionalFormatting>
  <conditionalFormatting sqref="CL46">
    <cfRule type="cellIs" dxfId="5982" priority="5810" operator="lessThan">
      <formula>$C$4</formula>
    </cfRule>
  </conditionalFormatting>
  <conditionalFormatting sqref="CL46">
    <cfRule type="cellIs" dxfId="5981" priority="5811" operator="lessThan">
      <formula>$C$4</formula>
    </cfRule>
  </conditionalFormatting>
  <conditionalFormatting sqref="CL47">
    <cfRule type="cellIs" dxfId="5980" priority="5812" operator="lessThan">
      <formula>$C$4</formula>
    </cfRule>
  </conditionalFormatting>
  <conditionalFormatting sqref="CL47">
    <cfRule type="cellIs" dxfId="5979" priority="5813" operator="lessThan">
      <formula>$C$4</formula>
    </cfRule>
  </conditionalFormatting>
  <conditionalFormatting sqref="CL48">
    <cfRule type="cellIs" dxfId="5978" priority="5814" operator="lessThan">
      <formula>$C$4</formula>
    </cfRule>
  </conditionalFormatting>
  <conditionalFormatting sqref="CL48">
    <cfRule type="cellIs" dxfId="5977" priority="5815" operator="lessThan">
      <formula>$C$4</formula>
    </cfRule>
  </conditionalFormatting>
  <conditionalFormatting sqref="CL49">
    <cfRule type="cellIs" dxfId="5976" priority="5816" operator="lessThan">
      <formula>$C$4</formula>
    </cfRule>
  </conditionalFormatting>
  <conditionalFormatting sqref="CL49">
    <cfRule type="cellIs" dxfId="5975" priority="5817" operator="lessThan">
      <formula>$C$4</formula>
    </cfRule>
  </conditionalFormatting>
  <conditionalFormatting sqref="CL50">
    <cfRule type="cellIs" dxfId="5974" priority="5818" operator="lessThan">
      <formula>$C$4</formula>
    </cfRule>
  </conditionalFormatting>
  <conditionalFormatting sqref="CL50">
    <cfRule type="cellIs" dxfId="5973" priority="5819" operator="lessThan">
      <formula>$C$4</formula>
    </cfRule>
  </conditionalFormatting>
  <conditionalFormatting sqref="CL51">
    <cfRule type="cellIs" dxfId="5972" priority="5820" operator="lessThan">
      <formula>$C$4</formula>
    </cfRule>
  </conditionalFormatting>
  <conditionalFormatting sqref="CL51">
    <cfRule type="cellIs" dxfId="5971" priority="5821" operator="lessThan">
      <formula>$C$4</formula>
    </cfRule>
  </conditionalFormatting>
  <conditionalFormatting sqref="CL52">
    <cfRule type="cellIs" dxfId="5970" priority="5822" operator="lessThan">
      <formula>$C$4</formula>
    </cfRule>
  </conditionalFormatting>
  <conditionalFormatting sqref="CL52">
    <cfRule type="cellIs" dxfId="5969" priority="5823" operator="lessThan">
      <formula>$C$4</formula>
    </cfRule>
  </conditionalFormatting>
  <conditionalFormatting sqref="CL53">
    <cfRule type="cellIs" dxfId="5968" priority="5824" operator="lessThan">
      <formula>$C$4</formula>
    </cfRule>
  </conditionalFormatting>
  <conditionalFormatting sqref="CL53">
    <cfRule type="cellIs" dxfId="5967" priority="5825" operator="lessThan">
      <formula>$C$4</formula>
    </cfRule>
  </conditionalFormatting>
  <conditionalFormatting sqref="CL54">
    <cfRule type="cellIs" dxfId="5966" priority="5826" operator="lessThan">
      <formula>$C$4</formula>
    </cfRule>
  </conditionalFormatting>
  <conditionalFormatting sqref="CL54">
    <cfRule type="cellIs" dxfId="5965" priority="5827" operator="lessThan">
      <formula>$C$4</formula>
    </cfRule>
  </conditionalFormatting>
  <conditionalFormatting sqref="CL55">
    <cfRule type="cellIs" dxfId="5964" priority="5828" operator="lessThan">
      <formula>$C$4</formula>
    </cfRule>
  </conditionalFormatting>
  <conditionalFormatting sqref="CL55">
    <cfRule type="cellIs" dxfId="5963" priority="5829" operator="lessThan">
      <formula>$C$4</formula>
    </cfRule>
  </conditionalFormatting>
  <conditionalFormatting sqref="CL56">
    <cfRule type="cellIs" dxfId="5962" priority="5830" operator="lessThan">
      <formula>$C$4</formula>
    </cfRule>
  </conditionalFormatting>
  <conditionalFormatting sqref="CL56">
    <cfRule type="cellIs" dxfId="5961" priority="5831" operator="lessThan">
      <formula>$C$4</formula>
    </cfRule>
  </conditionalFormatting>
  <conditionalFormatting sqref="CL57">
    <cfRule type="cellIs" dxfId="5960" priority="5832" operator="lessThan">
      <formula>$C$4</formula>
    </cfRule>
  </conditionalFormatting>
  <conditionalFormatting sqref="CL57">
    <cfRule type="cellIs" dxfId="5959" priority="5833" operator="lessThan">
      <formula>$C$4</formula>
    </cfRule>
  </conditionalFormatting>
  <conditionalFormatting sqref="CL58">
    <cfRule type="cellIs" dxfId="5958" priority="5834" operator="lessThan">
      <formula>$C$4</formula>
    </cfRule>
  </conditionalFormatting>
  <conditionalFormatting sqref="CL58">
    <cfRule type="cellIs" dxfId="5957" priority="5835" operator="lessThan">
      <formula>$C$4</formula>
    </cfRule>
  </conditionalFormatting>
  <conditionalFormatting sqref="CL59">
    <cfRule type="cellIs" dxfId="5956" priority="5836" operator="lessThan">
      <formula>$C$4</formula>
    </cfRule>
  </conditionalFormatting>
  <conditionalFormatting sqref="CL59">
    <cfRule type="cellIs" dxfId="5955" priority="5837" operator="lessThan">
      <formula>$C$4</formula>
    </cfRule>
  </conditionalFormatting>
  <conditionalFormatting sqref="CL60">
    <cfRule type="cellIs" dxfId="5954" priority="5838" operator="lessThan">
      <formula>$C$4</formula>
    </cfRule>
  </conditionalFormatting>
  <conditionalFormatting sqref="CL60">
    <cfRule type="cellIs" dxfId="5953" priority="5839" operator="lessThan">
      <formula>$C$4</formula>
    </cfRule>
  </conditionalFormatting>
  <conditionalFormatting sqref="O11">
    <cfRule type="cellIs" dxfId="5952" priority="85" operator="lessThan">
      <formula>$C$4</formula>
    </cfRule>
  </conditionalFormatting>
  <conditionalFormatting sqref="O12">
    <cfRule type="cellIs" dxfId="5951" priority="86" operator="lessThan">
      <formula>$C$4</formula>
    </cfRule>
  </conditionalFormatting>
  <conditionalFormatting sqref="O13">
    <cfRule type="cellIs" dxfId="5950" priority="87" operator="lessThan">
      <formula>$C$4</formula>
    </cfRule>
  </conditionalFormatting>
  <conditionalFormatting sqref="O14">
    <cfRule type="cellIs" dxfId="5949" priority="88" operator="lessThan">
      <formula>$C$4</formula>
    </cfRule>
  </conditionalFormatting>
  <conditionalFormatting sqref="O15">
    <cfRule type="cellIs" dxfId="5948" priority="89" operator="lessThan">
      <formula>$C$4</formula>
    </cfRule>
  </conditionalFormatting>
  <conditionalFormatting sqref="O16">
    <cfRule type="cellIs" dxfId="5947" priority="90" operator="lessThan">
      <formula>$C$4</formula>
    </cfRule>
  </conditionalFormatting>
  <conditionalFormatting sqref="O17">
    <cfRule type="cellIs" dxfId="5946" priority="91" operator="lessThan">
      <formula>$C$4</formula>
    </cfRule>
  </conditionalFormatting>
  <conditionalFormatting sqref="O18">
    <cfRule type="cellIs" dxfId="5945" priority="92" operator="lessThan">
      <formula>$C$4</formula>
    </cfRule>
  </conditionalFormatting>
  <conditionalFormatting sqref="O19">
    <cfRule type="cellIs" dxfId="5944" priority="93" operator="lessThan">
      <formula>$C$4</formula>
    </cfRule>
  </conditionalFormatting>
  <conditionalFormatting sqref="O20">
    <cfRule type="cellIs" dxfId="5943" priority="94" operator="lessThan">
      <formula>$C$4</formula>
    </cfRule>
  </conditionalFormatting>
  <conditionalFormatting sqref="O21">
    <cfRule type="cellIs" dxfId="5942" priority="95" operator="lessThan">
      <formula>$C$4</formula>
    </cfRule>
  </conditionalFormatting>
  <conditionalFormatting sqref="O22">
    <cfRule type="cellIs" dxfId="5941" priority="96" operator="lessThan">
      <formula>$C$4</formula>
    </cfRule>
  </conditionalFormatting>
  <conditionalFormatting sqref="O23">
    <cfRule type="cellIs" dxfId="5940" priority="97" operator="lessThan">
      <formula>$C$4</formula>
    </cfRule>
  </conditionalFormatting>
  <conditionalFormatting sqref="O24">
    <cfRule type="cellIs" dxfId="5939" priority="98" operator="lessThan">
      <formula>$C$4</formula>
    </cfRule>
  </conditionalFormatting>
  <conditionalFormatting sqref="O25">
    <cfRule type="cellIs" dxfId="5938" priority="99" operator="lessThan">
      <formula>$C$4</formula>
    </cfRule>
  </conditionalFormatting>
  <conditionalFormatting sqref="O26">
    <cfRule type="cellIs" dxfId="5937" priority="100" operator="lessThan">
      <formula>$C$4</formula>
    </cfRule>
  </conditionalFormatting>
  <conditionalFormatting sqref="O27">
    <cfRule type="cellIs" dxfId="5936" priority="101" operator="lessThan">
      <formula>$C$4</formula>
    </cfRule>
  </conditionalFormatting>
  <conditionalFormatting sqref="O28">
    <cfRule type="cellIs" dxfId="5935" priority="102" operator="lessThan">
      <formula>$C$4</formula>
    </cfRule>
  </conditionalFormatting>
  <conditionalFormatting sqref="O29">
    <cfRule type="cellIs" dxfId="5934" priority="103" operator="lessThan">
      <formula>$C$4</formula>
    </cfRule>
  </conditionalFormatting>
  <conditionalFormatting sqref="O30">
    <cfRule type="cellIs" dxfId="5933" priority="104" operator="lessThan">
      <formula>$C$4</formula>
    </cfRule>
  </conditionalFormatting>
  <conditionalFormatting sqref="O31">
    <cfRule type="cellIs" dxfId="5932" priority="105" operator="lessThan">
      <formula>$C$4</formula>
    </cfRule>
  </conditionalFormatting>
  <conditionalFormatting sqref="O32">
    <cfRule type="cellIs" dxfId="5931" priority="106" operator="lessThan">
      <formula>$C$4</formula>
    </cfRule>
  </conditionalFormatting>
  <conditionalFormatting sqref="O33">
    <cfRule type="cellIs" dxfId="5930" priority="107" operator="lessThan">
      <formula>$C$4</formula>
    </cfRule>
  </conditionalFormatting>
  <conditionalFormatting sqref="O34">
    <cfRule type="cellIs" dxfId="5929" priority="108" operator="lessThan">
      <formula>$C$4</formula>
    </cfRule>
  </conditionalFormatting>
  <conditionalFormatting sqref="O35">
    <cfRule type="cellIs" dxfId="5928" priority="109" operator="lessThan">
      <formula>$C$4</formula>
    </cfRule>
  </conditionalFormatting>
  <conditionalFormatting sqref="O36">
    <cfRule type="cellIs" dxfId="5927" priority="110" operator="lessThan">
      <formula>$C$4</formula>
    </cfRule>
  </conditionalFormatting>
  <conditionalFormatting sqref="O37">
    <cfRule type="cellIs" dxfId="5926" priority="111" operator="lessThan">
      <formula>$C$4</formula>
    </cfRule>
  </conditionalFormatting>
  <conditionalFormatting sqref="O38">
    <cfRule type="cellIs" dxfId="5925" priority="112" operator="lessThan">
      <formula>$C$4</formula>
    </cfRule>
  </conditionalFormatting>
  <conditionalFormatting sqref="O39">
    <cfRule type="cellIs" dxfId="5924" priority="113" operator="lessThan">
      <formula>$C$4</formula>
    </cfRule>
  </conditionalFormatting>
  <conditionalFormatting sqref="O40">
    <cfRule type="cellIs" dxfId="5923" priority="114" operator="lessThan">
      <formula>$C$4</formula>
    </cfRule>
  </conditionalFormatting>
  <conditionalFormatting sqref="O41">
    <cfRule type="cellIs" dxfId="5922" priority="115" operator="lessThan">
      <formula>$C$4</formula>
    </cfRule>
  </conditionalFormatting>
  <conditionalFormatting sqref="O42">
    <cfRule type="cellIs" dxfId="5921" priority="116" operator="lessThan">
      <formula>$C$4</formula>
    </cfRule>
  </conditionalFormatting>
  <conditionalFormatting sqref="O43">
    <cfRule type="cellIs" dxfId="5920" priority="117" operator="lessThan">
      <formula>$C$4</formula>
    </cfRule>
  </conditionalFormatting>
  <conditionalFormatting sqref="O44">
    <cfRule type="cellIs" dxfId="5919" priority="118" operator="lessThan">
      <formula>$C$4</formula>
    </cfRule>
  </conditionalFormatting>
  <conditionalFormatting sqref="O45">
    <cfRule type="cellIs" dxfId="5918" priority="119" operator="lessThan">
      <formula>$C$4</formula>
    </cfRule>
  </conditionalFormatting>
  <conditionalFormatting sqref="S11">
    <cfRule type="cellIs" dxfId="5917" priority="48" operator="lessThan">
      <formula>$C$4</formula>
    </cfRule>
  </conditionalFormatting>
  <conditionalFormatting sqref="S12">
    <cfRule type="cellIs" dxfId="5916" priority="49" operator="lessThan">
      <formula>$C$4</formula>
    </cfRule>
  </conditionalFormatting>
  <conditionalFormatting sqref="S13">
    <cfRule type="cellIs" dxfId="5915" priority="50" operator="lessThan">
      <formula>$C$4</formula>
    </cfRule>
  </conditionalFormatting>
  <conditionalFormatting sqref="S14">
    <cfRule type="cellIs" dxfId="5914" priority="51" operator="lessThan">
      <formula>$C$4</formula>
    </cfRule>
  </conditionalFormatting>
  <conditionalFormatting sqref="S15">
    <cfRule type="cellIs" dxfId="5913" priority="52" operator="lessThan">
      <formula>$C$4</formula>
    </cfRule>
  </conditionalFormatting>
  <conditionalFormatting sqref="S16">
    <cfRule type="cellIs" dxfId="5912" priority="53" operator="lessThan">
      <formula>$C$4</formula>
    </cfRule>
  </conditionalFormatting>
  <conditionalFormatting sqref="S17">
    <cfRule type="cellIs" dxfId="5911" priority="54" operator="lessThan">
      <formula>$C$4</formula>
    </cfRule>
  </conditionalFormatting>
  <conditionalFormatting sqref="S18">
    <cfRule type="cellIs" dxfId="5910" priority="55" operator="lessThan">
      <formula>$C$4</formula>
    </cfRule>
  </conditionalFormatting>
  <conditionalFormatting sqref="S19">
    <cfRule type="cellIs" dxfId="5909" priority="56" operator="lessThan">
      <formula>$C$4</formula>
    </cfRule>
  </conditionalFormatting>
  <conditionalFormatting sqref="S20">
    <cfRule type="cellIs" dxfId="5908" priority="57" operator="lessThan">
      <formula>$C$4</formula>
    </cfRule>
  </conditionalFormatting>
  <conditionalFormatting sqref="S21">
    <cfRule type="cellIs" dxfId="5907" priority="58" operator="lessThan">
      <formula>$C$4</formula>
    </cfRule>
  </conditionalFormatting>
  <conditionalFormatting sqref="S22">
    <cfRule type="cellIs" dxfId="5906" priority="59" operator="lessThan">
      <formula>$C$4</formula>
    </cfRule>
  </conditionalFormatting>
  <conditionalFormatting sqref="S23">
    <cfRule type="cellIs" dxfId="5905" priority="60" operator="lessThan">
      <formula>$C$4</formula>
    </cfRule>
  </conditionalFormatting>
  <conditionalFormatting sqref="S24">
    <cfRule type="cellIs" dxfId="5904" priority="61" operator="lessThan">
      <formula>$C$4</formula>
    </cfRule>
  </conditionalFormatting>
  <conditionalFormatting sqref="S25">
    <cfRule type="cellIs" dxfId="5903" priority="62" operator="lessThan">
      <formula>$C$4</formula>
    </cfRule>
  </conditionalFormatting>
  <conditionalFormatting sqref="S26">
    <cfRule type="cellIs" dxfId="5902" priority="63" operator="lessThan">
      <formula>$C$4</formula>
    </cfRule>
  </conditionalFormatting>
  <conditionalFormatting sqref="S27">
    <cfRule type="cellIs" dxfId="5901" priority="64" operator="lessThan">
      <formula>$C$4</formula>
    </cfRule>
  </conditionalFormatting>
  <conditionalFormatting sqref="S28">
    <cfRule type="cellIs" dxfId="5900" priority="65" operator="lessThan">
      <formula>$C$4</formula>
    </cfRule>
  </conditionalFormatting>
  <conditionalFormatting sqref="S29">
    <cfRule type="cellIs" dxfId="5899" priority="66" operator="lessThan">
      <formula>$C$4</formula>
    </cfRule>
  </conditionalFormatting>
  <conditionalFormatting sqref="S30">
    <cfRule type="cellIs" dxfId="5898" priority="67" operator="lessThan">
      <formula>$C$4</formula>
    </cfRule>
  </conditionalFormatting>
  <conditionalFormatting sqref="S31">
    <cfRule type="cellIs" dxfId="5897" priority="68" operator="lessThan">
      <formula>$C$4</formula>
    </cfRule>
  </conditionalFormatting>
  <conditionalFormatting sqref="S32">
    <cfRule type="cellIs" dxfId="5896" priority="69" operator="lessThan">
      <formula>$C$4</formula>
    </cfRule>
  </conditionalFormatting>
  <conditionalFormatting sqref="S33">
    <cfRule type="cellIs" dxfId="5895" priority="70" operator="lessThan">
      <formula>$C$4</formula>
    </cfRule>
  </conditionalFormatting>
  <conditionalFormatting sqref="S34">
    <cfRule type="cellIs" dxfId="5894" priority="71" operator="lessThan">
      <formula>$C$4</formula>
    </cfRule>
  </conditionalFormatting>
  <conditionalFormatting sqref="S35">
    <cfRule type="cellIs" dxfId="5893" priority="72" operator="lessThan">
      <formula>$C$4</formula>
    </cfRule>
  </conditionalFormatting>
  <conditionalFormatting sqref="S36">
    <cfRule type="cellIs" dxfId="5892" priority="73" operator="lessThan">
      <formula>$C$4</formula>
    </cfRule>
  </conditionalFormatting>
  <conditionalFormatting sqref="S37">
    <cfRule type="cellIs" dxfId="5891" priority="74" operator="lessThan">
      <formula>$C$4</formula>
    </cfRule>
  </conditionalFormatting>
  <conditionalFormatting sqref="S38">
    <cfRule type="cellIs" dxfId="5890" priority="75" operator="lessThan">
      <formula>$C$4</formula>
    </cfRule>
  </conditionalFormatting>
  <conditionalFormatting sqref="S39">
    <cfRule type="cellIs" dxfId="5889" priority="76" operator="lessThan">
      <formula>$C$4</formula>
    </cfRule>
  </conditionalFormatting>
  <conditionalFormatting sqref="S40">
    <cfRule type="cellIs" dxfId="5888" priority="77" operator="lessThan">
      <formula>$C$4</formula>
    </cfRule>
  </conditionalFormatting>
  <conditionalFormatting sqref="S41">
    <cfRule type="cellIs" dxfId="5887" priority="78" operator="lessThan">
      <formula>$C$4</formula>
    </cfRule>
  </conditionalFormatting>
  <conditionalFormatting sqref="S42">
    <cfRule type="cellIs" dxfId="5886" priority="79" operator="lessThan">
      <formula>$C$4</formula>
    </cfRule>
  </conditionalFormatting>
  <conditionalFormatting sqref="S43">
    <cfRule type="cellIs" dxfId="5885" priority="80" operator="lessThan">
      <formula>$C$4</formula>
    </cfRule>
  </conditionalFormatting>
  <conditionalFormatting sqref="S44">
    <cfRule type="cellIs" dxfId="5884" priority="81" operator="lessThan">
      <formula>$C$4</formula>
    </cfRule>
  </conditionalFormatting>
  <conditionalFormatting sqref="S45">
    <cfRule type="cellIs" dxfId="5883" priority="82" operator="lessThan">
      <formula>$C$4</formula>
    </cfRule>
  </conditionalFormatting>
  <conditionalFormatting sqref="T11 T13 T15 T17 T19 T21 T23 T25 T27 T29 T31 T33 T35 T37 T39 T41 T43 T45">
    <cfRule type="cellIs" dxfId="5882" priority="83" operator="lessThan">
      <formula>$C$4</formula>
    </cfRule>
  </conditionalFormatting>
  <conditionalFormatting sqref="T12 T14 T16 T18 T20 T22 T24 T26 T28 T30 T32 T34 T36 T38 T40 T42 T44">
    <cfRule type="cellIs" dxfId="5881" priority="84" operator="lessThan">
      <formula>$C$4</formula>
    </cfRule>
  </conditionalFormatting>
  <conditionalFormatting sqref="R11">
    <cfRule type="cellIs" dxfId="5880" priority="13" operator="lessThan">
      <formula>$C$4</formula>
    </cfRule>
  </conditionalFormatting>
  <conditionalFormatting sqref="R12">
    <cfRule type="cellIs" dxfId="5879" priority="14" operator="lessThan">
      <formula>$C$4</formula>
    </cfRule>
  </conditionalFormatting>
  <conditionalFormatting sqref="R13">
    <cfRule type="cellIs" dxfId="5878" priority="15" operator="lessThan">
      <formula>$C$4</formula>
    </cfRule>
  </conditionalFormatting>
  <conditionalFormatting sqref="R14">
    <cfRule type="cellIs" dxfId="5877" priority="16" operator="lessThan">
      <formula>$C$4</formula>
    </cfRule>
  </conditionalFormatting>
  <conditionalFormatting sqref="R15">
    <cfRule type="cellIs" dxfId="5876" priority="17" operator="lessThan">
      <formula>$C$4</formula>
    </cfRule>
  </conditionalFormatting>
  <conditionalFormatting sqref="R16">
    <cfRule type="cellIs" dxfId="5875" priority="18" operator="lessThan">
      <formula>$C$4</formula>
    </cfRule>
  </conditionalFormatting>
  <conditionalFormatting sqref="R17">
    <cfRule type="cellIs" dxfId="5874" priority="19" operator="lessThan">
      <formula>$C$4</formula>
    </cfRule>
  </conditionalFormatting>
  <conditionalFormatting sqref="R18">
    <cfRule type="cellIs" dxfId="5873" priority="20" operator="lessThan">
      <formula>$C$4</formula>
    </cfRule>
  </conditionalFormatting>
  <conditionalFormatting sqref="R19">
    <cfRule type="cellIs" dxfId="5872" priority="21" operator="lessThan">
      <formula>$C$4</formula>
    </cfRule>
  </conditionalFormatting>
  <conditionalFormatting sqref="R20">
    <cfRule type="cellIs" dxfId="5871" priority="22" operator="lessThan">
      <formula>$C$4</formula>
    </cfRule>
  </conditionalFormatting>
  <conditionalFormatting sqref="R21">
    <cfRule type="cellIs" dxfId="5870" priority="23" operator="lessThan">
      <formula>$C$4</formula>
    </cfRule>
  </conditionalFormatting>
  <conditionalFormatting sqref="R22">
    <cfRule type="cellIs" dxfId="5869" priority="24" operator="lessThan">
      <formula>$C$4</formula>
    </cfRule>
  </conditionalFormatting>
  <conditionalFormatting sqref="R23">
    <cfRule type="cellIs" dxfId="5868" priority="25" operator="lessThan">
      <formula>$C$4</formula>
    </cfRule>
  </conditionalFormatting>
  <conditionalFormatting sqref="R24">
    <cfRule type="cellIs" dxfId="5867" priority="26" operator="lessThan">
      <formula>$C$4</formula>
    </cfRule>
  </conditionalFormatting>
  <conditionalFormatting sqref="R25">
    <cfRule type="cellIs" dxfId="5866" priority="27" operator="lessThan">
      <formula>$C$4</formula>
    </cfRule>
  </conditionalFormatting>
  <conditionalFormatting sqref="R26">
    <cfRule type="cellIs" dxfId="5865" priority="28" operator="lessThan">
      <formula>$C$4</formula>
    </cfRule>
  </conditionalFormatting>
  <conditionalFormatting sqref="R27">
    <cfRule type="cellIs" dxfId="5864" priority="29" operator="lessThan">
      <formula>$C$4</formula>
    </cfRule>
  </conditionalFormatting>
  <conditionalFormatting sqref="R28">
    <cfRule type="cellIs" dxfId="5863" priority="30" operator="lessThan">
      <formula>$C$4</formula>
    </cfRule>
  </conditionalFormatting>
  <conditionalFormatting sqref="R29">
    <cfRule type="cellIs" dxfId="5862" priority="31" operator="lessThan">
      <formula>$C$4</formula>
    </cfRule>
  </conditionalFormatting>
  <conditionalFormatting sqref="R30">
    <cfRule type="cellIs" dxfId="5861" priority="32" operator="lessThan">
      <formula>$C$4</formula>
    </cfRule>
  </conditionalFormatting>
  <conditionalFormatting sqref="R31">
    <cfRule type="cellIs" dxfId="5860" priority="33" operator="lessThan">
      <formula>$C$4</formula>
    </cfRule>
  </conditionalFormatting>
  <conditionalFormatting sqref="R32">
    <cfRule type="cellIs" dxfId="5859" priority="34" operator="lessThan">
      <formula>$C$4</formula>
    </cfRule>
  </conditionalFormatting>
  <conditionalFormatting sqref="R33">
    <cfRule type="cellIs" dxfId="5858" priority="35" operator="lessThan">
      <formula>$C$4</formula>
    </cfRule>
  </conditionalFormatting>
  <conditionalFormatting sqref="R34">
    <cfRule type="cellIs" dxfId="5857" priority="36" operator="lessThan">
      <formula>$C$4</formula>
    </cfRule>
  </conditionalFormatting>
  <conditionalFormatting sqref="R35">
    <cfRule type="cellIs" dxfId="5856" priority="37" operator="lessThan">
      <formula>$C$4</formula>
    </cfRule>
  </conditionalFormatting>
  <conditionalFormatting sqref="R36">
    <cfRule type="cellIs" dxfId="5855" priority="38" operator="lessThan">
      <formula>$C$4</formula>
    </cfRule>
  </conditionalFormatting>
  <conditionalFormatting sqref="R37">
    <cfRule type="cellIs" dxfId="5854" priority="39" operator="lessThan">
      <formula>$C$4</formula>
    </cfRule>
  </conditionalFormatting>
  <conditionalFormatting sqref="R38">
    <cfRule type="cellIs" dxfId="5853" priority="40" operator="lessThan">
      <formula>$C$4</formula>
    </cfRule>
  </conditionalFormatting>
  <conditionalFormatting sqref="R39">
    <cfRule type="cellIs" dxfId="5852" priority="41" operator="lessThan">
      <formula>$C$4</formula>
    </cfRule>
  </conditionalFormatting>
  <conditionalFormatting sqref="R40">
    <cfRule type="cellIs" dxfId="5851" priority="42" operator="lessThan">
      <formula>$C$4</formula>
    </cfRule>
  </conditionalFormatting>
  <conditionalFormatting sqref="R41">
    <cfRule type="cellIs" dxfId="5850" priority="43" operator="lessThan">
      <formula>$C$4</formula>
    </cfRule>
  </conditionalFormatting>
  <conditionalFormatting sqref="R42">
    <cfRule type="cellIs" dxfId="5849" priority="44" operator="lessThan">
      <formula>$C$4</formula>
    </cfRule>
  </conditionalFormatting>
  <conditionalFormatting sqref="R43">
    <cfRule type="cellIs" dxfId="5848" priority="45" operator="lessThan">
      <formula>$C$4</formula>
    </cfRule>
  </conditionalFormatting>
  <conditionalFormatting sqref="R44">
    <cfRule type="cellIs" dxfId="5847" priority="46" operator="lessThan">
      <formula>$C$4</formula>
    </cfRule>
  </conditionalFormatting>
  <conditionalFormatting sqref="R45">
    <cfRule type="cellIs" dxfId="5846" priority="47" operator="lessThan">
      <formula>$C$4</formula>
    </cfRule>
  </conditionalFormatting>
  <conditionalFormatting sqref="BC11 BC13 BC15 BC17 BC19 BC21 BC23 BC25 BC27 BC29 BC31 BC33 BC35 BC37 BC39 BC41 BC43 BC45">
    <cfRule type="cellIs" dxfId="15" priority="5" operator="lessThan">
      <formula>$C$4</formula>
    </cfRule>
  </conditionalFormatting>
  <conditionalFormatting sqref="BC11 BC13 BC15 BC17 BC19 BC21 BC23 BC25 BC27 BC29 BC31 BC33 BC35 BC37 BC39 BC41 BC43 BC45">
    <cfRule type="cellIs" dxfId="13" priority="6" operator="lessThan">
      <formula>$C$4</formula>
    </cfRule>
  </conditionalFormatting>
  <conditionalFormatting sqref="BC12 BC14 BC16 BC18 BC20 BC22 BC24 BC26 BC28 BC30 BC32 BC34 BC36 BC38 BC40 BC42 BC44">
    <cfRule type="cellIs" dxfId="11" priority="7" operator="lessThan">
      <formula>$C$4</formula>
    </cfRule>
  </conditionalFormatting>
  <conditionalFormatting sqref="BC12 BC14 BC16 BC18 BC20 BC22 BC24 BC26 BC28 BC30 BC32 BC34 BC36 BC38 BC40 BC42 BC44">
    <cfRule type="cellIs" dxfId="9" priority="8" operator="lessThan">
      <formula>$C$4</formula>
    </cfRule>
  </conditionalFormatting>
  <conditionalFormatting sqref="BU11 BU13 BU15 BU17 BU19 BU21 BU23 BU25 BU27 BU29 BU31 BU33 BU35 BU37 BU39 BU41 BU43 BU45">
    <cfRule type="cellIs" dxfId="7" priority="1" operator="lessThan">
      <formula>$C$4</formula>
    </cfRule>
  </conditionalFormatting>
  <conditionalFormatting sqref="BU11 BU13 BU15 BU17 BU19 BU21 BU23 BU25 BU27 BU29 BU31 BU33 BU35 BU37 BU39 BU41 BU43 BU45">
    <cfRule type="cellIs" dxfId="5" priority="2" operator="lessThan">
      <formula>$C$4</formula>
    </cfRule>
  </conditionalFormatting>
  <conditionalFormatting sqref="BU12 BU14 BU16 BU18 BU20 BU22 BU24 BU26 BU28 BU30 BU32 BU34 BU36 BU38 BU40 BU42 BU44">
    <cfRule type="cellIs" dxfId="3" priority="3" operator="lessThan">
      <formula>$C$4</formula>
    </cfRule>
  </conditionalFormatting>
  <conditionalFormatting sqref="BU12 BU14 BU16 BU18 BU20 BU22 BU24 BU26 BU28 BU30 BU32 BU34 BU36 BU38 BU40 BU42 BU44">
    <cfRule type="cellIs" dxfId="1" priority="4" operator="lessThan">
      <formula>$C$4</formula>
    </cfRule>
  </conditionalFormatting>
  <dataValidations count="1429">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Q13 Q15 Q17 Q19 Q21 Q23 Q25 Q27 Q29 Q31 Q33 Q35 Q37 Q39 Q41 Q43 Q45 T11 T13 T15 T17 T19 T21 T23 T25 T27 T29 T31 T33 T35 T37 T39 T41 T43 T45"/>
    <dataValidation allowBlank="1" showInputMessage="1" showErrorMessage="1" sqref="Q12 Q14 Q16 Q18 Q20 Q22 Q24 Q26 Q28 Q30 Q32 Q34 Q36 Q38 Q40 Q42 Q44 T12 T14 T16 T18 T20 T22 T24 T26 T28 T30 T32 T34 T36 T38 T40 T42 T44"/>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AZ45 AZ13 AZ15 AZ17 AZ19 AZ21 AZ23 AZ25 AZ27 AZ29 AZ31 AZ33 AZ35 AZ37 AZ39 AZ41 AZ43 BC11 BC45 BC13 BC15 BC17 BC19 BC21 BC23 BC25 BC27 BC29 BC31 BC33 BC35 BC37 BC39 BC41 BC43 BU11 BU45 BU13 BU15 BU17 BU19 BU21 BU23 BU25 BU27 BU29 BU31 BU33 BU35 BU37 BU39 BU41 BU43"/>
    <dataValidation allowBlank="1" showInputMessage="1" showErrorMessage="1" sqref="AZ12 AZ44 AZ14 AZ16 AZ18 AZ20 AZ22 AZ24 AZ26 AZ28 AZ30 AZ32 AZ34 AZ36 AZ38 AZ40 AZ42 BC12 BC44 BC14 BC16 BC18 BC20 BC22 BC24 BC26 BC28 BC30 BC32 BC34 BC36 BC38 BC40 BC42 BU12 BU44 BU14 BU16 BU18 BU20 BU22 BU24 BU26 BU28 BU30 BU32 BU34 BU36 BU38 BU40 BU42"/>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M11" activePane="bottomRight" state="frozen"/>
      <selection pane="topRight"/>
      <selection pane="bottomLeft"/>
      <selection pane="bottomRight" activeCell="CS11" sqref="CS11:CS4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753</v>
      </c>
      <c r="B1" s="10"/>
      <c r="C1" s="69" t="s">
        <v>0</v>
      </c>
      <c r="D1" s="69"/>
      <c r="E1" s="69"/>
      <c r="F1" s="69"/>
      <c r="G1" s="69"/>
      <c r="H1" s="69"/>
      <c r="I1" s="69"/>
      <c r="J1" s="69"/>
      <c r="K1" s="69"/>
      <c r="L1" s="69"/>
      <c r="M1" s="69"/>
      <c r="O1" s="26" t="s">
        <v>1</v>
      </c>
      <c r="AX1" s="26"/>
    </row>
    <row r="2" spans="1:110" x14ac:dyDescent="0.25">
      <c r="A2" s="1" t="s">
        <v>2</v>
      </c>
      <c r="B2" s="2"/>
      <c r="C2" s="3" t="s">
        <v>3</v>
      </c>
      <c r="E2" s="4" t="s">
        <v>88</v>
      </c>
      <c r="O2" s="27" t="s">
        <v>5</v>
      </c>
      <c r="P2" s="28"/>
      <c r="Q2" s="28"/>
      <c r="R2" s="28"/>
      <c r="S2" s="28" t="s">
        <v>6</v>
      </c>
      <c r="T2" s="28" t="str">
        <f>MID(E2,6,20)</f>
        <v xml:space="preserve"> XII MIPA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Kaidah Pencacahan, Peluang Kejadian,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125</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Peluang Kejadian, Masih perlu peningkatan pemahaman Kaidah Pencacahan.</v>
      </c>
    </row>
    <row r="11" spans="1:110" x14ac:dyDescent="0.25">
      <c r="A11" s="8">
        <v>1</v>
      </c>
      <c r="B11" s="8">
        <v>103259</v>
      </c>
      <c r="C11" s="8" t="s">
        <v>89</v>
      </c>
      <c r="E11" s="47">
        <f t="shared" ref="E11:E42" si="0">AV11</f>
        <v>80</v>
      </c>
      <c r="F11" s="8" t="str">
        <f t="shared" ref="F11:F42" si="1">IF(E11="","",IF(E11&lt;=69,"D",IF(E11&lt;=75,"C",IF(E11&lt;=90,"B",IF(E11&lt;=100,"A","E")))))</f>
        <v>B</v>
      </c>
      <c r="G11" s="8" t="str">
        <f t="shared" ref="G11:G42" si="2">CQ11</f>
        <v xml:space="preserve">Memiliki kemampuan pemahaman Kaidah Pencacahan, Peluang Kejadian, </v>
      </c>
      <c r="H11" s="47">
        <f t="shared" ref="H11:H42" si="3">CN11</f>
        <v>85</v>
      </c>
      <c r="I11" s="8" t="str">
        <f t="shared" ref="I11:I42" si="4">IF(H11="","",IF(H11&lt;=69,"D",IF(H11&lt;=75,"C",IF(H11&lt;=90,"B",IF(H11&lt;=100,"A","E")))))</f>
        <v>B</v>
      </c>
      <c r="J11" s="8" t="str">
        <f t="shared" ref="J11:J42" si="5">CT11</f>
        <v xml:space="preserve">Memiliki keterampilan Kaidah Pencacahan, Peluang Kejadian, Peluang Kejadian Bersyarat, </v>
      </c>
      <c r="K11" s="13"/>
      <c r="L11" s="41">
        <f t="shared" ref="L11:L42" si="6">AD11</f>
        <v>85</v>
      </c>
      <c r="M11" s="41">
        <f t="shared" ref="M11:M42" si="7">IF(COUNTBLANK(AT11:AT11),"",AT11)</f>
        <v>60</v>
      </c>
      <c r="O11" s="41">
        <v>80</v>
      </c>
      <c r="P11" s="41"/>
      <c r="Q11" s="42">
        <v>90</v>
      </c>
      <c r="R11" s="52">
        <v>78</v>
      </c>
      <c r="S11" s="52"/>
      <c r="T11" s="42">
        <v>90</v>
      </c>
      <c r="U11" s="41"/>
      <c r="V11" s="41"/>
      <c r="W11" s="42"/>
      <c r="X11" s="41"/>
      <c r="Y11" s="41"/>
      <c r="Z11" s="42"/>
      <c r="AA11" s="41"/>
      <c r="AB11" s="41"/>
      <c r="AC11" s="42"/>
      <c r="AD11" s="42">
        <f t="shared" ref="AD11:AD42" si="8">IF(AND(O11="",P11="",Q11=""),"",ROUND(AVERAGE(O11:AC11),0))</f>
        <v>85</v>
      </c>
      <c r="AE11" s="41"/>
      <c r="AF11" s="41"/>
      <c r="AG11" s="42"/>
      <c r="AH11" s="41"/>
      <c r="AI11" s="41"/>
      <c r="AJ11" s="42"/>
      <c r="AK11" s="41"/>
      <c r="AL11" s="41"/>
      <c r="AM11" s="42"/>
      <c r="AN11" s="41"/>
      <c r="AO11" s="41"/>
      <c r="AP11" s="42"/>
      <c r="AQ11" s="41"/>
      <c r="AR11" s="41"/>
      <c r="AS11" s="42"/>
      <c r="AT11" s="41">
        <v>60</v>
      </c>
      <c r="AU11" s="43">
        <f t="shared" ref="AU11:AU42" si="9">IF(AT11="","",AVERAGE(O11:AC11,AE11:AT11))</f>
        <v>79.599999999999994</v>
      </c>
      <c r="AV11" s="44">
        <f t="shared" ref="AV11:AV42" si="10">IF(AU11="","",ROUND(AU11,0))</f>
        <v>80</v>
      </c>
      <c r="AW11" s="45"/>
      <c r="AX11" s="41"/>
      <c r="AY11" s="41"/>
      <c r="AZ11" s="42">
        <v>85</v>
      </c>
      <c r="BA11" s="41"/>
      <c r="BB11" s="41"/>
      <c r="BC11" s="42">
        <v>85</v>
      </c>
      <c r="BD11" s="41"/>
      <c r="BE11" s="41"/>
      <c r="BF11" s="42"/>
      <c r="BG11" s="41"/>
      <c r="BH11" s="41"/>
      <c r="BI11" s="42"/>
      <c r="BJ11" s="41"/>
      <c r="BK11" s="41"/>
      <c r="BL11" s="42"/>
      <c r="BM11" s="42">
        <f t="shared" ref="BM11:BM42" si="11">IF(AND(AZ11="",AY11="",AX11=""),"",MAX(AX11:AZ11))</f>
        <v>85</v>
      </c>
      <c r="BN11" s="42">
        <f t="shared" ref="BN11:BN42" si="12">IF(AND(BB11="",BC11="",BA11=""),"",MAX(BA11:BC11))</f>
        <v>85</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85</v>
      </c>
      <c r="BS11" s="41"/>
      <c r="BT11" s="41"/>
      <c r="BU11" s="42">
        <v>85</v>
      </c>
      <c r="BV11" s="41"/>
      <c r="BW11" s="41"/>
      <c r="BX11" s="42"/>
      <c r="BY11" s="41"/>
      <c r="BZ11" s="41"/>
      <c r="CA11" s="42"/>
      <c r="CB11" s="41"/>
      <c r="CC11" s="41"/>
      <c r="CD11" s="42"/>
      <c r="CE11" s="41"/>
      <c r="CF11" s="41"/>
      <c r="CG11" s="42"/>
      <c r="CH11" s="42">
        <f t="shared" ref="CH11:CH42" si="17">IF(AND(BU11="",BT11="",BS11=""),"",MAX(BS11:BU11))</f>
        <v>85</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85</v>
      </c>
      <c r="CN11" s="44">
        <f t="shared" ref="CN11:CN42" si="23">IF(CM11="","",ROUND(CM11,0))</f>
        <v>85</v>
      </c>
      <c r="CO11" s="45"/>
      <c r="CP11" s="41">
        <v>4</v>
      </c>
      <c r="CQ11" s="46" t="str">
        <f t="shared" ref="CQ11:CQ42" si="24">IF(CP11="","",VLOOKUP(CP11,$DE$9:$DF$20,2,0))</f>
        <v xml:space="preserve">Memiliki kemampuan pemahaman Kaidah Pencacahan, Peluang Kejadian, </v>
      </c>
      <c r="CR11" s="45"/>
      <c r="CS11" s="41">
        <v>4</v>
      </c>
      <c r="CT11" s="46" t="str">
        <f t="shared" ref="CT11:CT42" si="25">IF(CS11="","",VLOOKUP(CS11,$DE$22:$DF$33,2,0))</f>
        <v xml:space="preserve">Memiliki keterampilan Kaidah Pencacahan, Peluang Kejadian, Peluang Kejadian Bersyarat, </v>
      </c>
      <c r="CV11" s="40">
        <v>2</v>
      </c>
      <c r="CW11" s="52" t="s">
        <v>126</v>
      </c>
      <c r="CY11" s="63" t="s">
        <v>45</v>
      </c>
      <c r="CZ11" s="63"/>
      <c r="DA11" s="63"/>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Kaidah Pencacahan, Masih perlu peningkatan pemahaman Peluang Kejadian.</v>
      </c>
    </row>
    <row r="12" spans="1:110" x14ac:dyDescent="0.25">
      <c r="A12" s="8">
        <v>2</v>
      </c>
      <c r="B12" s="8">
        <v>103274</v>
      </c>
      <c r="C12" s="8" t="s">
        <v>90</v>
      </c>
      <c r="E12" s="47">
        <f t="shared" si="0"/>
        <v>81</v>
      </c>
      <c r="F12" s="8" t="str">
        <f t="shared" si="1"/>
        <v>B</v>
      </c>
      <c r="G12" s="8" t="str">
        <f t="shared" si="2"/>
        <v xml:space="preserve">Memiliki kemampuan pemahaman Kaidah Pencacahan, Peluang Kejadian, </v>
      </c>
      <c r="H12" s="47">
        <f t="shared" si="3"/>
        <v>85</v>
      </c>
      <c r="I12" s="8" t="str">
        <f t="shared" si="4"/>
        <v>B</v>
      </c>
      <c r="J12" s="8" t="str">
        <f t="shared" si="5"/>
        <v xml:space="preserve">Memiliki keterampilan Kaidah Pencacahan, Peluang Kejadian, Peluang Kejadian Bersyarat, </v>
      </c>
      <c r="K12" s="13"/>
      <c r="L12" s="41">
        <f t="shared" si="6"/>
        <v>85</v>
      </c>
      <c r="M12" s="41">
        <f t="shared" si="7"/>
        <v>65</v>
      </c>
      <c r="O12" s="41">
        <v>80</v>
      </c>
      <c r="P12" s="41"/>
      <c r="Q12" s="42">
        <v>90</v>
      </c>
      <c r="R12" s="52">
        <v>78</v>
      </c>
      <c r="S12" s="52"/>
      <c r="T12" s="42">
        <v>90</v>
      </c>
      <c r="U12" s="41"/>
      <c r="V12" s="41"/>
      <c r="W12" s="42"/>
      <c r="X12" s="41"/>
      <c r="Y12" s="41"/>
      <c r="Z12" s="42"/>
      <c r="AA12" s="41"/>
      <c r="AB12" s="41"/>
      <c r="AC12" s="42"/>
      <c r="AD12" s="42">
        <f t="shared" si="8"/>
        <v>85</v>
      </c>
      <c r="AE12" s="41"/>
      <c r="AF12" s="41"/>
      <c r="AG12" s="42"/>
      <c r="AH12" s="41"/>
      <c r="AI12" s="41"/>
      <c r="AJ12" s="42"/>
      <c r="AK12" s="41"/>
      <c r="AL12" s="41"/>
      <c r="AM12" s="42"/>
      <c r="AN12" s="41"/>
      <c r="AO12" s="41"/>
      <c r="AP12" s="42"/>
      <c r="AQ12" s="41"/>
      <c r="AR12" s="41"/>
      <c r="AS12" s="42"/>
      <c r="AT12" s="41">
        <v>65</v>
      </c>
      <c r="AU12" s="43">
        <f t="shared" si="9"/>
        <v>80.599999999999994</v>
      </c>
      <c r="AV12" s="44">
        <f t="shared" si="10"/>
        <v>81</v>
      </c>
      <c r="AW12" s="45"/>
      <c r="AX12" s="41"/>
      <c r="AY12" s="41"/>
      <c r="AZ12" s="42">
        <v>85</v>
      </c>
      <c r="BA12" s="41"/>
      <c r="BB12" s="41"/>
      <c r="BC12" s="42">
        <v>85</v>
      </c>
      <c r="BD12" s="41"/>
      <c r="BE12" s="41"/>
      <c r="BF12" s="42"/>
      <c r="BG12" s="41"/>
      <c r="BH12" s="41"/>
      <c r="BI12" s="42"/>
      <c r="BJ12" s="41"/>
      <c r="BK12" s="41"/>
      <c r="BL12" s="42"/>
      <c r="BM12" s="42">
        <f t="shared" si="11"/>
        <v>85</v>
      </c>
      <c r="BN12" s="42">
        <f t="shared" si="12"/>
        <v>85</v>
      </c>
      <c r="BO12" s="42" t="str">
        <f t="shared" si="13"/>
        <v/>
      </c>
      <c r="BP12" s="42" t="str">
        <f t="shared" si="14"/>
        <v/>
      </c>
      <c r="BQ12" s="42" t="str">
        <f t="shared" si="15"/>
        <v/>
      </c>
      <c r="BR12" s="42">
        <f t="shared" si="16"/>
        <v>85</v>
      </c>
      <c r="BS12" s="41"/>
      <c r="BT12" s="41"/>
      <c r="BU12" s="42">
        <v>85</v>
      </c>
      <c r="BV12" s="41"/>
      <c r="BW12" s="41"/>
      <c r="BX12" s="42"/>
      <c r="BY12" s="41"/>
      <c r="BZ12" s="41"/>
      <c r="CA12" s="42"/>
      <c r="CB12" s="41"/>
      <c r="CC12" s="41"/>
      <c r="CD12" s="42"/>
      <c r="CE12" s="41"/>
      <c r="CF12" s="41"/>
      <c r="CG12" s="42"/>
      <c r="CH12" s="42">
        <f t="shared" si="17"/>
        <v>85</v>
      </c>
      <c r="CI12" s="42" t="str">
        <f t="shared" si="18"/>
        <v/>
      </c>
      <c r="CJ12" s="42" t="str">
        <f t="shared" si="19"/>
        <v/>
      </c>
      <c r="CK12" s="42" t="str">
        <f t="shared" si="20"/>
        <v/>
      </c>
      <c r="CL12" s="42" t="str">
        <f t="shared" si="21"/>
        <v/>
      </c>
      <c r="CM12" s="43">
        <f t="shared" si="22"/>
        <v>85</v>
      </c>
      <c r="CN12" s="44">
        <f t="shared" si="23"/>
        <v>85</v>
      </c>
      <c r="CO12" s="45"/>
      <c r="CP12" s="41">
        <v>4</v>
      </c>
      <c r="CQ12" s="46" t="str">
        <f t="shared" si="24"/>
        <v xml:space="preserve">Memiliki kemampuan pemahaman Kaidah Pencacahan, Peluang Kejadian, </v>
      </c>
      <c r="CR12" s="45"/>
      <c r="CS12" s="41">
        <v>4</v>
      </c>
      <c r="CT12" s="46" t="str">
        <f t="shared" si="25"/>
        <v xml:space="preserve">Memiliki keterampilan Kaidah Pencacahan, Peluang Kejadian, Peluang Kejadian Bersyarat, </v>
      </c>
      <c r="CV12" s="40">
        <v>3</v>
      </c>
      <c r="CW12" s="52"/>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Kaidah Pencacahan, Peluang Kejadian, </v>
      </c>
    </row>
    <row r="13" spans="1:110" x14ac:dyDescent="0.25">
      <c r="A13" s="8">
        <v>3</v>
      </c>
      <c r="B13" s="8">
        <v>107444</v>
      </c>
      <c r="C13" s="8" t="s">
        <v>91</v>
      </c>
      <c r="E13" s="47">
        <f t="shared" si="0"/>
        <v>81</v>
      </c>
      <c r="F13" s="8" t="str">
        <f t="shared" si="1"/>
        <v>B</v>
      </c>
      <c r="G13" s="8" t="str">
        <f t="shared" si="2"/>
        <v xml:space="preserve">Memiliki kemampuan pemahaman Kaidah Pencacahan, Peluang Kejadian, </v>
      </c>
      <c r="H13" s="47">
        <f t="shared" si="3"/>
        <v>85</v>
      </c>
      <c r="I13" s="8" t="str">
        <f t="shared" si="4"/>
        <v>B</v>
      </c>
      <c r="J13" s="8" t="str">
        <f t="shared" si="5"/>
        <v xml:space="preserve">Memiliki keterampilan Kaidah Pencacahan, Peluang Kejadian, Peluang Kejadian Bersyarat, </v>
      </c>
      <c r="K13" s="13"/>
      <c r="L13" s="41">
        <f t="shared" si="6"/>
        <v>85</v>
      </c>
      <c r="M13" s="41">
        <f t="shared" si="7"/>
        <v>63</v>
      </c>
      <c r="O13" s="41">
        <v>80</v>
      </c>
      <c r="P13" s="41"/>
      <c r="Q13" s="42">
        <v>90</v>
      </c>
      <c r="R13" s="52">
        <v>80</v>
      </c>
      <c r="S13" s="52"/>
      <c r="T13" s="42">
        <v>90</v>
      </c>
      <c r="U13" s="41"/>
      <c r="V13" s="41"/>
      <c r="W13" s="42"/>
      <c r="X13" s="41"/>
      <c r="Y13" s="41"/>
      <c r="Z13" s="42"/>
      <c r="AA13" s="41"/>
      <c r="AB13" s="41"/>
      <c r="AC13" s="42"/>
      <c r="AD13" s="42">
        <f t="shared" si="8"/>
        <v>85</v>
      </c>
      <c r="AE13" s="41"/>
      <c r="AF13" s="41"/>
      <c r="AG13" s="42"/>
      <c r="AH13" s="41"/>
      <c r="AI13" s="41"/>
      <c r="AJ13" s="42"/>
      <c r="AK13" s="41"/>
      <c r="AL13" s="41"/>
      <c r="AM13" s="42"/>
      <c r="AN13" s="41"/>
      <c r="AO13" s="41"/>
      <c r="AP13" s="42"/>
      <c r="AQ13" s="41"/>
      <c r="AR13" s="41"/>
      <c r="AS13" s="42"/>
      <c r="AT13" s="41">
        <v>63</v>
      </c>
      <c r="AU13" s="43">
        <f t="shared" si="9"/>
        <v>80.599999999999994</v>
      </c>
      <c r="AV13" s="44">
        <f t="shared" si="10"/>
        <v>81</v>
      </c>
      <c r="AW13" s="45"/>
      <c r="AX13" s="41"/>
      <c r="AY13" s="41"/>
      <c r="AZ13" s="42">
        <v>85</v>
      </c>
      <c r="BA13" s="41"/>
      <c r="BB13" s="41"/>
      <c r="BC13" s="42">
        <v>85</v>
      </c>
      <c r="BD13" s="41"/>
      <c r="BE13" s="41"/>
      <c r="BF13" s="42"/>
      <c r="BG13" s="41"/>
      <c r="BH13" s="41"/>
      <c r="BI13" s="42"/>
      <c r="BJ13" s="41"/>
      <c r="BK13" s="41"/>
      <c r="BL13" s="42"/>
      <c r="BM13" s="42">
        <f t="shared" si="11"/>
        <v>85</v>
      </c>
      <c r="BN13" s="42">
        <f t="shared" si="12"/>
        <v>85</v>
      </c>
      <c r="BO13" s="42" t="str">
        <f t="shared" si="13"/>
        <v/>
      </c>
      <c r="BP13" s="42" t="str">
        <f t="shared" si="14"/>
        <v/>
      </c>
      <c r="BQ13" s="42" t="str">
        <f t="shared" si="15"/>
        <v/>
      </c>
      <c r="BR13" s="42">
        <f t="shared" si="16"/>
        <v>85</v>
      </c>
      <c r="BS13" s="41"/>
      <c r="BT13" s="41"/>
      <c r="BU13" s="42">
        <v>85</v>
      </c>
      <c r="BV13" s="41"/>
      <c r="BW13" s="41"/>
      <c r="BX13" s="42"/>
      <c r="BY13" s="41"/>
      <c r="BZ13" s="41"/>
      <c r="CA13" s="42"/>
      <c r="CB13" s="41"/>
      <c r="CC13" s="41"/>
      <c r="CD13" s="42"/>
      <c r="CE13" s="41"/>
      <c r="CF13" s="41"/>
      <c r="CG13" s="42"/>
      <c r="CH13" s="42">
        <f t="shared" si="17"/>
        <v>85</v>
      </c>
      <c r="CI13" s="42" t="str">
        <f t="shared" si="18"/>
        <v/>
      </c>
      <c r="CJ13" s="42" t="str">
        <f t="shared" si="19"/>
        <v/>
      </c>
      <c r="CK13" s="42" t="str">
        <f t="shared" si="20"/>
        <v/>
      </c>
      <c r="CL13" s="42" t="str">
        <f t="shared" si="21"/>
        <v/>
      </c>
      <c r="CM13" s="43">
        <f t="shared" si="22"/>
        <v>85</v>
      </c>
      <c r="CN13" s="44">
        <f t="shared" si="23"/>
        <v>85</v>
      </c>
      <c r="CO13" s="45"/>
      <c r="CP13" s="52">
        <v>4</v>
      </c>
      <c r="CQ13" s="46" t="str">
        <f t="shared" si="24"/>
        <v xml:space="preserve">Memiliki kemampuan pemahaman Kaidah Pencacahan, Peluang Kejadian, </v>
      </c>
      <c r="CR13" s="45"/>
      <c r="CS13" s="52">
        <v>4</v>
      </c>
      <c r="CT13" s="46" t="str">
        <f t="shared" si="25"/>
        <v xml:space="preserve">Memiliki keterampilan Kaidah Pencacahan, Peluang Kejadian, Peluang Kejadian Bersyarat, </v>
      </c>
      <c r="CV13" s="40">
        <v>4</v>
      </c>
      <c r="CW13" s="52"/>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Kaidah Pencacahan, Peluang Kejadian, </v>
      </c>
    </row>
    <row r="14" spans="1:110" x14ac:dyDescent="0.25">
      <c r="A14" s="8">
        <v>4</v>
      </c>
      <c r="B14" s="8">
        <v>103289</v>
      </c>
      <c r="C14" s="8" t="s">
        <v>92</v>
      </c>
      <c r="E14" s="47">
        <f t="shared" si="0"/>
        <v>80</v>
      </c>
      <c r="F14" s="8" t="str">
        <f t="shared" si="1"/>
        <v>B</v>
      </c>
      <c r="G14" s="8" t="str">
        <f t="shared" si="2"/>
        <v xml:space="preserve">Memiliki kemampuan pemahaman Kaidah Pencacahan, Peluang Kejadian, </v>
      </c>
      <c r="H14" s="47">
        <f t="shared" si="3"/>
        <v>85</v>
      </c>
      <c r="I14" s="8" t="str">
        <f t="shared" si="4"/>
        <v>B</v>
      </c>
      <c r="J14" s="8" t="str">
        <f t="shared" si="5"/>
        <v xml:space="preserve">Memiliki keterampilan Kaidah Pencacahan, Peluang Kejadian, Peluang Kejadian Bersyarat, </v>
      </c>
      <c r="K14" s="13"/>
      <c r="L14" s="41">
        <f t="shared" si="6"/>
        <v>85</v>
      </c>
      <c r="M14" s="41">
        <f t="shared" si="7"/>
        <v>61</v>
      </c>
      <c r="O14" s="41">
        <v>80</v>
      </c>
      <c r="P14" s="41"/>
      <c r="Q14" s="42">
        <v>90</v>
      </c>
      <c r="R14" s="52">
        <v>80</v>
      </c>
      <c r="S14" s="52"/>
      <c r="T14" s="42">
        <v>90</v>
      </c>
      <c r="U14" s="41"/>
      <c r="V14" s="41"/>
      <c r="W14" s="42"/>
      <c r="X14" s="41"/>
      <c r="Y14" s="41"/>
      <c r="Z14" s="42"/>
      <c r="AA14" s="41"/>
      <c r="AB14" s="41"/>
      <c r="AC14" s="42"/>
      <c r="AD14" s="42">
        <f t="shared" si="8"/>
        <v>85</v>
      </c>
      <c r="AE14" s="41"/>
      <c r="AF14" s="41"/>
      <c r="AG14" s="42"/>
      <c r="AH14" s="41"/>
      <c r="AI14" s="41"/>
      <c r="AJ14" s="42"/>
      <c r="AK14" s="41"/>
      <c r="AL14" s="41"/>
      <c r="AM14" s="42"/>
      <c r="AN14" s="41"/>
      <c r="AO14" s="41"/>
      <c r="AP14" s="42"/>
      <c r="AQ14" s="41"/>
      <c r="AR14" s="41"/>
      <c r="AS14" s="42"/>
      <c r="AT14" s="41">
        <v>61</v>
      </c>
      <c r="AU14" s="43">
        <f t="shared" si="9"/>
        <v>80.2</v>
      </c>
      <c r="AV14" s="44">
        <f t="shared" si="10"/>
        <v>80</v>
      </c>
      <c r="AW14" s="45"/>
      <c r="AX14" s="41"/>
      <c r="AY14" s="41"/>
      <c r="AZ14" s="42">
        <v>85</v>
      </c>
      <c r="BA14" s="41"/>
      <c r="BB14" s="41"/>
      <c r="BC14" s="42">
        <v>85</v>
      </c>
      <c r="BD14" s="41"/>
      <c r="BE14" s="41"/>
      <c r="BF14" s="42"/>
      <c r="BG14" s="41"/>
      <c r="BH14" s="41"/>
      <c r="BI14" s="42"/>
      <c r="BJ14" s="41"/>
      <c r="BK14" s="41"/>
      <c r="BL14" s="42"/>
      <c r="BM14" s="42">
        <f t="shared" si="11"/>
        <v>85</v>
      </c>
      <c r="BN14" s="42">
        <f t="shared" si="12"/>
        <v>85</v>
      </c>
      <c r="BO14" s="42" t="str">
        <f t="shared" si="13"/>
        <v/>
      </c>
      <c r="BP14" s="42" t="str">
        <f t="shared" si="14"/>
        <v/>
      </c>
      <c r="BQ14" s="42" t="str">
        <f t="shared" si="15"/>
        <v/>
      </c>
      <c r="BR14" s="42">
        <f t="shared" si="16"/>
        <v>85</v>
      </c>
      <c r="BS14" s="41"/>
      <c r="BT14" s="41"/>
      <c r="BU14" s="42">
        <v>85</v>
      </c>
      <c r="BV14" s="41"/>
      <c r="BW14" s="41"/>
      <c r="BX14" s="42"/>
      <c r="BY14" s="41"/>
      <c r="BZ14" s="41"/>
      <c r="CA14" s="42"/>
      <c r="CB14" s="41"/>
      <c r="CC14" s="41"/>
      <c r="CD14" s="42"/>
      <c r="CE14" s="41"/>
      <c r="CF14" s="41"/>
      <c r="CG14" s="42"/>
      <c r="CH14" s="42">
        <f t="shared" si="17"/>
        <v>85</v>
      </c>
      <c r="CI14" s="42" t="str">
        <f t="shared" si="18"/>
        <v/>
      </c>
      <c r="CJ14" s="42" t="str">
        <f t="shared" si="19"/>
        <v/>
      </c>
      <c r="CK14" s="42" t="str">
        <f t="shared" si="20"/>
        <v/>
      </c>
      <c r="CL14" s="42" t="str">
        <f t="shared" si="21"/>
        <v/>
      </c>
      <c r="CM14" s="43">
        <f t="shared" si="22"/>
        <v>85</v>
      </c>
      <c r="CN14" s="44">
        <f t="shared" si="23"/>
        <v>85</v>
      </c>
      <c r="CO14" s="45"/>
      <c r="CP14" s="52">
        <v>4</v>
      </c>
      <c r="CQ14" s="46" t="str">
        <f t="shared" si="24"/>
        <v xml:space="preserve">Memiliki kemampuan pemahaman Kaidah Pencacahan, Peluang Kejadian, </v>
      </c>
      <c r="CR14" s="45"/>
      <c r="CS14" s="52">
        <v>4</v>
      </c>
      <c r="CT14" s="46" t="str">
        <f t="shared" si="25"/>
        <v xml:space="preserve">Memiliki keterampilan Kaidah Pencacahan, Peluang Kejadian, Peluang Kejadian Bersyarat, </v>
      </c>
      <c r="CV14" s="40">
        <v>5</v>
      </c>
      <c r="CW14" s="52"/>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Kaidah Pencacahan, Peluang Kejadian, </v>
      </c>
    </row>
    <row r="15" spans="1:110" x14ac:dyDescent="0.25">
      <c r="A15" s="8">
        <v>5</v>
      </c>
      <c r="B15" s="8">
        <v>103304</v>
      </c>
      <c r="C15" s="8" t="s">
        <v>93</v>
      </c>
      <c r="E15" s="47">
        <f t="shared" si="0"/>
        <v>84</v>
      </c>
      <c r="F15" s="8" t="str">
        <f t="shared" si="1"/>
        <v>B</v>
      </c>
      <c r="G15" s="8" t="str">
        <f t="shared" si="2"/>
        <v xml:space="preserve">Memiliki kemampuan pemahaman Kaidah Pencacahan, Peluang Kejadian, </v>
      </c>
      <c r="H15" s="47">
        <f t="shared" si="3"/>
        <v>85</v>
      </c>
      <c r="I15" s="8" t="str">
        <f t="shared" si="4"/>
        <v>B</v>
      </c>
      <c r="J15" s="8" t="str">
        <f t="shared" si="5"/>
        <v xml:space="preserve">Memiliki keterampilan Kaidah Pencacahan, Peluang Kejadian, Peluang Kejadian Bersyarat, </v>
      </c>
      <c r="K15" s="13"/>
      <c r="L15" s="41">
        <f t="shared" si="6"/>
        <v>87</v>
      </c>
      <c r="M15" s="41">
        <f t="shared" si="7"/>
        <v>73</v>
      </c>
      <c r="O15" s="41">
        <v>84</v>
      </c>
      <c r="P15" s="41"/>
      <c r="Q15" s="42">
        <v>90</v>
      </c>
      <c r="R15" s="52">
        <v>84</v>
      </c>
      <c r="S15" s="52"/>
      <c r="T15" s="42">
        <v>90</v>
      </c>
      <c r="U15" s="41"/>
      <c r="V15" s="41"/>
      <c r="W15" s="42"/>
      <c r="X15" s="41"/>
      <c r="Y15" s="41"/>
      <c r="Z15" s="42"/>
      <c r="AA15" s="41"/>
      <c r="AB15" s="41"/>
      <c r="AC15" s="42"/>
      <c r="AD15" s="42">
        <f t="shared" si="8"/>
        <v>87</v>
      </c>
      <c r="AE15" s="41"/>
      <c r="AF15" s="41"/>
      <c r="AG15" s="42"/>
      <c r="AH15" s="41"/>
      <c r="AI15" s="41"/>
      <c r="AJ15" s="42"/>
      <c r="AK15" s="41"/>
      <c r="AL15" s="41"/>
      <c r="AM15" s="42"/>
      <c r="AN15" s="41"/>
      <c r="AO15" s="41"/>
      <c r="AP15" s="42"/>
      <c r="AQ15" s="41"/>
      <c r="AR15" s="41"/>
      <c r="AS15" s="42"/>
      <c r="AT15" s="41">
        <v>73</v>
      </c>
      <c r="AU15" s="43">
        <f t="shared" si="9"/>
        <v>84.2</v>
      </c>
      <c r="AV15" s="44">
        <f t="shared" si="10"/>
        <v>84</v>
      </c>
      <c r="AW15" s="45"/>
      <c r="AX15" s="41"/>
      <c r="AY15" s="41"/>
      <c r="AZ15" s="42">
        <v>85</v>
      </c>
      <c r="BA15" s="41"/>
      <c r="BB15" s="41"/>
      <c r="BC15" s="42">
        <v>85</v>
      </c>
      <c r="BD15" s="41"/>
      <c r="BE15" s="41"/>
      <c r="BF15" s="42"/>
      <c r="BG15" s="41"/>
      <c r="BH15" s="41"/>
      <c r="BI15" s="42"/>
      <c r="BJ15" s="41"/>
      <c r="BK15" s="41"/>
      <c r="BL15" s="42"/>
      <c r="BM15" s="42">
        <f t="shared" si="11"/>
        <v>85</v>
      </c>
      <c r="BN15" s="42">
        <f t="shared" si="12"/>
        <v>85</v>
      </c>
      <c r="BO15" s="42" t="str">
        <f t="shared" si="13"/>
        <v/>
      </c>
      <c r="BP15" s="42" t="str">
        <f t="shared" si="14"/>
        <v/>
      </c>
      <c r="BQ15" s="42" t="str">
        <f t="shared" si="15"/>
        <v/>
      </c>
      <c r="BR15" s="42">
        <f t="shared" si="16"/>
        <v>85</v>
      </c>
      <c r="BS15" s="41"/>
      <c r="BT15" s="41"/>
      <c r="BU15" s="42">
        <v>85</v>
      </c>
      <c r="BV15" s="41"/>
      <c r="BW15" s="41"/>
      <c r="BX15" s="42"/>
      <c r="BY15" s="41"/>
      <c r="BZ15" s="41"/>
      <c r="CA15" s="42"/>
      <c r="CB15" s="41"/>
      <c r="CC15" s="41"/>
      <c r="CD15" s="42"/>
      <c r="CE15" s="41"/>
      <c r="CF15" s="41"/>
      <c r="CG15" s="42"/>
      <c r="CH15" s="42">
        <f t="shared" si="17"/>
        <v>85</v>
      </c>
      <c r="CI15" s="42" t="str">
        <f t="shared" si="18"/>
        <v/>
      </c>
      <c r="CJ15" s="42" t="str">
        <f t="shared" si="19"/>
        <v/>
      </c>
      <c r="CK15" s="42" t="str">
        <f t="shared" si="20"/>
        <v/>
      </c>
      <c r="CL15" s="42" t="str">
        <f t="shared" si="21"/>
        <v/>
      </c>
      <c r="CM15" s="43">
        <f t="shared" si="22"/>
        <v>85</v>
      </c>
      <c r="CN15" s="44">
        <f t="shared" si="23"/>
        <v>85</v>
      </c>
      <c r="CO15" s="45"/>
      <c r="CP15" s="52">
        <v>4</v>
      </c>
      <c r="CQ15" s="46" t="str">
        <f t="shared" si="24"/>
        <v xml:space="preserve">Memiliki kemampuan pemahaman Kaidah Pencacahan, Peluang Kejadian, </v>
      </c>
      <c r="CR15" s="45"/>
      <c r="CS15" s="52">
        <v>4</v>
      </c>
      <c r="CT15" s="46" t="str">
        <f t="shared" si="25"/>
        <v xml:space="preserve">Memiliki keterampilan Kaidah Pencacahan, Peluang Kejadian, Peluang Kejadian Bersyarat, </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Kaidah Pencacahan, Peluang Kejadian, </v>
      </c>
    </row>
    <row r="16" spans="1:110" x14ac:dyDescent="0.25">
      <c r="A16" s="8">
        <v>6</v>
      </c>
      <c r="B16" s="8">
        <v>103319</v>
      </c>
      <c r="C16" s="8" t="s">
        <v>94</v>
      </c>
      <c r="E16" s="47">
        <f t="shared" si="0"/>
        <v>80</v>
      </c>
      <c r="F16" s="8" t="str">
        <f t="shared" si="1"/>
        <v>B</v>
      </c>
      <c r="G16" s="8" t="str">
        <f t="shared" si="2"/>
        <v xml:space="preserve">Memiliki kemampuan pemahaman Kaidah Pencacahan, Peluang Kejadian, </v>
      </c>
      <c r="H16" s="47">
        <f t="shared" si="3"/>
        <v>85</v>
      </c>
      <c r="I16" s="8" t="str">
        <f t="shared" si="4"/>
        <v>B</v>
      </c>
      <c r="J16" s="8" t="str">
        <f t="shared" si="5"/>
        <v xml:space="preserve">Memiliki keterampilan Kaidah Pencacahan, Peluang Kejadian, Peluang Kejadian Bersyarat, </v>
      </c>
      <c r="K16" s="13"/>
      <c r="L16" s="41">
        <f t="shared" si="6"/>
        <v>84</v>
      </c>
      <c r="M16" s="41">
        <f t="shared" si="7"/>
        <v>63</v>
      </c>
      <c r="O16" s="41">
        <v>78</v>
      </c>
      <c r="P16" s="41"/>
      <c r="Q16" s="42">
        <v>90</v>
      </c>
      <c r="R16" s="52">
        <v>78</v>
      </c>
      <c r="S16" s="52"/>
      <c r="T16" s="42">
        <v>90</v>
      </c>
      <c r="U16" s="41"/>
      <c r="V16" s="41"/>
      <c r="W16" s="42"/>
      <c r="X16" s="41"/>
      <c r="Y16" s="41"/>
      <c r="Z16" s="42"/>
      <c r="AA16" s="41"/>
      <c r="AB16" s="41"/>
      <c r="AC16" s="42"/>
      <c r="AD16" s="42">
        <f t="shared" si="8"/>
        <v>84</v>
      </c>
      <c r="AE16" s="41"/>
      <c r="AF16" s="41"/>
      <c r="AG16" s="42"/>
      <c r="AH16" s="41"/>
      <c r="AI16" s="41"/>
      <c r="AJ16" s="42"/>
      <c r="AK16" s="41"/>
      <c r="AL16" s="41"/>
      <c r="AM16" s="42"/>
      <c r="AN16" s="41"/>
      <c r="AO16" s="41"/>
      <c r="AP16" s="42"/>
      <c r="AQ16" s="41"/>
      <c r="AR16" s="41"/>
      <c r="AS16" s="42"/>
      <c r="AT16" s="41">
        <v>63</v>
      </c>
      <c r="AU16" s="43">
        <f t="shared" si="9"/>
        <v>79.8</v>
      </c>
      <c r="AV16" s="44">
        <f t="shared" si="10"/>
        <v>80</v>
      </c>
      <c r="AW16" s="45"/>
      <c r="AX16" s="41"/>
      <c r="AY16" s="41"/>
      <c r="AZ16" s="42">
        <v>85</v>
      </c>
      <c r="BA16" s="41"/>
      <c r="BB16" s="41"/>
      <c r="BC16" s="42">
        <v>85</v>
      </c>
      <c r="BD16" s="41"/>
      <c r="BE16" s="41"/>
      <c r="BF16" s="42"/>
      <c r="BG16" s="41"/>
      <c r="BH16" s="41"/>
      <c r="BI16" s="42"/>
      <c r="BJ16" s="41"/>
      <c r="BK16" s="41"/>
      <c r="BL16" s="42"/>
      <c r="BM16" s="42">
        <f t="shared" si="11"/>
        <v>85</v>
      </c>
      <c r="BN16" s="42">
        <f t="shared" si="12"/>
        <v>85</v>
      </c>
      <c r="BO16" s="42" t="str">
        <f t="shared" si="13"/>
        <v/>
      </c>
      <c r="BP16" s="42" t="str">
        <f t="shared" si="14"/>
        <v/>
      </c>
      <c r="BQ16" s="42" t="str">
        <f t="shared" si="15"/>
        <v/>
      </c>
      <c r="BR16" s="42">
        <f t="shared" si="16"/>
        <v>85</v>
      </c>
      <c r="BS16" s="41"/>
      <c r="BT16" s="41"/>
      <c r="BU16" s="42">
        <v>85</v>
      </c>
      <c r="BV16" s="41"/>
      <c r="BW16" s="41"/>
      <c r="BX16" s="42"/>
      <c r="BY16" s="41"/>
      <c r="BZ16" s="41"/>
      <c r="CA16" s="42"/>
      <c r="CB16" s="41"/>
      <c r="CC16" s="41"/>
      <c r="CD16" s="42"/>
      <c r="CE16" s="41"/>
      <c r="CF16" s="41"/>
      <c r="CG16" s="42"/>
      <c r="CH16" s="42">
        <f t="shared" si="17"/>
        <v>85</v>
      </c>
      <c r="CI16" s="42" t="str">
        <f t="shared" si="18"/>
        <v/>
      </c>
      <c r="CJ16" s="42" t="str">
        <f t="shared" si="19"/>
        <v/>
      </c>
      <c r="CK16" s="42" t="str">
        <f t="shared" si="20"/>
        <v/>
      </c>
      <c r="CL16" s="42" t="str">
        <f t="shared" si="21"/>
        <v/>
      </c>
      <c r="CM16" s="43">
        <f t="shared" si="22"/>
        <v>85</v>
      </c>
      <c r="CN16" s="44">
        <f t="shared" si="23"/>
        <v>85</v>
      </c>
      <c r="CO16" s="45"/>
      <c r="CP16" s="52">
        <v>4</v>
      </c>
      <c r="CQ16" s="46" t="str">
        <f t="shared" si="24"/>
        <v xml:space="preserve">Memiliki kemampuan pemahaman Kaidah Pencacahan, Peluang Kejadian, </v>
      </c>
      <c r="CR16" s="45"/>
      <c r="CS16" s="52">
        <v>4</v>
      </c>
      <c r="CT16" s="46" t="str">
        <f t="shared" si="25"/>
        <v xml:space="preserve">Memiliki keterampilan Kaidah Pencacahan, Peluang Kejadian, Peluang Kejadian Bersyarat,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Kaidah Pencacahan, Peluang Kejadian, </v>
      </c>
    </row>
    <row r="17" spans="1:110" x14ac:dyDescent="0.25">
      <c r="A17" s="8">
        <v>7</v>
      </c>
      <c r="B17" s="8">
        <v>103334</v>
      </c>
      <c r="C17" s="8" t="s">
        <v>95</v>
      </c>
      <c r="E17" s="47">
        <f t="shared" si="0"/>
        <v>87</v>
      </c>
      <c r="F17" s="8" t="str">
        <f t="shared" si="1"/>
        <v>B</v>
      </c>
      <c r="G17" s="8" t="str">
        <f t="shared" si="2"/>
        <v xml:space="preserve">Memiliki kemampuan pemahaman Kaidah Pencacahan, Peluang Kejadian, </v>
      </c>
      <c r="H17" s="47">
        <f t="shared" si="3"/>
        <v>85</v>
      </c>
      <c r="I17" s="8" t="str">
        <f t="shared" si="4"/>
        <v>B</v>
      </c>
      <c r="J17" s="8" t="str">
        <f t="shared" si="5"/>
        <v xml:space="preserve">Memiliki keterampilan Kaidah Pencacahan, Peluang Kejadian, Peluang Kejadian Bersyarat, </v>
      </c>
      <c r="K17" s="13"/>
      <c r="L17" s="41">
        <f t="shared" si="6"/>
        <v>93</v>
      </c>
      <c r="M17" s="41">
        <f t="shared" si="7"/>
        <v>65</v>
      </c>
      <c r="O17" s="41">
        <v>90</v>
      </c>
      <c r="P17" s="41"/>
      <c r="Q17" s="42">
        <v>95</v>
      </c>
      <c r="R17" s="52">
        <v>90</v>
      </c>
      <c r="S17" s="52"/>
      <c r="T17" s="42">
        <v>95</v>
      </c>
      <c r="U17" s="41"/>
      <c r="V17" s="41"/>
      <c r="W17" s="42"/>
      <c r="X17" s="41"/>
      <c r="Y17" s="41"/>
      <c r="Z17" s="42"/>
      <c r="AA17" s="41"/>
      <c r="AB17" s="41"/>
      <c r="AC17" s="42"/>
      <c r="AD17" s="42">
        <f t="shared" si="8"/>
        <v>93</v>
      </c>
      <c r="AE17" s="41"/>
      <c r="AF17" s="41"/>
      <c r="AG17" s="42"/>
      <c r="AH17" s="41"/>
      <c r="AI17" s="41"/>
      <c r="AJ17" s="42"/>
      <c r="AK17" s="41"/>
      <c r="AL17" s="41"/>
      <c r="AM17" s="42"/>
      <c r="AN17" s="41"/>
      <c r="AO17" s="41"/>
      <c r="AP17" s="42"/>
      <c r="AQ17" s="41"/>
      <c r="AR17" s="41"/>
      <c r="AS17" s="42"/>
      <c r="AT17" s="41">
        <v>65</v>
      </c>
      <c r="AU17" s="43">
        <f t="shared" si="9"/>
        <v>87</v>
      </c>
      <c r="AV17" s="44">
        <f t="shared" si="10"/>
        <v>87</v>
      </c>
      <c r="AW17" s="45"/>
      <c r="AX17" s="41"/>
      <c r="AY17" s="41"/>
      <c r="AZ17" s="42">
        <v>85</v>
      </c>
      <c r="BA17" s="41"/>
      <c r="BB17" s="41"/>
      <c r="BC17" s="42">
        <v>85</v>
      </c>
      <c r="BD17" s="41"/>
      <c r="BE17" s="41"/>
      <c r="BF17" s="42"/>
      <c r="BG17" s="41"/>
      <c r="BH17" s="41"/>
      <c r="BI17" s="42"/>
      <c r="BJ17" s="41"/>
      <c r="BK17" s="41"/>
      <c r="BL17" s="42"/>
      <c r="BM17" s="42">
        <f t="shared" si="11"/>
        <v>85</v>
      </c>
      <c r="BN17" s="42">
        <f t="shared" si="12"/>
        <v>85</v>
      </c>
      <c r="BO17" s="42" t="str">
        <f t="shared" si="13"/>
        <v/>
      </c>
      <c r="BP17" s="42" t="str">
        <f t="shared" si="14"/>
        <v/>
      </c>
      <c r="BQ17" s="42" t="str">
        <f t="shared" si="15"/>
        <v/>
      </c>
      <c r="BR17" s="42">
        <f t="shared" si="16"/>
        <v>85</v>
      </c>
      <c r="BS17" s="41"/>
      <c r="BT17" s="41"/>
      <c r="BU17" s="42">
        <v>85</v>
      </c>
      <c r="BV17" s="41"/>
      <c r="BW17" s="41"/>
      <c r="BX17" s="42"/>
      <c r="BY17" s="41"/>
      <c r="BZ17" s="41"/>
      <c r="CA17" s="42"/>
      <c r="CB17" s="41"/>
      <c r="CC17" s="41"/>
      <c r="CD17" s="42"/>
      <c r="CE17" s="41"/>
      <c r="CF17" s="41"/>
      <c r="CG17" s="42"/>
      <c r="CH17" s="42">
        <f t="shared" si="17"/>
        <v>85</v>
      </c>
      <c r="CI17" s="42" t="str">
        <f t="shared" si="18"/>
        <v/>
      </c>
      <c r="CJ17" s="42" t="str">
        <f t="shared" si="19"/>
        <v/>
      </c>
      <c r="CK17" s="42" t="str">
        <f t="shared" si="20"/>
        <v/>
      </c>
      <c r="CL17" s="42" t="str">
        <f t="shared" si="21"/>
        <v/>
      </c>
      <c r="CM17" s="43">
        <f t="shared" si="22"/>
        <v>85</v>
      </c>
      <c r="CN17" s="44">
        <f t="shared" si="23"/>
        <v>85</v>
      </c>
      <c r="CO17" s="45"/>
      <c r="CP17" s="52">
        <v>4</v>
      </c>
      <c r="CQ17" s="46" t="str">
        <f t="shared" si="24"/>
        <v xml:space="preserve">Memiliki kemampuan pemahaman Kaidah Pencacahan, Peluang Kejadian, </v>
      </c>
      <c r="CR17" s="45"/>
      <c r="CS17" s="52">
        <v>4</v>
      </c>
      <c r="CT17" s="46" t="str">
        <f t="shared" si="25"/>
        <v xml:space="preserve">Memiliki keterampilan Kaidah Pencacahan, Peluang Kejadian, Peluang Kejadian Bersyarat,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Kaidah Pencacahan, Peluang Kejadian, </v>
      </c>
    </row>
    <row r="18" spans="1:110" x14ac:dyDescent="0.25">
      <c r="A18" s="8">
        <v>8</v>
      </c>
      <c r="B18" s="8">
        <v>103349</v>
      </c>
      <c r="C18" s="8" t="s">
        <v>96</v>
      </c>
      <c r="E18" s="47">
        <f t="shared" si="0"/>
        <v>84</v>
      </c>
      <c r="F18" s="8" t="str">
        <f t="shared" si="1"/>
        <v>B</v>
      </c>
      <c r="G18" s="8" t="str">
        <f t="shared" si="2"/>
        <v xml:space="preserve">Memiliki kemampuan pemahaman Kaidah Pencacahan, Peluang Kejadian, </v>
      </c>
      <c r="H18" s="47">
        <f t="shared" si="3"/>
        <v>85</v>
      </c>
      <c r="I18" s="8" t="str">
        <f t="shared" si="4"/>
        <v>B</v>
      </c>
      <c r="J18" s="8" t="str">
        <f t="shared" si="5"/>
        <v xml:space="preserve">Memiliki keterampilan Kaidah Pencacahan, Peluang Kejadian, Peluang Kejadian Bersyarat, </v>
      </c>
      <c r="K18" s="13"/>
      <c r="L18" s="41">
        <f t="shared" si="6"/>
        <v>89</v>
      </c>
      <c r="M18" s="41">
        <f t="shared" si="7"/>
        <v>65</v>
      </c>
      <c r="O18" s="41">
        <v>90</v>
      </c>
      <c r="P18" s="41"/>
      <c r="Q18" s="42">
        <v>95</v>
      </c>
      <c r="R18" s="52">
        <v>80</v>
      </c>
      <c r="S18" s="52"/>
      <c r="T18" s="42">
        <v>90</v>
      </c>
      <c r="U18" s="41"/>
      <c r="V18" s="41"/>
      <c r="W18" s="42"/>
      <c r="X18" s="41"/>
      <c r="Y18" s="41"/>
      <c r="Z18" s="42"/>
      <c r="AA18" s="41"/>
      <c r="AB18" s="41"/>
      <c r="AC18" s="42"/>
      <c r="AD18" s="42">
        <f t="shared" si="8"/>
        <v>89</v>
      </c>
      <c r="AE18" s="41"/>
      <c r="AF18" s="41"/>
      <c r="AG18" s="42"/>
      <c r="AH18" s="41"/>
      <c r="AI18" s="41"/>
      <c r="AJ18" s="42"/>
      <c r="AK18" s="41"/>
      <c r="AL18" s="41"/>
      <c r="AM18" s="42"/>
      <c r="AN18" s="41"/>
      <c r="AO18" s="41"/>
      <c r="AP18" s="42"/>
      <c r="AQ18" s="41"/>
      <c r="AR18" s="41"/>
      <c r="AS18" s="42"/>
      <c r="AT18" s="41">
        <v>65</v>
      </c>
      <c r="AU18" s="43">
        <f t="shared" si="9"/>
        <v>84</v>
      </c>
      <c r="AV18" s="44">
        <f t="shared" si="10"/>
        <v>84</v>
      </c>
      <c r="AW18" s="45"/>
      <c r="AX18" s="41"/>
      <c r="AY18" s="41"/>
      <c r="AZ18" s="42">
        <v>85</v>
      </c>
      <c r="BA18" s="41"/>
      <c r="BB18" s="41"/>
      <c r="BC18" s="42">
        <v>85</v>
      </c>
      <c r="BD18" s="41"/>
      <c r="BE18" s="41"/>
      <c r="BF18" s="42"/>
      <c r="BG18" s="41"/>
      <c r="BH18" s="41"/>
      <c r="BI18" s="42"/>
      <c r="BJ18" s="41"/>
      <c r="BK18" s="41"/>
      <c r="BL18" s="42"/>
      <c r="BM18" s="42">
        <f t="shared" si="11"/>
        <v>85</v>
      </c>
      <c r="BN18" s="42">
        <f t="shared" si="12"/>
        <v>85</v>
      </c>
      <c r="BO18" s="42" t="str">
        <f t="shared" si="13"/>
        <v/>
      </c>
      <c r="BP18" s="42" t="str">
        <f t="shared" si="14"/>
        <v/>
      </c>
      <c r="BQ18" s="42" t="str">
        <f t="shared" si="15"/>
        <v/>
      </c>
      <c r="BR18" s="42">
        <f t="shared" si="16"/>
        <v>85</v>
      </c>
      <c r="BS18" s="41"/>
      <c r="BT18" s="41"/>
      <c r="BU18" s="42">
        <v>85</v>
      </c>
      <c r="BV18" s="41"/>
      <c r="BW18" s="41"/>
      <c r="BX18" s="42"/>
      <c r="BY18" s="41"/>
      <c r="BZ18" s="41"/>
      <c r="CA18" s="42"/>
      <c r="CB18" s="41"/>
      <c r="CC18" s="41"/>
      <c r="CD18" s="42"/>
      <c r="CE18" s="41"/>
      <c r="CF18" s="41"/>
      <c r="CG18" s="42"/>
      <c r="CH18" s="42">
        <f t="shared" si="17"/>
        <v>85</v>
      </c>
      <c r="CI18" s="42" t="str">
        <f t="shared" si="18"/>
        <v/>
      </c>
      <c r="CJ18" s="42" t="str">
        <f t="shared" si="19"/>
        <v/>
      </c>
      <c r="CK18" s="42" t="str">
        <f t="shared" si="20"/>
        <v/>
      </c>
      <c r="CL18" s="42" t="str">
        <f t="shared" si="21"/>
        <v/>
      </c>
      <c r="CM18" s="43">
        <f t="shared" si="22"/>
        <v>85</v>
      </c>
      <c r="CN18" s="44">
        <f t="shared" si="23"/>
        <v>85</v>
      </c>
      <c r="CO18" s="45"/>
      <c r="CP18" s="52">
        <v>4</v>
      </c>
      <c r="CQ18" s="46" t="str">
        <f t="shared" si="24"/>
        <v xml:space="preserve">Memiliki kemampuan pemahaman Kaidah Pencacahan, Peluang Kejadian, </v>
      </c>
      <c r="CR18" s="45"/>
      <c r="CS18" s="52">
        <v>4</v>
      </c>
      <c r="CT18" s="46" t="str">
        <f t="shared" si="25"/>
        <v xml:space="preserve">Memiliki keterampilan Kaidah Pencacahan, Peluang Kejadian, Peluang Kejadian Bersyarat,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Kaidah Pencacahan, Peluang Kejadian, </v>
      </c>
    </row>
    <row r="19" spans="1:110" x14ac:dyDescent="0.25">
      <c r="A19" s="8">
        <v>9</v>
      </c>
      <c r="B19" s="8">
        <v>103364</v>
      </c>
      <c r="C19" s="8" t="s">
        <v>97</v>
      </c>
      <c r="E19" s="47">
        <f t="shared" si="0"/>
        <v>80</v>
      </c>
      <c r="F19" s="8" t="str">
        <f t="shared" si="1"/>
        <v>B</v>
      </c>
      <c r="G19" s="8" t="str">
        <f t="shared" si="2"/>
        <v xml:space="preserve">Memiliki kemampuan pemahaman Kaidah Pencacahan, Peluang Kejadian, </v>
      </c>
      <c r="H19" s="47">
        <f t="shared" si="3"/>
        <v>85</v>
      </c>
      <c r="I19" s="8" t="str">
        <f t="shared" si="4"/>
        <v>B</v>
      </c>
      <c r="J19" s="8" t="str">
        <f t="shared" si="5"/>
        <v xml:space="preserve">Memiliki keterampilan Kaidah Pencacahan, Peluang Kejadian, Peluang Kejadian Bersyarat, </v>
      </c>
      <c r="K19" s="13"/>
      <c r="L19" s="41">
        <f t="shared" si="6"/>
        <v>83</v>
      </c>
      <c r="M19" s="41">
        <f t="shared" si="7"/>
        <v>70</v>
      </c>
      <c r="O19" s="41">
        <v>76</v>
      </c>
      <c r="P19" s="41"/>
      <c r="Q19" s="42">
        <v>90</v>
      </c>
      <c r="R19" s="52">
        <v>76</v>
      </c>
      <c r="S19" s="52"/>
      <c r="T19" s="42">
        <v>90</v>
      </c>
      <c r="U19" s="41"/>
      <c r="V19" s="41"/>
      <c r="W19" s="42"/>
      <c r="X19" s="41"/>
      <c r="Y19" s="41"/>
      <c r="Z19" s="42"/>
      <c r="AA19" s="41"/>
      <c r="AB19" s="41"/>
      <c r="AC19" s="42"/>
      <c r="AD19" s="42">
        <f t="shared" si="8"/>
        <v>83</v>
      </c>
      <c r="AE19" s="41"/>
      <c r="AF19" s="41"/>
      <c r="AG19" s="42"/>
      <c r="AH19" s="41"/>
      <c r="AI19" s="41"/>
      <c r="AJ19" s="42"/>
      <c r="AK19" s="41"/>
      <c r="AL19" s="41"/>
      <c r="AM19" s="42"/>
      <c r="AN19" s="41"/>
      <c r="AO19" s="41"/>
      <c r="AP19" s="42"/>
      <c r="AQ19" s="41"/>
      <c r="AR19" s="41"/>
      <c r="AS19" s="42"/>
      <c r="AT19" s="41">
        <v>70</v>
      </c>
      <c r="AU19" s="43">
        <f t="shared" si="9"/>
        <v>80.400000000000006</v>
      </c>
      <c r="AV19" s="44">
        <f t="shared" si="10"/>
        <v>80</v>
      </c>
      <c r="AW19" s="45"/>
      <c r="AX19" s="41"/>
      <c r="AY19" s="41"/>
      <c r="AZ19" s="42">
        <v>85</v>
      </c>
      <c r="BA19" s="41"/>
      <c r="BB19" s="41"/>
      <c r="BC19" s="42">
        <v>85</v>
      </c>
      <c r="BD19" s="41"/>
      <c r="BE19" s="41"/>
      <c r="BF19" s="42"/>
      <c r="BG19" s="41"/>
      <c r="BH19" s="41"/>
      <c r="BI19" s="42"/>
      <c r="BJ19" s="41"/>
      <c r="BK19" s="41"/>
      <c r="BL19" s="42"/>
      <c r="BM19" s="42">
        <f t="shared" si="11"/>
        <v>85</v>
      </c>
      <c r="BN19" s="42">
        <f t="shared" si="12"/>
        <v>85</v>
      </c>
      <c r="BO19" s="42" t="str">
        <f t="shared" si="13"/>
        <v/>
      </c>
      <c r="BP19" s="42" t="str">
        <f t="shared" si="14"/>
        <v/>
      </c>
      <c r="BQ19" s="42" t="str">
        <f t="shared" si="15"/>
        <v/>
      </c>
      <c r="BR19" s="42">
        <f t="shared" si="16"/>
        <v>85</v>
      </c>
      <c r="BS19" s="41"/>
      <c r="BT19" s="41"/>
      <c r="BU19" s="42">
        <v>85</v>
      </c>
      <c r="BV19" s="41"/>
      <c r="BW19" s="41"/>
      <c r="BX19" s="42"/>
      <c r="BY19" s="41"/>
      <c r="BZ19" s="41"/>
      <c r="CA19" s="42"/>
      <c r="CB19" s="41"/>
      <c r="CC19" s="41"/>
      <c r="CD19" s="42"/>
      <c r="CE19" s="41"/>
      <c r="CF19" s="41"/>
      <c r="CG19" s="42"/>
      <c r="CH19" s="42">
        <f t="shared" si="17"/>
        <v>85</v>
      </c>
      <c r="CI19" s="42" t="str">
        <f t="shared" si="18"/>
        <v/>
      </c>
      <c r="CJ19" s="42" t="str">
        <f t="shared" si="19"/>
        <v/>
      </c>
      <c r="CK19" s="42" t="str">
        <f t="shared" si="20"/>
        <v/>
      </c>
      <c r="CL19" s="42" t="str">
        <f t="shared" si="21"/>
        <v/>
      </c>
      <c r="CM19" s="43">
        <f t="shared" si="22"/>
        <v>85</v>
      </c>
      <c r="CN19" s="44">
        <f t="shared" si="23"/>
        <v>85</v>
      </c>
      <c r="CO19" s="45"/>
      <c r="CP19" s="52">
        <v>4</v>
      </c>
      <c r="CQ19" s="46" t="str">
        <f t="shared" si="24"/>
        <v xml:space="preserve">Memiliki kemampuan pemahaman Kaidah Pencacahan, Peluang Kejadian, </v>
      </c>
      <c r="CR19" s="45"/>
      <c r="CS19" s="52">
        <v>4</v>
      </c>
      <c r="CT19" s="46" t="str">
        <f t="shared" si="25"/>
        <v xml:space="preserve">Memiliki keterampilan Kaidah Pencacahan, Peluang Kejadian, Peluang Kejadian Bersyarat,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Kaidah Pencacahan, Peluang Kejadian, </v>
      </c>
    </row>
    <row r="20" spans="1:110" x14ac:dyDescent="0.25">
      <c r="A20" s="8">
        <v>10</v>
      </c>
      <c r="B20" s="8">
        <v>103379</v>
      </c>
      <c r="C20" s="8" t="s">
        <v>98</v>
      </c>
      <c r="E20" s="47">
        <f t="shared" si="0"/>
        <v>80</v>
      </c>
      <c r="F20" s="8" t="str">
        <f t="shared" si="1"/>
        <v>B</v>
      </c>
      <c r="G20" s="8" t="str">
        <f t="shared" si="2"/>
        <v xml:space="preserve">Memiliki kemampuan pemahaman Kaidah Pencacahan, Peluang Kejadian, </v>
      </c>
      <c r="H20" s="47">
        <f t="shared" si="3"/>
        <v>85</v>
      </c>
      <c r="I20" s="8" t="str">
        <f t="shared" si="4"/>
        <v>B</v>
      </c>
      <c r="J20" s="8" t="str">
        <f t="shared" si="5"/>
        <v xml:space="preserve">Memiliki keterampilan Kaidah Pencacahan, Peluang Kejadian, Peluang Kejadian Bersyarat, </v>
      </c>
      <c r="K20" s="13"/>
      <c r="L20" s="41">
        <f t="shared" si="6"/>
        <v>84</v>
      </c>
      <c r="M20" s="41">
        <f t="shared" si="7"/>
        <v>62</v>
      </c>
      <c r="O20" s="41">
        <v>80</v>
      </c>
      <c r="P20" s="41"/>
      <c r="Q20" s="42">
        <v>90</v>
      </c>
      <c r="R20" s="52">
        <v>77</v>
      </c>
      <c r="S20" s="52"/>
      <c r="T20" s="42">
        <v>90</v>
      </c>
      <c r="U20" s="41"/>
      <c r="V20" s="41"/>
      <c r="W20" s="42"/>
      <c r="X20" s="41"/>
      <c r="Y20" s="41"/>
      <c r="Z20" s="42"/>
      <c r="AA20" s="41"/>
      <c r="AB20" s="41"/>
      <c r="AC20" s="42"/>
      <c r="AD20" s="42">
        <f t="shared" si="8"/>
        <v>84</v>
      </c>
      <c r="AE20" s="41"/>
      <c r="AF20" s="41"/>
      <c r="AG20" s="42"/>
      <c r="AH20" s="41"/>
      <c r="AI20" s="41"/>
      <c r="AJ20" s="42"/>
      <c r="AK20" s="41"/>
      <c r="AL20" s="41"/>
      <c r="AM20" s="42"/>
      <c r="AN20" s="41"/>
      <c r="AO20" s="41"/>
      <c r="AP20" s="42"/>
      <c r="AQ20" s="41"/>
      <c r="AR20" s="41"/>
      <c r="AS20" s="42"/>
      <c r="AT20" s="41">
        <v>62</v>
      </c>
      <c r="AU20" s="43">
        <f t="shared" si="9"/>
        <v>79.8</v>
      </c>
      <c r="AV20" s="44">
        <f t="shared" si="10"/>
        <v>80</v>
      </c>
      <c r="AW20" s="45"/>
      <c r="AX20" s="41"/>
      <c r="AY20" s="41"/>
      <c r="AZ20" s="42">
        <v>85</v>
      </c>
      <c r="BA20" s="41"/>
      <c r="BB20" s="41"/>
      <c r="BC20" s="42">
        <v>85</v>
      </c>
      <c r="BD20" s="41"/>
      <c r="BE20" s="41"/>
      <c r="BF20" s="42"/>
      <c r="BG20" s="41"/>
      <c r="BH20" s="41"/>
      <c r="BI20" s="42"/>
      <c r="BJ20" s="41"/>
      <c r="BK20" s="41"/>
      <c r="BL20" s="42"/>
      <c r="BM20" s="42">
        <f t="shared" si="11"/>
        <v>85</v>
      </c>
      <c r="BN20" s="42">
        <f t="shared" si="12"/>
        <v>85</v>
      </c>
      <c r="BO20" s="42" t="str">
        <f t="shared" si="13"/>
        <v/>
      </c>
      <c r="BP20" s="42" t="str">
        <f t="shared" si="14"/>
        <v/>
      </c>
      <c r="BQ20" s="42" t="str">
        <f t="shared" si="15"/>
        <v/>
      </c>
      <c r="BR20" s="42">
        <f t="shared" si="16"/>
        <v>85</v>
      </c>
      <c r="BS20" s="41"/>
      <c r="BT20" s="41"/>
      <c r="BU20" s="42">
        <v>85</v>
      </c>
      <c r="BV20" s="41"/>
      <c r="BW20" s="41"/>
      <c r="BX20" s="42"/>
      <c r="BY20" s="41"/>
      <c r="BZ20" s="41"/>
      <c r="CA20" s="42"/>
      <c r="CB20" s="41"/>
      <c r="CC20" s="41"/>
      <c r="CD20" s="42"/>
      <c r="CE20" s="41"/>
      <c r="CF20" s="41"/>
      <c r="CG20" s="42"/>
      <c r="CH20" s="42">
        <f t="shared" si="17"/>
        <v>85</v>
      </c>
      <c r="CI20" s="42" t="str">
        <f t="shared" si="18"/>
        <v/>
      </c>
      <c r="CJ20" s="42" t="str">
        <f t="shared" si="19"/>
        <v/>
      </c>
      <c r="CK20" s="42" t="str">
        <f t="shared" si="20"/>
        <v/>
      </c>
      <c r="CL20" s="42" t="str">
        <f t="shared" si="21"/>
        <v/>
      </c>
      <c r="CM20" s="43">
        <f t="shared" si="22"/>
        <v>85</v>
      </c>
      <c r="CN20" s="44">
        <f t="shared" si="23"/>
        <v>85</v>
      </c>
      <c r="CO20" s="45"/>
      <c r="CP20" s="52">
        <v>4</v>
      </c>
      <c r="CQ20" s="46" t="str">
        <f t="shared" si="24"/>
        <v xml:space="preserve">Memiliki kemampuan pemahaman Kaidah Pencacahan, Peluang Kejadian, </v>
      </c>
      <c r="CR20" s="45"/>
      <c r="CS20" s="52">
        <v>4</v>
      </c>
      <c r="CT20" s="46" t="str">
        <f t="shared" si="25"/>
        <v xml:space="preserve">Memiliki keterampilan Kaidah Pencacahan, Peluang Kejadian, Peluang Kejadian Bersyarat,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Kaidah Pencacahan, Peluang Kejadian, </v>
      </c>
    </row>
    <row r="21" spans="1:110" ht="18.75" customHeight="1" x14ac:dyDescent="0.3">
      <c r="A21" s="8">
        <v>11</v>
      </c>
      <c r="B21" s="8">
        <v>103394</v>
      </c>
      <c r="C21" s="8" t="s">
        <v>99</v>
      </c>
      <c r="E21" s="47">
        <f t="shared" si="0"/>
        <v>80</v>
      </c>
      <c r="F21" s="8" t="str">
        <f t="shared" si="1"/>
        <v>B</v>
      </c>
      <c r="G21" s="8" t="str">
        <f t="shared" si="2"/>
        <v xml:space="preserve">Memiliki kemampuan pemahaman Kaidah Pencacahan, Peluang Kejadian, </v>
      </c>
      <c r="H21" s="47">
        <f t="shared" si="3"/>
        <v>85</v>
      </c>
      <c r="I21" s="8" t="str">
        <f t="shared" si="4"/>
        <v>B</v>
      </c>
      <c r="J21" s="8" t="str">
        <f t="shared" si="5"/>
        <v xml:space="preserve">Memiliki keterampilan Kaidah Pencacahan, Peluang Kejadian, Peluang Kejadian Bersyarat, </v>
      </c>
      <c r="K21" s="13"/>
      <c r="L21" s="41">
        <f t="shared" si="6"/>
        <v>85</v>
      </c>
      <c r="M21" s="41">
        <f t="shared" si="7"/>
        <v>63</v>
      </c>
      <c r="O21" s="41">
        <v>79</v>
      </c>
      <c r="P21" s="41"/>
      <c r="Q21" s="42">
        <v>90</v>
      </c>
      <c r="R21" s="52">
        <v>79</v>
      </c>
      <c r="S21" s="52"/>
      <c r="T21" s="42">
        <v>90</v>
      </c>
      <c r="U21" s="41"/>
      <c r="V21" s="41"/>
      <c r="W21" s="42"/>
      <c r="X21" s="41"/>
      <c r="Y21" s="41"/>
      <c r="Z21" s="42"/>
      <c r="AA21" s="41"/>
      <c r="AB21" s="41"/>
      <c r="AC21" s="42"/>
      <c r="AD21" s="42">
        <f t="shared" si="8"/>
        <v>85</v>
      </c>
      <c r="AE21" s="41"/>
      <c r="AF21" s="41"/>
      <c r="AG21" s="42"/>
      <c r="AH21" s="41"/>
      <c r="AI21" s="41"/>
      <c r="AJ21" s="42"/>
      <c r="AK21" s="41"/>
      <c r="AL21" s="41"/>
      <c r="AM21" s="42"/>
      <c r="AN21" s="41"/>
      <c r="AO21" s="41"/>
      <c r="AP21" s="42"/>
      <c r="AQ21" s="41"/>
      <c r="AR21" s="41"/>
      <c r="AS21" s="42"/>
      <c r="AT21" s="41">
        <v>63</v>
      </c>
      <c r="AU21" s="43">
        <f t="shared" si="9"/>
        <v>80.2</v>
      </c>
      <c r="AV21" s="44">
        <f t="shared" si="10"/>
        <v>80</v>
      </c>
      <c r="AW21" s="45"/>
      <c r="AX21" s="41"/>
      <c r="AY21" s="41"/>
      <c r="AZ21" s="42">
        <v>85</v>
      </c>
      <c r="BA21" s="41"/>
      <c r="BB21" s="41"/>
      <c r="BC21" s="42">
        <v>85</v>
      </c>
      <c r="BD21" s="41"/>
      <c r="BE21" s="41"/>
      <c r="BF21" s="42"/>
      <c r="BG21" s="41"/>
      <c r="BH21" s="41"/>
      <c r="BI21" s="42"/>
      <c r="BJ21" s="41"/>
      <c r="BK21" s="41"/>
      <c r="BL21" s="42"/>
      <c r="BM21" s="42">
        <f t="shared" si="11"/>
        <v>85</v>
      </c>
      <c r="BN21" s="42">
        <f t="shared" si="12"/>
        <v>85</v>
      </c>
      <c r="BO21" s="42" t="str">
        <f t="shared" si="13"/>
        <v/>
      </c>
      <c r="BP21" s="42" t="str">
        <f t="shared" si="14"/>
        <v/>
      </c>
      <c r="BQ21" s="42" t="str">
        <f t="shared" si="15"/>
        <v/>
      </c>
      <c r="BR21" s="42">
        <f t="shared" si="16"/>
        <v>85</v>
      </c>
      <c r="BS21" s="41"/>
      <c r="BT21" s="41"/>
      <c r="BU21" s="42">
        <v>85</v>
      </c>
      <c r="BV21" s="41"/>
      <c r="BW21" s="41"/>
      <c r="BX21" s="42"/>
      <c r="BY21" s="41"/>
      <c r="BZ21" s="41"/>
      <c r="CA21" s="42"/>
      <c r="CB21" s="41"/>
      <c r="CC21" s="41"/>
      <c r="CD21" s="42"/>
      <c r="CE21" s="41"/>
      <c r="CF21" s="41"/>
      <c r="CG21" s="42"/>
      <c r="CH21" s="42">
        <f t="shared" si="17"/>
        <v>85</v>
      </c>
      <c r="CI21" s="42" t="str">
        <f t="shared" si="18"/>
        <v/>
      </c>
      <c r="CJ21" s="42" t="str">
        <f t="shared" si="19"/>
        <v/>
      </c>
      <c r="CK21" s="42" t="str">
        <f t="shared" si="20"/>
        <v/>
      </c>
      <c r="CL21" s="42" t="str">
        <f t="shared" si="21"/>
        <v/>
      </c>
      <c r="CM21" s="43">
        <f t="shared" si="22"/>
        <v>85</v>
      </c>
      <c r="CN21" s="44">
        <f t="shared" si="23"/>
        <v>85</v>
      </c>
      <c r="CO21" s="45"/>
      <c r="CP21" s="52">
        <v>4</v>
      </c>
      <c r="CQ21" s="46" t="str">
        <f t="shared" si="24"/>
        <v xml:space="preserve">Memiliki kemampuan pemahaman Kaidah Pencacahan, Peluang Kejadian, </v>
      </c>
      <c r="CR21" s="45"/>
      <c r="CS21" s="52">
        <v>4</v>
      </c>
      <c r="CT21" s="46" t="str">
        <f t="shared" si="25"/>
        <v xml:space="preserve">Memiliki keterampilan Kaidah Pencacahan, Peluang Kejadian, Peluang Kejadian Bersyarat, </v>
      </c>
      <c r="CV21" s="35" t="s">
        <v>62</v>
      </c>
      <c r="CY21" s="23"/>
      <c r="CZ21" s="23"/>
      <c r="DA21" s="23"/>
    </row>
    <row r="22" spans="1:110" x14ac:dyDescent="0.25">
      <c r="A22" s="8">
        <v>12</v>
      </c>
      <c r="B22" s="8">
        <v>103409</v>
      </c>
      <c r="C22" s="8" t="s">
        <v>100</v>
      </c>
      <c r="E22" s="47">
        <f t="shared" si="0"/>
        <v>80</v>
      </c>
      <c r="F22" s="8" t="str">
        <f t="shared" si="1"/>
        <v>B</v>
      </c>
      <c r="G22" s="8" t="str">
        <f t="shared" si="2"/>
        <v xml:space="preserve">Memiliki kemampuan pemahaman Kaidah Pencacahan, Peluang Kejadian, </v>
      </c>
      <c r="H22" s="47">
        <f t="shared" si="3"/>
        <v>85</v>
      </c>
      <c r="I22" s="8" t="str">
        <f t="shared" si="4"/>
        <v>B</v>
      </c>
      <c r="J22" s="8" t="str">
        <f t="shared" si="5"/>
        <v xml:space="preserve">Memiliki keterampilan Kaidah Pencacahan, Peluang Kejadian, Peluang Kejadian Bersyarat, </v>
      </c>
      <c r="K22" s="13"/>
      <c r="L22" s="41">
        <f t="shared" si="6"/>
        <v>85</v>
      </c>
      <c r="M22" s="41">
        <f t="shared" si="7"/>
        <v>60</v>
      </c>
      <c r="O22" s="41">
        <v>80</v>
      </c>
      <c r="P22" s="41"/>
      <c r="Q22" s="42">
        <v>90</v>
      </c>
      <c r="R22" s="52">
        <v>80</v>
      </c>
      <c r="S22" s="52"/>
      <c r="T22" s="42">
        <v>90</v>
      </c>
      <c r="U22" s="41"/>
      <c r="V22" s="41"/>
      <c r="W22" s="42"/>
      <c r="X22" s="41"/>
      <c r="Y22" s="41"/>
      <c r="Z22" s="42"/>
      <c r="AA22" s="41"/>
      <c r="AB22" s="41"/>
      <c r="AC22" s="42"/>
      <c r="AD22" s="42">
        <f t="shared" si="8"/>
        <v>85</v>
      </c>
      <c r="AE22" s="41"/>
      <c r="AF22" s="41"/>
      <c r="AG22" s="42"/>
      <c r="AH22" s="41"/>
      <c r="AI22" s="41"/>
      <c r="AJ22" s="42"/>
      <c r="AK22" s="41"/>
      <c r="AL22" s="41"/>
      <c r="AM22" s="42"/>
      <c r="AN22" s="41"/>
      <c r="AO22" s="41"/>
      <c r="AP22" s="42"/>
      <c r="AQ22" s="41"/>
      <c r="AR22" s="41"/>
      <c r="AS22" s="42"/>
      <c r="AT22" s="41">
        <v>60</v>
      </c>
      <c r="AU22" s="43">
        <f t="shared" si="9"/>
        <v>80</v>
      </c>
      <c r="AV22" s="44">
        <f t="shared" si="10"/>
        <v>80</v>
      </c>
      <c r="AW22" s="45"/>
      <c r="AX22" s="41"/>
      <c r="AY22" s="41"/>
      <c r="AZ22" s="42">
        <v>85</v>
      </c>
      <c r="BA22" s="41"/>
      <c r="BB22" s="41"/>
      <c r="BC22" s="42">
        <v>85</v>
      </c>
      <c r="BD22" s="41"/>
      <c r="BE22" s="41"/>
      <c r="BF22" s="42"/>
      <c r="BG22" s="41"/>
      <c r="BH22" s="41"/>
      <c r="BI22" s="42"/>
      <c r="BJ22" s="41"/>
      <c r="BK22" s="41"/>
      <c r="BL22" s="42"/>
      <c r="BM22" s="42">
        <f t="shared" si="11"/>
        <v>85</v>
      </c>
      <c r="BN22" s="42">
        <f t="shared" si="12"/>
        <v>85</v>
      </c>
      <c r="BO22" s="42" t="str">
        <f t="shared" si="13"/>
        <v/>
      </c>
      <c r="BP22" s="42" t="str">
        <f t="shared" si="14"/>
        <v/>
      </c>
      <c r="BQ22" s="42" t="str">
        <f t="shared" si="15"/>
        <v/>
      </c>
      <c r="BR22" s="42">
        <f t="shared" si="16"/>
        <v>85</v>
      </c>
      <c r="BS22" s="41"/>
      <c r="BT22" s="41"/>
      <c r="BU22" s="42">
        <v>85</v>
      </c>
      <c r="BV22" s="41"/>
      <c r="BW22" s="41"/>
      <c r="BX22" s="42"/>
      <c r="BY22" s="41"/>
      <c r="BZ22" s="41"/>
      <c r="CA22" s="42"/>
      <c r="CB22" s="41"/>
      <c r="CC22" s="41"/>
      <c r="CD22" s="42"/>
      <c r="CE22" s="41"/>
      <c r="CF22" s="41"/>
      <c r="CG22" s="42"/>
      <c r="CH22" s="42">
        <f t="shared" si="17"/>
        <v>85</v>
      </c>
      <c r="CI22" s="42" t="str">
        <f t="shared" si="18"/>
        <v/>
      </c>
      <c r="CJ22" s="42" t="str">
        <f t="shared" si="19"/>
        <v/>
      </c>
      <c r="CK22" s="42" t="str">
        <f t="shared" si="20"/>
        <v/>
      </c>
      <c r="CL22" s="42" t="str">
        <f t="shared" si="21"/>
        <v/>
      </c>
      <c r="CM22" s="43">
        <f t="shared" si="22"/>
        <v>85</v>
      </c>
      <c r="CN22" s="44">
        <f t="shared" si="23"/>
        <v>85</v>
      </c>
      <c r="CO22" s="45"/>
      <c r="CP22" s="52">
        <v>4</v>
      </c>
      <c r="CQ22" s="46" t="str">
        <f t="shared" si="24"/>
        <v xml:space="preserve">Memiliki kemampuan pemahaman Kaidah Pencacahan, Peluang Kejadian, </v>
      </c>
      <c r="CR22" s="45"/>
      <c r="CS22" s="52">
        <v>4</v>
      </c>
      <c r="CT22" s="46" t="str">
        <f t="shared" si="25"/>
        <v xml:space="preserve">Memiliki keterampilan Kaidah Pencacahan, Peluang Kejadian, Peluang Kejadian Bersyarat,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Kaidah Pencacahan, Peluang Kejadian, Peluang Kejadian Bersyarat, </v>
      </c>
    </row>
    <row r="23" spans="1:110" x14ac:dyDescent="0.25">
      <c r="A23" s="8">
        <v>13</v>
      </c>
      <c r="B23" s="8">
        <v>103424</v>
      </c>
      <c r="C23" s="8" t="s">
        <v>101</v>
      </c>
      <c r="E23" s="47">
        <f t="shared" si="0"/>
        <v>82</v>
      </c>
      <c r="F23" s="8" t="str">
        <f t="shared" si="1"/>
        <v>B</v>
      </c>
      <c r="G23" s="8" t="str">
        <f t="shared" si="2"/>
        <v xml:space="preserve">Memiliki kemampuan pemahaman Kaidah Pencacahan, Peluang Kejadian, </v>
      </c>
      <c r="H23" s="47">
        <f t="shared" si="3"/>
        <v>85</v>
      </c>
      <c r="I23" s="8" t="str">
        <f t="shared" si="4"/>
        <v>B</v>
      </c>
      <c r="J23" s="8" t="str">
        <f t="shared" si="5"/>
        <v xml:space="preserve">Memiliki keterampilan Kaidah Pencacahan, Peluang Kejadian, Peluang Kejadian Bersyarat, </v>
      </c>
      <c r="K23" s="13"/>
      <c r="L23" s="41">
        <f t="shared" si="6"/>
        <v>86</v>
      </c>
      <c r="M23" s="41">
        <f t="shared" si="7"/>
        <v>70</v>
      </c>
      <c r="O23" s="41">
        <v>81</v>
      </c>
      <c r="P23" s="41"/>
      <c r="Q23" s="42">
        <v>90</v>
      </c>
      <c r="R23" s="52">
        <v>81</v>
      </c>
      <c r="S23" s="52"/>
      <c r="T23" s="42">
        <v>90</v>
      </c>
      <c r="U23" s="41"/>
      <c r="V23" s="41"/>
      <c r="W23" s="42"/>
      <c r="X23" s="41"/>
      <c r="Y23" s="41"/>
      <c r="Z23" s="42"/>
      <c r="AA23" s="41"/>
      <c r="AB23" s="41"/>
      <c r="AC23" s="42"/>
      <c r="AD23" s="42">
        <f t="shared" si="8"/>
        <v>86</v>
      </c>
      <c r="AE23" s="41"/>
      <c r="AF23" s="41"/>
      <c r="AG23" s="42"/>
      <c r="AH23" s="41"/>
      <c r="AI23" s="41"/>
      <c r="AJ23" s="42"/>
      <c r="AK23" s="41"/>
      <c r="AL23" s="41"/>
      <c r="AM23" s="42"/>
      <c r="AN23" s="41"/>
      <c r="AO23" s="41"/>
      <c r="AP23" s="42"/>
      <c r="AQ23" s="41"/>
      <c r="AR23" s="41"/>
      <c r="AS23" s="42"/>
      <c r="AT23" s="41">
        <v>70</v>
      </c>
      <c r="AU23" s="43">
        <f t="shared" si="9"/>
        <v>82.4</v>
      </c>
      <c r="AV23" s="44">
        <f t="shared" si="10"/>
        <v>82</v>
      </c>
      <c r="AW23" s="45"/>
      <c r="AX23" s="41"/>
      <c r="AY23" s="41"/>
      <c r="AZ23" s="42">
        <v>85</v>
      </c>
      <c r="BA23" s="41"/>
      <c r="BB23" s="41"/>
      <c r="BC23" s="42">
        <v>85</v>
      </c>
      <c r="BD23" s="41"/>
      <c r="BE23" s="41"/>
      <c r="BF23" s="42"/>
      <c r="BG23" s="41"/>
      <c r="BH23" s="41"/>
      <c r="BI23" s="42"/>
      <c r="BJ23" s="41"/>
      <c r="BK23" s="41"/>
      <c r="BL23" s="42"/>
      <c r="BM23" s="42">
        <f t="shared" si="11"/>
        <v>85</v>
      </c>
      <c r="BN23" s="42">
        <f t="shared" si="12"/>
        <v>85</v>
      </c>
      <c r="BO23" s="42" t="str">
        <f t="shared" si="13"/>
        <v/>
      </c>
      <c r="BP23" s="42" t="str">
        <f t="shared" si="14"/>
        <v/>
      </c>
      <c r="BQ23" s="42" t="str">
        <f t="shared" si="15"/>
        <v/>
      </c>
      <c r="BR23" s="42">
        <f t="shared" si="16"/>
        <v>85</v>
      </c>
      <c r="BS23" s="41"/>
      <c r="BT23" s="41"/>
      <c r="BU23" s="42">
        <v>85</v>
      </c>
      <c r="BV23" s="41"/>
      <c r="BW23" s="41"/>
      <c r="BX23" s="42"/>
      <c r="BY23" s="41"/>
      <c r="BZ23" s="41"/>
      <c r="CA23" s="42"/>
      <c r="CB23" s="41"/>
      <c r="CC23" s="41"/>
      <c r="CD23" s="42"/>
      <c r="CE23" s="41"/>
      <c r="CF23" s="41"/>
      <c r="CG23" s="42"/>
      <c r="CH23" s="42">
        <f t="shared" si="17"/>
        <v>85</v>
      </c>
      <c r="CI23" s="42" t="str">
        <f t="shared" si="18"/>
        <v/>
      </c>
      <c r="CJ23" s="42" t="str">
        <f t="shared" si="19"/>
        <v/>
      </c>
      <c r="CK23" s="42" t="str">
        <f t="shared" si="20"/>
        <v/>
      </c>
      <c r="CL23" s="42" t="str">
        <f t="shared" si="21"/>
        <v/>
      </c>
      <c r="CM23" s="43">
        <f t="shared" si="22"/>
        <v>85</v>
      </c>
      <c r="CN23" s="44">
        <f t="shared" si="23"/>
        <v>85</v>
      </c>
      <c r="CO23" s="45"/>
      <c r="CP23" s="52">
        <v>4</v>
      </c>
      <c r="CQ23" s="46" t="str">
        <f t="shared" si="24"/>
        <v xml:space="preserve">Memiliki kemampuan pemahaman Kaidah Pencacahan, Peluang Kejadian, </v>
      </c>
      <c r="CR23" s="45"/>
      <c r="CS23" s="52">
        <v>4</v>
      </c>
      <c r="CT23" s="46" t="str">
        <f t="shared" si="25"/>
        <v xml:space="preserve">Memiliki keterampilan Kaidah Pencacahan, Peluang Kejadian, Peluang Kejadian Bersyarat, </v>
      </c>
      <c r="CV23" s="40">
        <v>1</v>
      </c>
      <c r="CW23" s="52" t="s">
        <v>125</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Peluang Kejadian, Peluang Kejadian Bersyarat, Masih perlu peningkatan keterampilan Kaidah Pencacahan.</v>
      </c>
    </row>
    <row r="24" spans="1:110" x14ac:dyDescent="0.25">
      <c r="A24" s="8">
        <v>14</v>
      </c>
      <c r="B24" s="8">
        <v>103439</v>
      </c>
      <c r="C24" s="8" t="s">
        <v>102</v>
      </c>
      <c r="E24" s="47">
        <f t="shared" si="0"/>
        <v>88</v>
      </c>
      <c r="F24" s="8" t="str">
        <f t="shared" si="1"/>
        <v>B</v>
      </c>
      <c r="G24" s="8" t="str">
        <f t="shared" si="2"/>
        <v xml:space="preserve">Memiliki kemampuan pemahaman Kaidah Pencacahan, Peluang Kejadian, </v>
      </c>
      <c r="H24" s="47">
        <f t="shared" si="3"/>
        <v>85</v>
      </c>
      <c r="I24" s="8" t="str">
        <f t="shared" si="4"/>
        <v>B</v>
      </c>
      <c r="J24" s="8" t="str">
        <f t="shared" si="5"/>
        <v xml:space="preserve">Memiliki keterampilan Kaidah Pencacahan, Peluang Kejadian, Peluang Kejadian Bersyarat, </v>
      </c>
      <c r="K24" s="13"/>
      <c r="L24" s="41">
        <f t="shared" si="6"/>
        <v>93</v>
      </c>
      <c r="M24" s="41">
        <f t="shared" si="7"/>
        <v>70</v>
      </c>
      <c r="O24" s="41">
        <v>90</v>
      </c>
      <c r="P24" s="41"/>
      <c r="Q24" s="42">
        <v>95</v>
      </c>
      <c r="R24" s="52">
        <v>90</v>
      </c>
      <c r="S24" s="52"/>
      <c r="T24" s="42">
        <v>95</v>
      </c>
      <c r="U24" s="41"/>
      <c r="V24" s="41"/>
      <c r="W24" s="42"/>
      <c r="X24" s="41"/>
      <c r="Y24" s="41"/>
      <c r="Z24" s="42"/>
      <c r="AA24" s="41"/>
      <c r="AB24" s="41"/>
      <c r="AC24" s="42"/>
      <c r="AD24" s="42">
        <f t="shared" si="8"/>
        <v>93</v>
      </c>
      <c r="AE24" s="41"/>
      <c r="AF24" s="41"/>
      <c r="AG24" s="42"/>
      <c r="AH24" s="41"/>
      <c r="AI24" s="41"/>
      <c r="AJ24" s="42"/>
      <c r="AK24" s="41"/>
      <c r="AL24" s="41"/>
      <c r="AM24" s="42"/>
      <c r="AN24" s="41"/>
      <c r="AO24" s="41"/>
      <c r="AP24" s="42"/>
      <c r="AQ24" s="41"/>
      <c r="AR24" s="41"/>
      <c r="AS24" s="42"/>
      <c r="AT24" s="41">
        <v>70</v>
      </c>
      <c r="AU24" s="43">
        <f t="shared" si="9"/>
        <v>88</v>
      </c>
      <c r="AV24" s="44">
        <f t="shared" si="10"/>
        <v>88</v>
      </c>
      <c r="AW24" s="45"/>
      <c r="AX24" s="41"/>
      <c r="AY24" s="41"/>
      <c r="AZ24" s="42">
        <v>85</v>
      </c>
      <c r="BA24" s="41"/>
      <c r="BB24" s="41"/>
      <c r="BC24" s="42">
        <v>85</v>
      </c>
      <c r="BD24" s="41"/>
      <c r="BE24" s="41"/>
      <c r="BF24" s="42"/>
      <c r="BG24" s="41"/>
      <c r="BH24" s="41"/>
      <c r="BI24" s="42"/>
      <c r="BJ24" s="41"/>
      <c r="BK24" s="41"/>
      <c r="BL24" s="42"/>
      <c r="BM24" s="42">
        <f t="shared" si="11"/>
        <v>85</v>
      </c>
      <c r="BN24" s="42">
        <f t="shared" si="12"/>
        <v>85</v>
      </c>
      <c r="BO24" s="42" t="str">
        <f t="shared" si="13"/>
        <v/>
      </c>
      <c r="BP24" s="42" t="str">
        <f t="shared" si="14"/>
        <v/>
      </c>
      <c r="BQ24" s="42" t="str">
        <f t="shared" si="15"/>
        <v/>
      </c>
      <c r="BR24" s="42">
        <f t="shared" si="16"/>
        <v>85</v>
      </c>
      <c r="BS24" s="41"/>
      <c r="BT24" s="41"/>
      <c r="BU24" s="42">
        <v>85</v>
      </c>
      <c r="BV24" s="41"/>
      <c r="BW24" s="41"/>
      <c r="BX24" s="42"/>
      <c r="BY24" s="41"/>
      <c r="BZ24" s="41"/>
      <c r="CA24" s="42"/>
      <c r="CB24" s="41"/>
      <c r="CC24" s="41"/>
      <c r="CD24" s="42"/>
      <c r="CE24" s="41"/>
      <c r="CF24" s="41"/>
      <c r="CG24" s="42"/>
      <c r="CH24" s="42">
        <f t="shared" si="17"/>
        <v>85</v>
      </c>
      <c r="CI24" s="42" t="str">
        <f t="shared" si="18"/>
        <v/>
      </c>
      <c r="CJ24" s="42" t="str">
        <f t="shared" si="19"/>
        <v/>
      </c>
      <c r="CK24" s="42" t="str">
        <f t="shared" si="20"/>
        <v/>
      </c>
      <c r="CL24" s="42" t="str">
        <f t="shared" si="21"/>
        <v/>
      </c>
      <c r="CM24" s="43">
        <f t="shared" si="22"/>
        <v>85</v>
      </c>
      <c r="CN24" s="44">
        <f t="shared" si="23"/>
        <v>85</v>
      </c>
      <c r="CO24" s="45"/>
      <c r="CP24" s="52">
        <v>4</v>
      </c>
      <c r="CQ24" s="46" t="str">
        <f t="shared" si="24"/>
        <v xml:space="preserve">Memiliki kemampuan pemahaman Kaidah Pencacahan, Peluang Kejadian, </v>
      </c>
      <c r="CR24" s="45"/>
      <c r="CS24" s="52">
        <v>4</v>
      </c>
      <c r="CT24" s="46" t="str">
        <f t="shared" si="25"/>
        <v xml:space="preserve">Memiliki keterampilan Kaidah Pencacahan, Peluang Kejadian, Peluang Kejadian Bersyarat, </v>
      </c>
      <c r="CV24" s="40">
        <v>2</v>
      </c>
      <c r="CW24" s="52" t="s">
        <v>126</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Kaidah Pencacahan, Peluang Kejadian Bersyarat, Masih perlu peningkatan keterampilan Peluang Kejadian.</v>
      </c>
    </row>
    <row r="25" spans="1:110" x14ac:dyDescent="0.25">
      <c r="A25" s="8">
        <v>15</v>
      </c>
      <c r="B25" s="8">
        <v>107159</v>
      </c>
      <c r="C25" s="8" t="s">
        <v>103</v>
      </c>
      <c r="E25" s="47">
        <f t="shared" si="0"/>
        <v>80</v>
      </c>
      <c r="F25" s="8" t="str">
        <f t="shared" si="1"/>
        <v>B</v>
      </c>
      <c r="G25" s="8" t="str">
        <f t="shared" si="2"/>
        <v xml:space="preserve">Memiliki kemampuan pemahaman Kaidah Pencacahan, Peluang Kejadian, </v>
      </c>
      <c r="H25" s="47">
        <f t="shared" si="3"/>
        <v>85</v>
      </c>
      <c r="I25" s="8" t="str">
        <f t="shared" si="4"/>
        <v>B</v>
      </c>
      <c r="J25" s="8" t="str">
        <f t="shared" si="5"/>
        <v xml:space="preserve">Memiliki keterampilan Kaidah Pencacahan, Peluang Kejadian, Peluang Kejadian Bersyarat, </v>
      </c>
      <c r="K25" s="13"/>
      <c r="L25" s="41">
        <f t="shared" si="6"/>
        <v>85</v>
      </c>
      <c r="M25" s="41">
        <f t="shared" si="7"/>
        <v>61</v>
      </c>
      <c r="O25" s="41">
        <v>80</v>
      </c>
      <c r="P25" s="41"/>
      <c r="Q25" s="42">
        <v>90</v>
      </c>
      <c r="R25" s="52">
        <v>80</v>
      </c>
      <c r="S25" s="52"/>
      <c r="T25" s="42">
        <v>90</v>
      </c>
      <c r="U25" s="41"/>
      <c r="V25" s="41"/>
      <c r="W25" s="42"/>
      <c r="X25" s="41"/>
      <c r="Y25" s="41"/>
      <c r="Z25" s="42"/>
      <c r="AA25" s="41"/>
      <c r="AB25" s="41"/>
      <c r="AC25" s="42"/>
      <c r="AD25" s="42">
        <f t="shared" si="8"/>
        <v>85</v>
      </c>
      <c r="AE25" s="41"/>
      <c r="AF25" s="41"/>
      <c r="AG25" s="42"/>
      <c r="AH25" s="41"/>
      <c r="AI25" s="41"/>
      <c r="AJ25" s="42"/>
      <c r="AK25" s="41"/>
      <c r="AL25" s="41"/>
      <c r="AM25" s="42"/>
      <c r="AN25" s="41"/>
      <c r="AO25" s="41"/>
      <c r="AP25" s="42"/>
      <c r="AQ25" s="41"/>
      <c r="AR25" s="41"/>
      <c r="AS25" s="42"/>
      <c r="AT25" s="41">
        <v>61</v>
      </c>
      <c r="AU25" s="43">
        <f t="shared" si="9"/>
        <v>80.2</v>
      </c>
      <c r="AV25" s="44">
        <f t="shared" si="10"/>
        <v>80</v>
      </c>
      <c r="AW25" s="45"/>
      <c r="AX25" s="41"/>
      <c r="AY25" s="41"/>
      <c r="AZ25" s="42">
        <v>85</v>
      </c>
      <c r="BA25" s="41"/>
      <c r="BB25" s="41"/>
      <c r="BC25" s="42">
        <v>85</v>
      </c>
      <c r="BD25" s="41"/>
      <c r="BE25" s="41"/>
      <c r="BF25" s="42"/>
      <c r="BG25" s="41"/>
      <c r="BH25" s="41"/>
      <c r="BI25" s="42"/>
      <c r="BJ25" s="41"/>
      <c r="BK25" s="41"/>
      <c r="BL25" s="42"/>
      <c r="BM25" s="42">
        <f t="shared" si="11"/>
        <v>85</v>
      </c>
      <c r="BN25" s="42">
        <f t="shared" si="12"/>
        <v>85</v>
      </c>
      <c r="BO25" s="42" t="str">
        <f t="shared" si="13"/>
        <v/>
      </c>
      <c r="BP25" s="42" t="str">
        <f t="shared" si="14"/>
        <v/>
      </c>
      <c r="BQ25" s="42" t="str">
        <f t="shared" si="15"/>
        <v/>
      </c>
      <c r="BR25" s="42">
        <f t="shared" si="16"/>
        <v>85</v>
      </c>
      <c r="BS25" s="41"/>
      <c r="BT25" s="41"/>
      <c r="BU25" s="42">
        <v>85</v>
      </c>
      <c r="BV25" s="41"/>
      <c r="BW25" s="41"/>
      <c r="BX25" s="42"/>
      <c r="BY25" s="41"/>
      <c r="BZ25" s="41"/>
      <c r="CA25" s="42"/>
      <c r="CB25" s="41"/>
      <c r="CC25" s="41"/>
      <c r="CD25" s="42"/>
      <c r="CE25" s="41"/>
      <c r="CF25" s="41"/>
      <c r="CG25" s="42"/>
      <c r="CH25" s="42">
        <f t="shared" si="17"/>
        <v>85</v>
      </c>
      <c r="CI25" s="42" t="str">
        <f t="shared" si="18"/>
        <v/>
      </c>
      <c r="CJ25" s="42" t="str">
        <f t="shared" si="19"/>
        <v/>
      </c>
      <c r="CK25" s="42" t="str">
        <f t="shared" si="20"/>
        <v/>
      </c>
      <c r="CL25" s="42" t="str">
        <f t="shared" si="21"/>
        <v/>
      </c>
      <c r="CM25" s="43">
        <f t="shared" si="22"/>
        <v>85</v>
      </c>
      <c r="CN25" s="44">
        <f t="shared" si="23"/>
        <v>85</v>
      </c>
      <c r="CO25" s="45"/>
      <c r="CP25" s="52">
        <v>4</v>
      </c>
      <c r="CQ25" s="46" t="str">
        <f t="shared" si="24"/>
        <v xml:space="preserve">Memiliki kemampuan pemahaman Kaidah Pencacahan, Peluang Kejadian, </v>
      </c>
      <c r="CR25" s="45"/>
      <c r="CS25" s="52">
        <v>4</v>
      </c>
      <c r="CT25" s="46" t="str">
        <f t="shared" si="25"/>
        <v xml:space="preserve">Memiliki keterampilan Kaidah Pencacahan, Peluang Kejadian, Peluang Kejadian Bersyarat, </v>
      </c>
      <c r="CV25" s="40">
        <v>3</v>
      </c>
      <c r="CW25" s="52" t="s">
        <v>127</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Kaidah Pencacahan, Peluang Kejadian, Masih perlu peningkatan keterampilan Peluang Kejadian Bersyarat.</v>
      </c>
    </row>
    <row r="26" spans="1:110" x14ac:dyDescent="0.25">
      <c r="A26" s="8">
        <v>16</v>
      </c>
      <c r="B26" s="8">
        <v>103454</v>
      </c>
      <c r="C26" s="8" t="s">
        <v>104</v>
      </c>
      <c r="E26" s="47">
        <f t="shared" si="0"/>
        <v>80</v>
      </c>
      <c r="F26" s="8" t="str">
        <f t="shared" si="1"/>
        <v>B</v>
      </c>
      <c r="G26" s="8" t="str">
        <f t="shared" si="2"/>
        <v xml:space="preserve">Memiliki kemampuan pemahaman Kaidah Pencacahan, Peluang Kejadian, </v>
      </c>
      <c r="H26" s="47">
        <f t="shared" si="3"/>
        <v>85</v>
      </c>
      <c r="I26" s="8" t="str">
        <f t="shared" si="4"/>
        <v>B</v>
      </c>
      <c r="J26" s="8" t="str">
        <f t="shared" si="5"/>
        <v xml:space="preserve">Memiliki keterampilan Kaidah Pencacahan, Peluang Kejadian, Peluang Kejadian Bersyarat, </v>
      </c>
      <c r="K26" s="13"/>
      <c r="L26" s="41">
        <f t="shared" si="6"/>
        <v>85</v>
      </c>
      <c r="M26" s="41">
        <f t="shared" si="7"/>
        <v>60</v>
      </c>
      <c r="O26" s="41">
        <v>80</v>
      </c>
      <c r="P26" s="41"/>
      <c r="Q26" s="42">
        <v>90</v>
      </c>
      <c r="R26" s="52">
        <v>80</v>
      </c>
      <c r="S26" s="52"/>
      <c r="T26" s="42">
        <v>90</v>
      </c>
      <c r="U26" s="41"/>
      <c r="V26" s="41"/>
      <c r="W26" s="42"/>
      <c r="X26" s="41"/>
      <c r="Y26" s="41"/>
      <c r="Z26" s="42"/>
      <c r="AA26" s="41"/>
      <c r="AB26" s="41"/>
      <c r="AC26" s="42"/>
      <c r="AD26" s="42">
        <f t="shared" si="8"/>
        <v>85</v>
      </c>
      <c r="AE26" s="41"/>
      <c r="AF26" s="41"/>
      <c r="AG26" s="42"/>
      <c r="AH26" s="41"/>
      <c r="AI26" s="41"/>
      <c r="AJ26" s="42"/>
      <c r="AK26" s="41"/>
      <c r="AL26" s="41"/>
      <c r="AM26" s="42"/>
      <c r="AN26" s="41"/>
      <c r="AO26" s="41"/>
      <c r="AP26" s="42"/>
      <c r="AQ26" s="41"/>
      <c r="AR26" s="41"/>
      <c r="AS26" s="42"/>
      <c r="AT26" s="41">
        <v>60</v>
      </c>
      <c r="AU26" s="43">
        <f t="shared" si="9"/>
        <v>80</v>
      </c>
      <c r="AV26" s="44">
        <f t="shared" si="10"/>
        <v>80</v>
      </c>
      <c r="AW26" s="45"/>
      <c r="AX26" s="41"/>
      <c r="AY26" s="41"/>
      <c r="AZ26" s="42">
        <v>85</v>
      </c>
      <c r="BA26" s="41"/>
      <c r="BB26" s="41"/>
      <c r="BC26" s="42">
        <v>85</v>
      </c>
      <c r="BD26" s="41"/>
      <c r="BE26" s="41"/>
      <c r="BF26" s="42"/>
      <c r="BG26" s="41"/>
      <c r="BH26" s="41"/>
      <c r="BI26" s="42"/>
      <c r="BJ26" s="41"/>
      <c r="BK26" s="41"/>
      <c r="BL26" s="42"/>
      <c r="BM26" s="42">
        <f t="shared" si="11"/>
        <v>85</v>
      </c>
      <c r="BN26" s="42">
        <f t="shared" si="12"/>
        <v>85</v>
      </c>
      <c r="BO26" s="42" t="str">
        <f t="shared" si="13"/>
        <v/>
      </c>
      <c r="BP26" s="42" t="str">
        <f t="shared" si="14"/>
        <v/>
      </c>
      <c r="BQ26" s="42" t="str">
        <f t="shared" si="15"/>
        <v/>
      </c>
      <c r="BR26" s="42">
        <f t="shared" si="16"/>
        <v>85</v>
      </c>
      <c r="BS26" s="41"/>
      <c r="BT26" s="41"/>
      <c r="BU26" s="42">
        <v>85</v>
      </c>
      <c r="BV26" s="41"/>
      <c r="BW26" s="41"/>
      <c r="BX26" s="42"/>
      <c r="BY26" s="41"/>
      <c r="BZ26" s="41"/>
      <c r="CA26" s="42"/>
      <c r="CB26" s="41"/>
      <c r="CC26" s="41"/>
      <c r="CD26" s="42"/>
      <c r="CE26" s="41"/>
      <c r="CF26" s="41"/>
      <c r="CG26" s="42"/>
      <c r="CH26" s="42">
        <f t="shared" si="17"/>
        <v>85</v>
      </c>
      <c r="CI26" s="42" t="str">
        <f t="shared" si="18"/>
        <v/>
      </c>
      <c r="CJ26" s="42" t="str">
        <f t="shared" si="19"/>
        <v/>
      </c>
      <c r="CK26" s="42" t="str">
        <f t="shared" si="20"/>
        <v/>
      </c>
      <c r="CL26" s="42" t="str">
        <f t="shared" si="21"/>
        <v/>
      </c>
      <c r="CM26" s="43">
        <f t="shared" si="22"/>
        <v>85</v>
      </c>
      <c r="CN26" s="44">
        <f t="shared" si="23"/>
        <v>85</v>
      </c>
      <c r="CO26" s="45"/>
      <c r="CP26" s="52">
        <v>4</v>
      </c>
      <c r="CQ26" s="46" t="str">
        <f t="shared" si="24"/>
        <v xml:space="preserve">Memiliki kemampuan pemahaman Kaidah Pencacahan, Peluang Kejadian, </v>
      </c>
      <c r="CR26" s="45"/>
      <c r="CS26" s="52">
        <v>4</v>
      </c>
      <c r="CT26" s="46" t="str">
        <f t="shared" si="25"/>
        <v xml:space="preserve">Memiliki keterampilan Kaidah Pencacahan, Peluang Kejadian, Peluang Kejadian Bersyarat, </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Kaidah Pencacahan, Peluang Kejadian, Peluang Kejadian Bersyarat, </v>
      </c>
    </row>
    <row r="27" spans="1:110" x14ac:dyDescent="0.25">
      <c r="A27" s="8">
        <v>17</v>
      </c>
      <c r="B27" s="8">
        <v>103469</v>
      </c>
      <c r="C27" s="8" t="s">
        <v>105</v>
      </c>
      <c r="E27" s="47">
        <f t="shared" si="0"/>
        <v>80</v>
      </c>
      <c r="F27" s="8" t="str">
        <f t="shared" si="1"/>
        <v>B</v>
      </c>
      <c r="G27" s="8" t="str">
        <f t="shared" si="2"/>
        <v xml:space="preserve">Memiliki kemampuan pemahaman Kaidah Pencacahan, Peluang Kejadian, </v>
      </c>
      <c r="H27" s="47">
        <f t="shared" si="3"/>
        <v>85</v>
      </c>
      <c r="I27" s="8" t="str">
        <f t="shared" si="4"/>
        <v>B</v>
      </c>
      <c r="J27" s="8" t="str">
        <f t="shared" si="5"/>
        <v xml:space="preserve">Memiliki keterampilan Kaidah Pencacahan, Peluang Kejadian, Peluang Kejadian Bersyarat, </v>
      </c>
      <c r="K27" s="13"/>
      <c r="L27" s="41">
        <f t="shared" si="6"/>
        <v>85</v>
      </c>
      <c r="M27" s="41">
        <f t="shared" si="7"/>
        <v>60</v>
      </c>
      <c r="O27" s="41">
        <v>79</v>
      </c>
      <c r="P27" s="41"/>
      <c r="Q27" s="42">
        <v>90</v>
      </c>
      <c r="R27" s="52">
        <v>79</v>
      </c>
      <c r="S27" s="52"/>
      <c r="T27" s="42">
        <v>90</v>
      </c>
      <c r="U27" s="41"/>
      <c r="V27" s="41"/>
      <c r="W27" s="42"/>
      <c r="X27" s="41"/>
      <c r="Y27" s="41"/>
      <c r="Z27" s="42"/>
      <c r="AA27" s="41"/>
      <c r="AB27" s="41"/>
      <c r="AC27" s="42"/>
      <c r="AD27" s="42">
        <f t="shared" si="8"/>
        <v>85</v>
      </c>
      <c r="AE27" s="41"/>
      <c r="AF27" s="41"/>
      <c r="AG27" s="42"/>
      <c r="AH27" s="41"/>
      <c r="AI27" s="41"/>
      <c r="AJ27" s="42"/>
      <c r="AK27" s="41"/>
      <c r="AL27" s="41"/>
      <c r="AM27" s="42"/>
      <c r="AN27" s="41"/>
      <c r="AO27" s="41"/>
      <c r="AP27" s="42"/>
      <c r="AQ27" s="41"/>
      <c r="AR27" s="41"/>
      <c r="AS27" s="42"/>
      <c r="AT27" s="41">
        <v>60</v>
      </c>
      <c r="AU27" s="43">
        <f t="shared" si="9"/>
        <v>79.599999999999994</v>
      </c>
      <c r="AV27" s="44">
        <f t="shared" si="10"/>
        <v>80</v>
      </c>
      <c r="AW27" s="45"/>
      <c r="AX27" s="41"/>
      <c r="AY27" s="41"/>
      <c r="AZ27" s="42">
        <v>85</v>
      </c>
      <c r="BA27" s="41"/>
      <c r="BB27" s="41"/>
      <c r="BC27" s="42">
        <v>85</v>
      </c>
      <c r="BD27" s="41"/>
      <c r="BE27" s="41"/>
      <c r="BF27" s="42"/>
      <c r="BG27" s="41"/>
      <c r="BH27" s="41"/>
      <c r="BI27" s="42"/>
      <c r="BJ27" s="41"/>
      <c r="BK27" s="41"/>
      <c r="BL27" s="42"/>
      <c r="BM27" s="42">
        <f t="shared" si="11"/>
        <v>85</v>
      </c>
      <c r="BN27" s="42">
        <f t="shared" si="12"/>
        <v>85</v>
      </c>
      <c r="BO27" s="42" t="str">
        <f t="shared" si="13"/>
        <v/>
      </c>
      <c r="BP27" s="42" t="str">
        <f t="shared" si="14"/>
        <v/>
      </c>
      <c r="BQ27" s="42" t="str">
        <f t="shared" si="15"/>
        <v/>
      </c>
      <c r="BR27" s="42">
        <f t="shared" si="16"/>
        <v>85</v>
      </c>
      <c r="BS27" s="41"/>
      <c r="BT27" s="41"/>
      <c r="BU27" s="42">
        <v>85</v>
      </c>
      <c r="BV27" s="41"/>
      <c r="BW27" s="41"/>
      <c r="BX27" s="42"/>
      <c r="BY27" s="41"/>
      <c r="BZ27" s="41"/>
      <c r="CA27" s="42"/>
      <c r="CB27" s="41"/>
      <c r="CC27" s="41"/>
      <c r="CD27" s="42"/>
      <c r="CE27" s="41"/>
      <c r="CF27" s="41"/>
      <c r="CG27" s="42"/>
      <c r="CH27" s="42">
        <f t="shared" si="17"/>
        <v>85</v>
      </c>
      <c r="CI27" s="42" t="str">
        <f t="shared" si="18"/>
        <v/>
      </c>
      <c r="CJ27" s="42" t="str">
        <f t="shared" si="19"/>
        <v/>
      </c>
      <c r="CK27" s="42" t="str">
        <f t="shared" si="20"/>
        <v/>
      </c>
      <c r="CL27" s="42" t="str">
        <f t="shared" si="21"/>
        <v/>
      </c>
      <c r="CM27" s="43">
        <f t="shared" si="22"/>
        <v>85</v>
      </c>
      <c r="CN27" s="44">
        <f t="shared" si="23"/>
        <v>85</v>
      </c>
      <c r="CO27" s="45"/>
      <c r="CP27" s="52">
        <v>4</v>
      </c>
      <c r="CQ27" s="46" t="str">
        <f t="shared" si="24"/>
        <v xml:space="preserve">Memiliki kemampuan pemahaman Kaidah Pencacahan, Peluang Kejadian, </v>
      </c>
      <c r="CR27" s="45"/>
      <c r="CS27" s="52">
        <v>4</v>
      </c>
      <c r="CT27" s="46" t="str">
        <f t="shared" si="25"/>
        <v xml:space="preserve">Memiliki keterampilan Kaidah Pencacahan, Peluang Kejadian, Peluang Kejadian Bersyarat,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Kaidah Pencacahan, Peluang Kejadian, Peluang Kejadian Bersyarat, </v>
      </c>
    </row>
    <row r="28" spans="1:110" x14ac:dyDescent="0.25">
      <c r="A28" s="8">
        <v>18</v>
      </c>
      <c r="B28" s="8">
        <v>103484</v>
      </c>
      <c r="C28" s="8" t="s">
        <v>106</v>
      </c>
      <c r="E28" s="47">
        <f t="shared" si="0"/>
        <v>80</v>
      </c>
      <c r="F28" s="8" t="str">
        <f t="shared" si="1"/>
        <v>B</v>
      </c>
      <c r="G28" s="8" t="str">
        <f t="shared" si="2"/>
        <v xml:space="preserve">Memiliki kemampuan pemahaman Kaidah Pencacahan, Peluang Kejadian, </v>
      </c>
      <c r="H28" s="47">
        <f t="shared" si="3"/>
        <v>85</v>
      </c>
      <c r="I28" s="8" t="str">
        <f t="shared" si="4"/>
        <v>B</v>
      </c>
      <c r="J28" s="8" t="str">
        <f t="shared" si="5"/>
        <v xml:space="preserve">Memiliki keterampilan Kaidah Pencacahan, Peluang Kejadian, Peluang Kejadian Bersyarat, </v>
      </c>
      <c r="K28" s="13"/>
      <c r="L28" s="41">
        <f t="shared" si="6"/>
        <v>83</v>
      </c>
      <c r="M28" s="41">
        <f t="shared" si="7"/>
        <v>70</v>
      </c>
      <c r="O28" s="41">
        <v>76</v>
      </c>
      <c r="P28" s="41"/>
      <c r="Q28" s="42">
        <v>90</v>
      </c>
      <c r="R28" s="52">
        <v>76</v>
      </c>
      <c r="S28" s="52"/>
      <c r="T28" s="42">
        <v>90</v>
      </c>
      <c r="U28" s="41"/>
      <c r="V28" s="41"/>
      <c r="W28" s="42"/>
      <c r="X28" s="41"/>
      <c r="Y28" s="41"/>
      <c r="Z28" s="42"/>
      <c r="AA28" s="41"/>
      <c r="AB28" s="41"/>
      <c r="AC28" s="42"/>
      <c r="AD28" s="42">
        <f t="shared" si="8"/>
        <v>83</v>
      </c>
      <c r="AE28" s="41"/>
      <c r="AF28" s="41"/>
      <c r="AG28" s="42"/>
      <c r="AH28" s="41"/>
      <c r="AI28" s="41"/>
      <c r="AJ28" s="42"/>
      <c r="AK28" s="41"/>
      <c r="AL28" s="41"/>
      <c r="AM28" s="42"/>
      <c r="AN28" s="41"/>
      <c r="AO28" s="41"/>
      <c r="AP28" s="42"/>
      <c r="AQ28" s="41"/>
      <c r="AR28" s="41"/>
      <c r="AS28" s="42"/>
      <c r="AT28" s="41">
        <v>70</v>
      </c>
      <c r="AU28" s="43">
        <f t="shared" si="9"/>
        <v>80.400000000000006</v>
      </c>
      <c r="AV28" s="44">
        <f t="shared" si="10"/>
        <v>80</v>
      </c>
      <c r="AW28" s="45"/>
      <c r="AX28" s="41"/>
      <c r="AY28" s="41"/>
      <c r="AZ28" s="42">
        <v>85</v>
      </c>
      <c r="BA28" s="41"/>
      <c r="BB28" s="41"/>
      <c r="BC28" s="42">
        <v>85</v>
      </c>
      <c r="BD28" s="41"/>
      <c r="BE28" s="41"/>
      <c r="BF28" s="42"/>
      <c r="BG28" s="41"/>
      <c r="BH28" s="41"/>
      <c r="BI28" s="42"/>
      <c r="BJ28" s="41"/>
      <c r="BK28" s="41"/>
      <c r="BL28" s="42"/>
      <c r="BM28" s="42">
        <f t="shared" si="11"/>
        <v>85</v>
      </c>
      <c r="BN28" s="42">
        <f t="shared" si="12"/>
        <v>85</v>
      </c>
      <c r="BO28" s="42" t="str">
        <f t="shared" si="13"/>
        <v/>
      </c>
      <c r="BP28" s="42" t="str">
        <f t="shared" si="14"/>
        <v/>
      </c>
      <c r="BQ28" s="42" t="str">
        <f t="shared" si="15"/>
        <v/>
      </c>
      <c r="BR28" s="42">
        <f t="shared" si="16"/>
        <v>85</v>
      </c>
      <c r="BS28" s="41"/>
      <c r="BT28" s="41"/>
      <c r="BU28" s="42">
        <v>85</v>
      </c>
      <c r="BV28" s="41"/>
      <c r="BW28" s="41"/>
      <c r="BX28" s="42"/>
      <c r="BY28" s="41"/>
      <c r="BZ28" s="41"/>
      <c r="CA28" s="42"/>
      <c r="CB28" s="41"/>
      <c r="CC28" s="41"/>
      <c r="CD28" s="42"/>
      <c r="CE28" s="41"/>
      <c r="CF28" s="41"/>
      <c r="CG28" s="42"/>
      <c r="CH28" s="42">
        <f t="shared" si="17"/>
        <v>85</v>
      </c>
      <c r="CI28" s="42" t="str">
        <f t="shared" si="18"/>
        <v/>
      </c>
      <c r="CJ28" s="42" t="str">
        <f t="shared" si="19"/>
        <v/>
      </c>
      <c r="CK28" s="42" t="str">
        <f t="shared" si="20"/>
        <v/>
      </c>
      <c r="CL28" s="42" t="str">
        <f t="shared" si="21"/>
        <v/>
      </c>
      <c r="CM28" s="43">
        <f t="shared" si="22"/>
        <v>85</v>
      </c>
      <c r="CN28" s="44">
        <f t="shared" si="23"/>
        <v>85</v>
      </c>
      <c r="CO28" s="45"/>
      <c r="CP28" s="52">
        <v>4</v>
      </c>
      <c r="CQ28" s="46" t="str">
        <f t="shared" si="24"/>
        <v xml:space="preserve">Memiliki kemampuan pemahaman Kaidah Pencacahan, Peluang Kejadian, </v>
      </c>
      <c r="CR28" s="45"/>
      <c r="CS28" s="52">
        <v>4</v>
      </c>
      <c r="CT28" s="46" t="str">
        <f t="shared" si="25"/>
        <v xml:space="preserve">Memiliki keterampilan Kaidah Pencacahan, Peluang Kejadian, Peluang Kejadian Bersyarat,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Kaidah Pencacahan, Peluang Kejadian, Peluang Kejadian Bersyarat, </v>
      </c>
    </row>
    <row r="29" spans="1:110" x14ac:dyDescent="0.25">
      <c r="A29" s="8">
        <v>19</v>
      </c>
      <c r="B29" s="8">
        <v>103499</v>
      </c>
      <c r="C29" s="8" t="s">
        <v>107</v>
      </c>
      <c r="E29" s="47">
        <f t="shared" si="0"/>
        <v>80</v>
      </c>
      <c r="F29" s="8" t="str">
        <f t="shared" si="1"/>
        <v>B</v>
      </c>
      <c r="G29" s="8" t="str">
        <f t="shared" si="2"/>
        <v xml:space="preserve">Memiliki kemampuan pemahaman Kaidah Pencacahan, Peluang Kejadian, </v>
      </c>
      <c r="H29" s="47">
        <f t="shared" si="3"/>
        <v>85</v>
      </c>
      <c r="I29" s="8" t="str">
        <f t="shared" si="4"/>
        <v>B</v>
      </c>
      <c r="J29" s="8" t="str">
        <f t="shared" si="5"/>
        <v xml:space="preserve">Memiliki keterampilan Kaidah Pencacahan, Peluang Kejadian, Peluang Kejadian Bersyarat, </v>
      </c>
      <c r="K29" s="13"/>
      <c r="L29" s="41">
        <f t="shared" si="6"/>
        <v>86</v>
      </c>
      <c r="M29" s="41">
        <f t="shared" si="7"/>
        <v>60</v>
      </c>
      <c r="O29" s="41">
        <v>81</v>
      </c>
      <c r="P29" s="41"/>
      <c r="Q29" s="42">
        <v>90</v>
      </c>
      <c r="R29" s="52">
        <v>81</v>
      </c>
      <c r="S29" s="52"/>
      <c r="T29" s="42">
        <v>90</v>
      </c>
      <c r="U29" s="41"/>
      <c r="V29" s="41"/>
      <c r="W29" s="42"/>
      <c r="X29" s="41"/>
      <c r="Y29" s="41"/>
      <c r="Z29" s="42"/>
      <c r="AA29" s="41"/>
      <c r="AB29" s="41"/>
      <c r="AC29" s="42"/>
      <c r="AD29" s="42">
        <f t="shared" si="8"/>
        <v>86</v>
      </c>
      <c r="AE29" s="41"/>
      <c r="AF29" s="41"/>
      <c r="AG29" s="42"/>
      <c r="AH29" s="41"/>
      <c r="AI29" s="41"/>
      <c r="AJ29" s="42"/>
      <c r="AK29" s="41"/>
      <c r="AL29" s="41"/>
      <c r="AM29" s="42"/>
      <c r="AN29" s="41"/>
      <c r="AO29" s="41"/>
      <c r="AP29" s="42"/>
      <c r="AQ29" s="41"/>
      <c r="AR29" s="41"/>
      <c r="AS29" s="42"/>
      <c r="AT29" s="41">
        <v>60</v>
      </c>
      <c r="AU29" s="43">
        <f t="shared" si="9"/>
        <v>80.400000000000006</v>
      </c>
      <c r="AV29" s="44">
        <f t="shared" si="10"/>
        <v>80</v>
      </c>
      <c r="AW29" s="45"/>
      <c r="AX29" s="41"/>
      <c r="AY29" s="41"/>
      <c r="AZ29" s="42">
        <v>85</v>
      </c>
      <c r="BA29" s="41"/>
      <c r="BB29" s="41"/>
      <c r="BC29" s="42">
        <v>85</v>
      </c>
      <c r="BD29" s="41"/>
      <c r="BE29" s="41"/>
      <c r="BF29" s="42"/>
      <c r="BG29" s="41"/>
      <c r="BH29" s="41"/>
      <c r="BI29" s="42"/>
      <c r="BJ29" s="41"/>
      <c r="BK29" s="41"/>
      <c r="BL29" s="42"/>
      <c r="BM29" s="42">
        <f t="shared" si="11"/>
        <v>85</v>
      </c>
      <c r="BN29" s="42">
        <f t="shared" si="12"/>
        <v>85</v>
      </c>
      <c r="BO29" s="42" t="str">
        <f t="shared" si="13"/>
        <v/>
      </c>
      <c r="BP29" s="42" t="str">
        <f t="shared" si="14"/>
        <v/>
      </c>
      <c r="BQ29" s="42" t="str">
        <f t="shared" si="15"/>
        <v/>
      </c>
      <c r="BR29" s="42">
        <f t="shared" si="16"/>
        <v>85</v>
      </c>
      <c r="BS29" s="41"/>
      <c r="BT29" s="41"/>
      <c r="BU29" s="42">
        <v>85</v>
      </c>
      <c r="BV29" s="41"/>
      <c r="BW29" s="41"/>
      <c r="BX29" s="42"/>
      <c r="BY29" s="41"/>
      <c r="BZ29" s="41"/>
      <c r="CA29" s="42"/>
      <c r="CB29" s="41"/>
      <c r="CC29" s="41"/>
      <c r="CD29" s="42"/>
      <c r="CE29" s="41"/>
      <c r="CF29" s="41"/>
      <c r="CG29" s="42"/>
      <c r="CH29" s="42">
        <f t="shared" si="17"/>
        <v>85</v>
      </c>
      <c r="CI29" s="42" t="str">
        <f t="shared" si="18"/>
        <v/>
      </c>
      <c r="CJ29" s="42" t="str">
        <f t="shared" si="19"/>
        <v/>
      </c>
      <c r="CK29" s="42" t="str">
        <f t="shared" si="20"/>
        <v/>
      </c>
      <c r="CL29" s="42" t="str">
        <f t="shared" si="21"/>
        <v/>
      </c>
      <c r="CM29" s="43">
        <f t="shared" si="22"/>
        <v>85</v>
      </c>
      <c r="CN29" s="44">
        <f t="shared" si="23"/>
        <v>85</v>
      </c>
      <c r="CO29" s="45"/>
      <c r="CP29" s="52">
        <v>4</v>
      </c>
      <c r="CQ29" s="46" t="str">
        <f t="shared" si="24"/>
        <v xml:space="preserve">Memiliki kemampuan pemahaman Kaidah Pencacahan, Peluang Kejadian, </v>
      </c>
      <c r="CR29" s="45"/>
      <c r="CS29" s="52">
        <v>4</v>
      </c>
      <c r="CT29" s="46" t="str">
        <f t="shared" si="25"/>
        <v xml:space="preserve">Memiliki keterampilan Kaidah Pencacahan, Peluang Kejadian, Peluang Kejadian Bersyarat,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Kaidah Pencacahan, Peluang Kejadian, Peluang Kejadian Bersyarat, </v>
      </c>
    </row>
    <row r="30" spans="1:110" x14ac:dyDescent="0.25">
      <c r="A30" s="8">
        <v>20</v>
      </c>
      <c r="B30" s="8">
        <v>103514</v>
      </c>
      <c r="C30" s="8" t="s">
        <v>108</v>
      </c>
      <c r="E30" s="47">
        <f t="shared" si="0"/>
        <v>86</v>
      </c>
      <c r="F30" s="8" t="str">
        <f t="shared" si="1"/>
        <v>B</v>
      </c>
      <c r="G30" s="8" t="str">
        <f t="shared" si="2"/>
        <v xml:space="preserve">Memiliki kemampuan pemahaman Kaidah Pencacahan, Peluang Kejadian, </v>
      </c>
      <c r="H30" s="47">
        <f t="shared" si="3"/>
        <v>85</v>
      </c>
      <c r="I30" s="8" t="str">
        <f t="shared" si="4"/>
        <v>B</v>
      </c>
      <c r="J30" s="8" t="str">
        <f t="shared" si="5"/>
        <v xml:space="preserve">Memiliki keterampilan Kaidah Pencacahan, Peluang Kejadian, Peluang Kejadian Bersyarat, </v>
      </c>
      <c r="K30" s="13"/>
      <c r="L30" s="41">
        <f t="shared" si="6"/>
        <v>90</v>
      </c>
      <c r="M30" s="41">
        <f t="shared" si="7"/>
        <v>70</v>
      </c>
      <c r="O30" s="41">
        <v>90</v>
      </c>
      <c r="P30" s="41"/>
      <c r="Q30" s="42">
        <v>95</v>
      </c>
      <c r="R30" s="52">
        <v>84</v>
      </c>
      <c r="S30" s="52"/>
      <c r="T30" s="42">
        <v>90</v>
      </c>
      <c r="U30" s="41"/>
      <c r="V30" s="41"/>
      <c r="W30" s="42"/>
      <c r="X30" s="41"/>
      <c r="Y30" s="41"/>
      <c r="Z30" s="42"/>
      <c r="AA30" s="41"/>
      <c r="AB30" s="41"/>
      <c r="AC30" s="42"/>
      <c r="AD30" s="42">
        <f t="shared" si="8"/>
        <v>90</v>
      </c>
      <c r="AE30" s="41"/>
      <c r="AF30" s="41"/>
      <c r="AG30" s="42"/>
      <c r="AH30" s="41"/>
      <c r="AI30" s="41"/>
      <c r="AJ30" s="42"/>
      <c r="AK30" s="41"/>
      <c r="AL30" s="41"/>
      <c r="AM30" s="42"/>
      <c r="AN30" s="41"/>
      <c r="AO30" s="41"/>
      <c r="AP30" s="42"/>
      <c r="AQ30" s="41"/>
      <c r="AR30" s="41"/>
      <c r="AS30" s="42"/>
      <c r="AT30" s="41">
        <v>70</v>
      </c>
      <c r="AU30" s="43">
        <f t="shared" si="9"/>
        <v>85.8</v>
      </c>
      <c r="AV30" s="44">
        <f t="shared" si="10"/>
        <v>86</v>
      </c>
      <c r="AW30" s="45"/>
      <c r="AX30" s="41"/>
      <c r="AY30" s="41"/>
      <c r="AZ30" s="42">
        <v>85</v>
      </c>
      <c r="BA30" s="41"/>
      <c r="BB30" s="41"/>
      <c r="BC30" s="42">
        <v>85</v>
      </c>
      <c r="BD30" s="41"/>
      <c r="BE30" s="41"/>
      <c r="BF30" s="42"/>
      <c r="BG30" s="41"/>
      <c r="BH30" s="41"/>
      <c r="BI30" s="42"/>
      <c r="BJ30" s="41"/>
      <c r="BK30" s="41"/>
      <c r="BL30" s="42"/>
      <c r="BM30" s="42">
        <f t="shared" si="11"/>
        <v>85</v>
      </c>
      <c r="BN30" s="42">
        <f t="shared" si="12"/>
        <v>85</v>
      </c>
      <c r="BO30" s="42" t="str">
        <f t="shared" si="13"/>
        <v/>
      </c>
      <c r="BP30" s="42" t="str">
        <f t="shared" si="14"/>
        <v/>
      </c>
      <c r="BQ30" s="42" t="str">
        <f t="shared" si="15"/>
        <v/>
      </c>
      <c r="BR30" s="42">
        <f t="shared" si="16"/>
        <v>85</v>
      </c>
      <c r="BS30" s="41"/>
      <c r="BT30" s="41"/>
      <c r="BU30" s="42">
        <v>85</v>
      </c>
      <c r="BV30" s="41"/>
      <c r="BW30" s="41"/>
      <c r="BX30" s="42"/>
      <c r="BY30" s="41"/>
      <c r="BZ30" s="41"/>
      <c r="CA30" s="42"/>
      <c r="CB30" s="41"/>
      <c r="CC30" s="41"/>
      <c r="CD30" s="42"/>
      <c r="CE30" s="41"/>
      <c r="CF30" s="41"/>
      <c r="CG30" s="42"/>
      <c r="CH30" s="42">
        <f t="shared" si="17"/>
        <v>85</v>
      </c>
      <c r="CI30" s="42" t="str">
        <f t="shared" si="18"/>
        <v/>
      </c>
      <c r="CJ30" s="42" t="str">
        <f t="shared" si="19"/>
        <v/>
      </c>
      <c r="CK30" s="42" t="str">
        <f t="shared" si="20"/>
        <v/>
      </c>
      <c r="CL30" s="42" t="str">
        <f t="shared" si="21"/>
        <v/>
      </c>
      <c r="CM30" s="43">
        <f t="shared" si="22"/>
        <v>85</v>
      </c>
      <c r="CN30" s="44">
        <f t="shared" si="23"/>
        <v>85</v>
      </c>
      <c r="CO30" s="45"/>
      <c r="CP30" s="52">
        <v>4</v>
      </c>
      <c r="CQ30" s="46" t="str">
        <f t="shared" si="24"/>
        <v xml:space="preserve">Memiliki kemampuan pemahaman Kaidah Pencacahan, Peluang Kejadian, </v>
      </c>
      <c r="CR30" s="45"/>
      <c r="CS30" s="52">
        <v>4</v>
      </c>
      <c r="CT30" s="46" t="str">
        <f t="shared" si="25"/>
        <v xml:space="preserve">Memiliki keterampilan Kaidah Pencacahan, Peluang Kejadian, Peluang Kejadian Bersyarat,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Kaidah Pencacahan, Peluang Kejadian, Peluang Kejadian Bersyarat, </v>
      </c>
    </row>
    <row r="31" spans="1:110" x14ac:dyDescent="0.25">
      <c r="A31" s="8">
        <v>21</v>
      </c>
      <c r="B31" s="8">
        <v>103529</v>
      </c>
      <c r="C31" s="8" t="s">
        <v>109</v>
      </c>
      <c r="E31" s="47">
        <f t="shared" si="0"/>
        <v>88</v>
      </c>
      <c r="F31" s="8" t="str">
        <f t="shared" si="1"/>
        <v>B</v>
      </c>
      <c r="G31" s="8" t="str">
        <f t="shared" si="2"/>
        <v xml:space="preserve">Memiliki kemampuan pemahaman Kaidah Pencacahan, Peluang Kejadian, </v>
      </c>
      <c r="H31" s="47">
        <f t="shared" si="3"/>
        <v>85</v>
      </c>
      <c r="I31" s="8" t="str">
        <f t="shared" si="4"/>
        <v>B</v>
      </c>
      <c r="J31" s="8" t="str">
        <f t="shared" si="5"/>
        <v xml:space="preserve">Memiliki keterampilan Kaidah Pencacahan, Peluang Kejadian, Peluang Kejadian Bersyarat, </v>
      </c>
      <c r="K31" s="13"/>
      <c r="L31" s="41">
        <f t="shared" si="6"/>
        <v>93</v>
      </c>
      <c r="M31" s="41">
        <f t="shared" si="7"/>
        <v>70</v>
      </c>
      <c r="O31" s="41">
        <v>90</v>
      </c>
      <c r="P31" s="41"/>
      <c r="Q31" s="42">
        <v>95</v>
      </c>
      <c r="R31" s="52">
        <v>90</v>
      </c>
      <c r="S31" s="52"/>
      <c r="T31" s="42">
        <v>95</v>
      </c>
      <c r="U31" s="41"/>
      <c r="V31" s="41"/>
      <c r="W31" s="42"/>
      <c r="X31" s="41"/>
      <c r="Y31" s="41"/>
      <c r="Z31" s="42"/>
      <c r="AA31" s="41"/>
      <c r="AB31" s="41"/>
      <c r="AC31" s="42"/>
      <c r="AD31" s="42">
        <f t="shared" si="8"/>
        <v>93</v>
      </c>
      <c r="AE31" s="41"/>
      <c r="AF31" s="41"/>
      <c r="AG31" s="42"/>
      <c r="AH31" s="41"/>
      <c r="AI31" s="41"/>
      <c r="AJ31" s="42"/>
      <c r="AK31" s="41"/>
      <c r="AL31" s="41"/>
      <c r="AM31" s="42"/>
      <c r="AN31" s="41"/>
      <c r="AO31" s="41"/>
      <c r="AP31" s="42"/>
      <c r="AQ31" s="41"/>
      <c r="AR31" s="41"/>
      <c r="AS31" s="42"/>
      <c r="AT31" s="41">
        <v>70</v>
      </c>
      <c r="AU31" s="43">
        <f t="shared" si="9"/>
        <v>88</v>
      </c>
      <c r="AV31" s="44">
        <f t="shared" si="10"/>
        <v>88</v>
      </c>
      <c r="AW31" s="45"/>
      <c r="AX31" s="41"/>
      <c r="AY31" s="41"/>
      <c r="AZ31" s="42">
        <v>85</v>
      </c>
      <c r="BA31" s="41"/>
      <c r="BB31" s="41"/>
      <c r="BC31" s="42">
        <v>85</v>
      </c>
      <c r="BD31" s="41"/>
      <c r="BE31" s="41"/>
      <c r="BF31" s="42"/>
      <c r="BG31" s="41"/>
      <c r="BH31" s="41"/>
      <c r="BI31" s="42"/>
      <c r="BJ31" s="41"/>
      <c r="BK31" s="41"/>
      <c r="BL31" s="42"/>
      <c r="BM31" s="42">
        <f t="shared" si="11"/>
        <v>85</v>
      </c>
      <c r="BN31" s="42">
        <f t="shared" si="12"/>
        <v>85</v>
      </c>
      <c r="BO31" s="42" t="str">
        <f t="shared" si="13"/>
        <v/>
      </c>
      <c r="BP31" s="42" t="str">
        <f t="shared" si="14"/>
        <v/>
      </c>
      <c r="BQ31" s="42" t="str">
        <f t="shared" si="15"/>
        <v/>
      </c>
      <c r="BR31" s="42">
        <f t="shared" si="16"/>
        <v>85</v>
      </c>
      <c r="BS31" s="41"/>
      <c r="BT31" s="41"/>
      <c r="BU31" s="42">
        <v>85</v>
      </c>
      <c r="BV31" s="41"/>
      <c r="BW31" s="41"/>
      <c r="BX31" s="42"/>
      <c r="BY31" s="41"/>
      <c r="BZ31" s="41"/>
      <c r="CA31" s="42"/>
      <c r="CB31" s="41"/>
      <c r="CC31" s="41"/>
      <c r="CD31" s="42"/>
      <c r="CE31" s="41"/>
      <c r="CF31" s="41"/>
      <c r="CG31" s="42"/>
      <c r="CH31" s="42">
        <f t="shared" si="17"/>
        <v>85</v>
      </c>
      <c r="CI31" s="42" t="str">
        <f t="shared" si="18"/>
        <v/>
      </c>
      <c r="CJ31" s="42" t="str">
        <f t="shared" si="19"/>
        <v/>
      </c>
      <c r="CK31" s="42" t="str">
        <f t="shared" si="20"/>
        <v/>
      </c>
      <c r="CL31" s="42" t="str">
        <f t="shared" si="21"/>
        <v/>
      </c>
      <c r="CM31" s="43">
        <f t="shared" si="22"/>
        <v>85</v>
      </c>
      <c r="CN31" s="44">
        <f t="shared" si="23"/>
        <v>85</v>
      </c>
      <c r="CO31" s="45"/>
      <c r="CP31" s="52">
        <v>4</v>
      </c>
      <c r="CQ31" s="46" t="str">
        <f t="shared" si="24"/>
        <v xml:space="preserve">Memiliki kemampuan pemahaman Kaidah Pencacahan, Peluang Kejadian, </v>
      </c>
      <c r="CR31" s="45"/>
      <c r="CS31" s="52">
        <v>4</v>
      </c>
      <c r="CT31" s="46" t="str">
        <f t="shared" si="25"/>
        <v xml:space="preserve">Memiliki keterampilan Kaidah Pencacahan, Peluang Kejadian, Peluang Kejadian Bersyarat,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Kaidah Pencacahan, Peluang Kejadian, Peluang Kejadian Bersyarat, </v>
      </c>
    </row>
    <row r="32" spans="1:110" x14ac:dyDescent="0.25">
      <c r="A32" s="8">
        <v>22</v>
      </c>
      <c r="B32" s="8">
        <v>103544</v>
      </c>
      <c r="C32" s="8" t="s">
        <v>110</v>
      </c>
      <c r="E32" s="47">
        <f t="shared" si="0"/>
        <v>81</v>
      </c>
      <c r="F32" s="8" t="str">
        <f t="shared" si="1"/>
        <v>B</v>
      </c>
      <c r="G32" s="8" t="str">
        <f t="shared" si="2"/>
        <v xml:space="preserve">Memiliki kemampuan pemahaman Kaidah Pencacahan, Peluang Kejadian, </v>
      </c>
      <c r="H32" s="47">
        <f t="shared" si="3"/>
        <v>85</v>
      </c>
      <c r="I32" s="8" t="str">
        <f t="shared" si="4"/>
        <v>B</v>
      </c>
      <c r="J32" s="8" t="str">
        <f t="shared" si="5"/>
        <v xml:space="preserve">Memiliki keterampilan Kaidah Pencacahan, Peluang Kejadian, Peluang Kejadian Bersyarat, </v>
      </c>
      <c r="K32" s="13"/>
      <c r="L32" s="41">
        <f t="shared" si="6"/>
        <v>84</v>
      </c>
      <c r="M32" s="41">
        <f t="shared" si="7"/>
        <v>68</v>
      </c>
      <c r="O32" s="41">
        <v>78</v>
      </c>
      <c r="P32" s="41"/>
      <c r="Q32" s="42">
        <v>90</v>
      </c>
      <c r="R32" s="52">
        <v>78</v>
      </c>
      <c r="S32" s="52"/>
      <c r="T32" s="42">
        <v>90</v>
      </c>
      <c r="U32" s="41"/>
      <c r="V32" s="41"/>
      <c r="W32" s="42"/>
      <c r="X32" s="41"/>
      <c r="Y32" s="41"/>
      <c r="Z32" s="42"/>
      <c r="AA32" s="41"/>
      <c r="AB32" s="41"/>
      <c r="AC32" s="42"/>
      <c r="AD32" s="42">
        <f t="shared" si="8"/>
        <v>84</v>
      </c>
      <c r="AE32" s="41"/>
      <c r="AF32" s="41"/>
      <c r="AG32" s="42"/>
      <c r="AH32" s="41"/>
      <c r="AI32" s="41"/>
      <c r="AJ32" s="42"/>
      <c r="AK32" s="41"/>
      <c r="AL32" s="41"/>
      <c r="AM32" s="42"/>
      <c r="AN32" s="41"/>
      <c r="AO32" s="41"/>
      <c r="AP32" s="42"/>
      <c r="AQ32" s="41"/>
      <c r="AR32" s="41"/>
      <c r="AS32" s="42"/>
      <c r="AT32" s="41">
        <v>68</v>
      </c>
      <c r="AU32" s="43">
        <f t="shared" si="9"/>
        <v>80.8</v>
      </c>
      <c r="AV32" s="44">
        <f t="shared" si="10"/>
        <v>81</v>
      </c>
      <c r="AW32" s="45"/>
      <c r="AX32" s="41"/>
      <c r="AY32" s="41"/>
      <c r="AZ32" s="42">
        <v>85</v>
      </c>
      <c r="BA32" s="41"/>
      <c r="BB32" s="41"/>
      <c r="BC32" s="42">
        <v>85</v>
      </c>
      <c r="BD32" s="41"/>
      <c r="BE32" s="41"/>
      <c r="BF32" s="42"/>
      <c r="BG32" s="41"/>
      <c r="BH32" s="41"/>
      <c r="BI32" s="42"/>
      <c r="BJ32" s="41"/>
      <c r="BK32" s="41"/>
      <c r="BL32" s="42"/>
      <c r="BM32" s="42">
        <f t="shared" si="11"/>
        <v>85</v>
      </c>
      <c r="BN32" s="42">
        <f t="shared" si="12"/>
        <v>85</v>
      </c>
      <c r="BO32" s="42" t="str">
        <f t="shared" si="13"/>
        <v/>
      </c>
      <c r="BP32" s="42" t="str">
        <f t="shared" si="14"/>
        <v/>
      </c>
      <c r="BQ32" s="42" t="str">
        <f t="shared" si="15"/>
        <v/>
      </c>
      <c r="BR32" s="42">
        <f t="shared" si="16"/>
        <v>85</v>
      </c>
      <c r="BS32" s="41"/>
      <c r="BT32" s="41"/>
      <c r="BU32" s="42">
        <v>85</v>
      </c>
      <c r="BV32" s="41"/>
      <c r="BW32" s="41"/>
      <c r="BX32" s="42"/>
      <c r="BY32" s="41"/>
      <c r="BZ32" s="41"/>
      <c r="CA32" s="42"/>
      <c r="CB32" s="41"/>
      <c r="CC32" s="41"/>
      <c r="CD32" s="42"/>
      <c r="CE32" s="41"/>
      <c r="CF32" s="41"/>
      <c r="CG32" s="42"/>
      <c r="CH32" s="42">
        <f t="shared" si="17"/>
        <v>85</v>
      </c>
      <c r="CI32" s="42" t="str">
        <f t="shared" si="18"/>
        <v/>
      </c>
      <c r="CJ32" s="42" t="str">
        <f t="shared" si="19"/>
        <v/>
      </c>
      <c r="CK32" s="42" t="str">
        <f t="shared" si="20"/>
        <v/>
      </c>
      <c r="CL32" s="42" t="str">
        <f t="shared" si="21"/>
        <v/>
      </c>
      <c r="CM32" s="43">
        <f t="shared" si="22"/>
        <v>85</v>
      </c>
      <c r="CN32" s="44">
        <f t="shared" si="23"/>
        <v>85</v>
      </c>
      <c r="CO32" s="45"/>
      <c r="CP32" s="52">
        <v>4</v>
      </c>
      <c r="CQ32" s="46" t="str">
        <f t="shared" si="24"/>
        <v xml:space="preserve">Memiliki kemampuan pemahaman Kaidah Pencacahan, Peluang Kejadian, </v>
      </c>
      <c r="CR32" s="45"/>
      <c r="CS32" s="52">
        <v>4</v>
      </c>
      <c r="CT32" s="46" t="str">
        <f t="shared" si="25"/>
        <v xml:space="preserve">Memiliki keterampilan Kaidah Pencacahan, Peluang Kejadian, Peluang Kejadian Bersyarat,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Kaidah Pencacahan, Peluang Kejadian, Peluang Kejadian Bersyarat, </v>
      </c>
    </row>
    <row r="33" spans="1:110" x14ac:dyDescent="0.25">
      <c r="A33" s="8">
        <v>23</v>
      </c>
      <c r="B33" s="8">
        <v>103559</v>
      </c>
      <c r="C33" s="8" t="s">
        <v>111</v>
      </c>
      <c r="E33" s="47">
        <f t="shared" si="0"/>
        <v>80</v>
      </c>
      <c r="F33" s="8" t="str">
        <f t="shared" si="1"/>
        <v>B</v>
      </c>
      <c r="G33" s="8" t="str">
        <f t="shared" si="2"/>
        <v xml:space="preserve">Memiliki kemampuan pemahaman Kaidah Pencacahan, Peluang Kejadian, </v>
      </c>
      <c r="H33" s="47">
        <f t="shared" si="3"/>
        <v>85</v>
      </c>
      <c r="I33" s="8" t="str">
        <f t="shared" si="4"/>
        <v>B</v>
      </c>
      <c r="J33" s="8" t="str">
        <f t="shared" si="5"/>
        <v xml:space="preserve">Memiliki keterampilan Kaidah Pencacahan, Peluang Kejadian, Peluang Kejadian Bersyarat, </v>
      </c>
      <c r="K33" s="13"/>
      <c r="L33" s="41">
        <f t="shared" si="6"/>
        <v>83</v>
      </c>
      <c r="M33" s="41">
        <f t="shared" si="7"/>
        <v>70</v>
      </c>
      <c r="O33" s="41">
        <v>76</v>
      </c>
      <c r="P33" s="41"/>
      <c r="Q33" s="42">
        <v>90</v>
      </c>
      <c r="R33" s="52">
        <v>76</v>
      </c>
      <c r="S33" s="52"/>
      <c r="T33" s="42">
        <v>90</v>
      </c>
      <c r="U33" s="41"/>
      <c r="V33" s="41"/>
      <c r="W33" s="42"/>
      <c r="X33" s="41"/>
      <c r="Y33" s="41"/>
      <c r="Z33" s="42"/>
      <c r="AA33" s="41"/>
      <c r="AB33" s="41"/>
      <c r="AC33" s="42"/>
      <c r="AD33" s="42">
        <f t="shared" si="8"/>
        <v>83</v>
      </c>
      <c r="AE33" s="41"/>
      <c r="AF33" s="41"/>
      <c r="AG33" s="42"/>
      <c r="AH33" s="41"/>
      <c r="AI33" s="41"/>
      <c r="AJ33" s="42"/>
      <c r="AK33" s="41"/>
      <c r="AL33" s="41"/>
      <c r="AM33" s="42"/>
      <c r="AN33" s="41"/>
      <c r="AO33" s="41"/>
      <c r="AP33" s="42"/>
      <c r="AQ33" s="41"/>
      <c r="AR33" s="41"/>
      <c r="AS33" s="42"/>
      <c r="AT33" s="41">
        <v>70</v>
      </c>
      <c r="AU33" s="43">
        <f t="shared" si="9"/>
        <v>80.400000000000006</v>
      </c>
      <c r="AV33" s="44">
        <f t="shared" si="10"/>
        <v>80</v>
      </c>
      <c r="AW33" s="45"/>
      <c r="AX33" s="41"/>
      <c r="AY33" s="41"/>
      <c r="AZ33" s="42">
        <v>85</v>
      </c>
      <c r="BA33" s="41"/>
      <c r="BB33" s="41"/>
      <c r="BC33" s="42">
        <v>85</v>
      </c>
      <c r="BD33" s="41"/>
      <c r="BE33" s="41"/>
      <c r="BF33" s="42"/>
      <c r="BG33" s="41"/>
      <c r="BH33" s="41"/>
      <c r="BI33" s="42"/>
      <c r="BJ33" s="41"/>
      <c r="BK33" s="41"/>
      <c r="BL33" s="42"/>
      <c r="BM33" s="42">
        <f t="shared" si="11"/>
        <v>85</v>
      </c>
      <c r="BN33" s="42">
        <f t="shared" si="12"/>
        <v>85</v>
      </c>
      <c r="BO33" s="42" t="str">
        <f t="shared" si="13"/>
        <v/>
      </c>
      <c r="BP33" s="42" t="str">
        <f t="shared" si="14"/>
        <v/>
      </c>
      <c r="BQ33" s="42" t="str">
        <f t="shared" si="15"/>
        <v/>
      </c>
      <c r="BR33" s="42">
        <f t="shared" si="16"/>
        <v>85</v>
      </c>
      <c r="BS33" s="41"/>
      <c r="BT33" s="41"/>
      <c r="BU33" s="42">
        <v>85</v>
      </c>
      <c r="BV33" s="41"/>
      <c r="BW33" s="41"/>
      <c r="BX33" s="42"/>
      <c r="BY33" s="41"/>
      <c r="BZ33" s="41"/>
      <c r="CA33" s="42"/>
      <c r="CB33" s="41"/>
      <c r="CC33" s="41"/>
      <c r="CD33" s="42"/>
      <c r="CE33" s="41"/>
      <c r="CF33" s="41"/>
      <c r="CG33" s="42"/>
      <c r="CH33" s="42">
        <f t="shared" si="17"/>
        <v>85</v>
      </c>
      <c r="CI33" s="42" t="str">
        <f t="shared" si="18"/>
        <v/>
      </c>
      <c r="CJ33" s="42" t="str">
        <f t="shared" si="19"/>
        <v/>
      </c>
      <c r="CK33" s="42" t="str">
        <f t="shared" si="20"/>
        <v/>
      </c>
      <c r="CL33" s="42" t="str">
        <f t="shared" si="21"/>
        <v/>
      </c>
      <c r="CM33" s="43">
        <f t="shared" si="22"/>
        <v>85</v>
      </c>
      <c r="CN33" s="44">
        <f t="shared" si="23"/>
        <v>85</v>
      </c>
      <c r="CO33" s="45"/>
      <c r="CP33" s="52">
        <v>4</v>
      </c>
      <c r="CQ33" s="46" t="str">
        <f t="shared" si="24"/>
        <v xml:space="preserve">Memiliki kemampuan pemahaman Kaidah Pencacahan, Peluang Kejadian, </v>
      </c>
      <c r="CR33" s="45"/>
      <c r="CS33" s="52">
        <v>4</v>
      </c>
      <c r="CT33" s="46" t="str">
        <f t="shared" si="25"/>
        <v xml:space="preserve">Memiliki keterampilan Kaidah Pencacahan, Peluang Kejadian, Peluang Kejadian Bersyarat,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Kaidah Pencacahan, Peluang Kejadian, Peluang Kejadian Bersyarat, </v>
      </c>
    </row>
    <row r="34" spans="1:110" x14ac:dyDescent="0.25">
      <c r="A34" s="8">
        <v>24</v>
      </c>
      <c r="B34" s="8">
        <v>103574</v>
      </c>
      <c r="C34" s="8" t="s">
        <v>112</v>
      </c>
      <c r="E34" s="47">
        <f t="shared" si="0"/>
        <v>81</v>
      </c>
      <c r="F34" s="8" t="str">
        <f t="shared" si="1"/>
        <v>B</v>
      </c>
      <c r="G34" s="8" t="str">
        <f t="shared" si="2"/>
        <v xml:space="preserve">Memiliki kemampuan pemahaman Kaidah Pencacahan, Peluang Kejadian, </v>
      </c>
      <c r="H34" s="47">
        <f t="shared" si="3"/>
        <v>85</v>
      </c>
      <c r="I34" s="8" t="str">
        <f t="shared" si="4"/>
        <v>B</v>
      </c>
      <c r="J34" s="8" t="str">
        <f t="shared" si="5"/>
        <v xml:space="preserve">Memiliki keterampilan Kaidah Pencacahan, Peluang Kejadian, Peluang Kejadian Bersyarat, </v>
      </c>
      <c r="K34" s="13"/>
      <c r="L34" s="41">
        <f t="shared" si="6"/>
        <v>86</v>
      </c>
      <c r="M34" s="41">
        <f t="shared" si="7"/>
        <v>60</v>
      </c>
      <c r="O34" s="41">
        <v>82</v>
      </c>
      <c r="P34" s="41"/>
      <c r="Q34" s="42">
        <v>90</v>
      </c>
      <c r="R34" s="52">
        <v>82</v>
      </c>
      <c r="S34" s="52"/>
      <c r="T34" s="42">
        <v>90</v>
      </c>
      <c r="U34" s="41"/>
      <c r="V34" s="41"/>
      <c r="W34" s="42"/>
      <c r="X34" s="41"/>
      <c r="Y34" s="41"/>
      <c r="Z34" s="42"/>
      <c r="AA34" s="41"/>
      <c r="AB34" s="41"/>
      <c r="AC34" s="42"/>
      <c r="AD34" s="42">
        <f t="shared" si="8"/>
        <v>86</v>
      </c>
      <c r="AE34" s="41"/>
      <c r="AF34" s="41"/>
      <c r="AG34" s="42"/>
      <c r="AH34" s="41"/>
      <c r="AI34" s="41"/>
      <c r="AJ34" s="42"/>
      <c r="AK34" s="41"/>
      <c r="AL34" s="41"/>
      <c r="AM34" s="42"/>
      <c r="AN34" s="41"/>
      <c r="AO34" s="41"/>
      <c r="AP34" s="42"/>
      <c r="AQ34" s="41"/>
      <c r="AR34" s="41"/>
      <c r="AS34" s="42"/>
      <c r="AT34" s="41">
        <v>60</v>
      </c>
      <c r="AU34" s="43">
        <f t="shared" si="9"/>
        <v>80.8</v>
      </c>
      <c r="AV34" s="44">
        <f t="shared" si="10"/>
        <v>81</v>
      </c>
      <c r="AW34" s="45"/>
      <c r="AX34" s="41"/>
      <c r="AY34" s="41"/>
      <c r="AZ34" s="42">
        <v>85</v>
      </c>
      <c r="BA34" s="41"/>
      <c r="BB34" s="41"/>
      <c r="BC34" s="42">
        <v>85</v>
      </c>
      <c r="BD34" s="41"/>
      <c r="BE34" s="41"/>
      <c r="BF34" s="42"/>
      <c r="BG34" s="41"/>
      <c r="BH34" s="41"/>
      <c r="BI34" s="42"/>
      <c r="BJ34" s="41"/>
      <c r="BK34" s="41"/>
      <c r="BL34" s="42"/>
      <c r="BM34" s="42">
        <f t="shared" si="11"/>
        <v>85</v>
      </c>
      <c r="BN34" s="42">
        <f t="shared" si="12"/>
        <v>85</v>
      </c>
      <c r="BO34" s="42" t="str">
        <f t="shared" si="13"/>
        <v/>
      </c>
      <c r="BP34" s="42" t="str">
        <f t="shared" si="14"/>
        <v/>
      </c>
      <c r="BQ34" s="42" t="str">
        <f t="shared" si="15"/>
        <v/>
      </c>
      <c r="BR34" s="42">
        <f t="shared" si="16"/>
        <v>85</v>
      </c>
      <c r="BS34" s="41"/>
      <c r="BT34" s="41"/>
      <c r="BU34" s="42">
        <v>85</v>
      </c>
      <c r="BV34" s="41"/>
      <c r="BW34" s="41"/>
      <c r="BX34" s="42"/>
      <c r="BY34" s="41"/>
      <c r="BZ34" s="41"/>
      <c r="CA34" s="42"/>
      <c r="CB34" s="41"/>
      <c r="CC34" s="41"/>
      <c r="CD34" s="42"/>
      <c r="CE34" s="41"/>
      <c r="CF34" s="41"/>
      <c r="CG34" s="42"/>
      <c r="CH34" s="42">
        <f t="shared" si="17"/>
        <v>85</v>
      </c>
      <c r="CI34" s="42" t="str">
        <f t="shared" si="18"/>
        <v/>
      </c>
      <c r="CJ34" s="42" t="str">
        <f t="shared" si="19"/>
        <v/>
      </c>
      <c r="CK34" s="42" t="str">
        <f t="shared" si="20"/>
        <v/>
      </c>
      <c r="CL34" s="42" t="str">
        <f t="shared" si="21"/>
        <v/>
      </c>
      <c r="CM34" s="43">
        <f t="shared" si="22"/>
        <v>85</v>
      </c>
      <c r="CN34" s="44">
        <f t="shared" si="23"/>
        <v>85</v>
      </c>
      <c r="CO34" s="45"/>
      <c r="CP34" s="52">
        <v>4</v>
      </c>
      <c r="CQ34" s="46" t="str">
        <f t="shared" si="24"/>
        <v xml:space="preserve">Memiliki kemampuan pemahaman Kaidah Pencacahan, Peluang Kejadian, </v>
      </c>
      <c r="CR34" s="45"/>
      <c r="CS34" s="52">
        <v>4</v>
      </c>
      <c r="CT34" s="46" t="str">
        <f t="shared" si="25"/>
        <v xml:space="preserve">Memiliki keterampilan Kaidah Pencacahan, Peluang Kejadian, Peluang Kejadian Bersyarat, </v>
      </c>
    </row>
    <row r="35" spans="1:110" x14ac:dyDescent="0.25">
      <c r="A35" s="8">
        <v>25</v>
      </c>
      <c r="B35" s="8">
        <v>103589</v>
      </c>
      <c r="C35" s="8" t="s">
        <v>113</v>
      </c>
      <c r="E35" s="47">
        <f t="shared" si="0"/>
        <v>80</v>
      </c>
      <c r="F35" s="8" t="str">
        <f t="shared" si="1"/>
        <v>B</v>
      </c>
      <c r="G35" s="8" t="str">
        <f t="shared" si="2"/>
        <v xml:space="preserve">Memiliki kemampuan pemahaman Kaidah Pencacahan, Peluang Kejadian, </v>
      </c>
      <c r="H35" s="47">
        <f t="shared" si="3"/>
        <v>85</v>
      </c>
      <c r="I35" s="8" t="str">
        <f t="shared" si="4"/>
        <v>B</v>
      </c>
      <c r="J35" s="8" t="str">
        <f t="shared" si="5"/>
        <v xml:space="preserve">Memiliki keterampilan Kaidah Pencacahan, Peluang Kejadian, Peluang Kejadian Bersyarat, </v>
      </c>
      <c r="K35" s="13"/>
      <c r="L35" s="41">
        <f t="shared" si="6"/>
        <v>85</v>
      </c>
      <c r="M35" s="41">
        <f t="shared" si="7"/>
        <v>60</v>
      </c>
      <c r="O35" s="41">
        <v>80</v>
      </c>
      <c r="P35" s="41"/>
      <c r="Q35" s="42">
        <v>90</v>
      </c>
      <c r="R35" s="52">
        <v>80</v>
      </c>
      <c r="S35" s="52"/>
      <c r="T35" s="42">
        <v>90</v>
      </c>
      <c r="U35" s="41"/>
      <c r="V35" s="41"/>
      <c r="W35" s="42"/>
      <c r="X35" s="41"/>
      <c r="Y35" s="41"/>
      <c r="Z35" s="42"/>
      <c r="AA35" s="41"/>
      <c r="AB35" s="41"/>
      <c r="AC35" s="42"/>
      <c r="AD35" s="42">
        <f t="shared" si="8"/>
        <v>85</v>
      </c>
      <c r="AE35" s="41"/>
      <c r="AF35" s="41"/>
      <c r="AG35" s="42"/>
      <c r="AH35" s="41"/>
      <c r="AI35" s="41"/>
      <c r="AJ35" s="42"/>
      <c r="AK35" s="41"/>
      <c r="AL35" s="41"/>
      <c r="AM35" s="42"/>
      <c r="AN35" s="41"/>
      <c r="AO35" s="41"/>
      <c r="AP35" s="42"/>
      <c r="AQ35" s="41"/>
      <c r="AR35" s="41"/>
      <c r="AS35" s="42"/>
      <c r="AT35" s="41">
        <v>60</v>
      </c>
      <c r="AU35" s="43">
        <f t="shared" si="9"/>
        <v>80</v>
      </c>
      <c r="AV35" s="44">
        <f t="shared" si="10"/>
        <v>80</v>
      </c>
      <c r="AW35" s="45"/>
      <c r="AX35" s="41"/>
      <c r="AY35" s="41"/>
      <c r="AZ35" s="42">
        <v>85</v>
      </c>
      <c r="BA35" s="41"/>
      <c r="BB35" s="41"/>
      <c r="BC35" s="42">
        <v>85</v>
      </c>
      <c r="BD35" s="41"/>
      <c r="BE35" s="41"/>
      <c r="BF35" s="42"/>
      <c r="BG35" s="41"/>
      <c r="BH35" s="41"/>
      <c r="BI35" s="42"/>
      <c r="BJ35" s="41"/>
      <c r="BK35" s="41"/>
      <c r="BL35" s="42"/>
      <c r="BM35" s="42">
        <f t="shared" si="11"/>
        <v>85</v>
      </c>
      <c r="BN35" s="42">
        <f t="shared" si="12"/>
        <v>85</v>
      </c>
      <c r="BO35" s="42" t="str">
        <f t="shared" si="13"/>
        <v/>
      </c>
      <c r="BP35" s="42" t="str">
        <f t="shared" si="14"/>
        <v/>
      </c>
      <c r="BQ35" s="42" t="str">
        <f t="shared" si="15"/>
        <v/>
      </c>
      <c r="BR35" s="42">
        <f t="shared" si="16"/>
        <v>85</v>
      </c>
      <c r="BS35" s="41"/>
      <c r="BT35" s="41"/>
      <c r="BU35" s="42">
        <v>85</v>
      </c>
      <c r="BV35" s="41"/>
      <c r="BW35" s="41"/>
      <c r="BX35" s="42"/>
      <c r="BY35" s="41"/>
      <c r="BZ35" s="41"/>
      <c r="CA35" s="42"/>
      <c r="CB35" s="41"/>
      <c r="CC35" s="41"/>
      <c r="CD35" s="42"/>
      <c r="CE35" s="41"/>
      <c r="CF35" s="41"/>
      <c r="CG35" s="42"/>
      <c r="CH35" s="42">
        <f t="shared" si="17"/>
        <v>85</v>
      </c>
      <c r="CI35" s="42" t="str">
        <f t="shared" si="18"/>
        <v/>
      </c>
      <c r="CJ35" s="42" t="str">
        <f t="shared" si="19"/>
        <v/>
      </c>
      <c r="CK35" s="42" t="str">
        <f t="shared" si="20"/>
        <v/>
      </c>
      <c r="CL35" s="42" t="str">
        <f t="shared" si="21"/>
        <v/>
      </c>
      <c r="CM35" s="43">
        <f t="shared" si="22"/>
        <v>85</v>
      </c>
      <c r="CN35" s="44">
        <f t="shared" si="23"/>
        <v>85</v>
      </c>
      <c r="CO35" s="45"/>
      <c r="CP35" s="52">
        <v>4</v>
      </c>
      <c r="CQ35" s="46" t="str">
        <f t="shared" si="24"/>
        <v xml:space="preserve">Memiliki kemampuan pemahaman Kaidah Pencacahan, Peluang Kejadian, </v>
      </c>
      <c r="CR35" s="45"/>
      <c r="CS35" s="52">
        <v>4</v>
      </c>
      <c r="CT35" s="46" t="str">
        <f t="shared" si="25"/>
        <v xml:space="preserve">Memiliki keterampilan Kaidah Pencacahan, Peluang Kejadian, Peluang Kejadian Bersyarat, </v>
      </c>
    </row>
    <row r="36" spans="1:110" x14ac:dyDescent="0.25">
      <c r="A36" s="8">
        <v>26</v>
      </c>
      <c r="B36" s="8">
        <v>103604</v>
      </c>
      <c r="C36" s="8" t="s">
        <v>114</v>
      </c>
      <c r="E36" s="47">
        <f t="shared" si="0"/>
        <v>80</v>
      </c>
      <c r="F36" s="8" t="str">
        <f t="shared" si="1"/>
        <v>B</v>
      </c>
      <c r="G36" s="8" t="str">
        <f t="shared" si="2"/>
        <v xml:space="preserve">Memiliki kemampuan pemahaman Kaidah Pencacahan, Peluang Kejadian, </v>
      </c>
      <c r="H36" s="47">
        <f t="shared" si="3"/>
        <v>85</v>
      </c>
      <c r="I36" s="8" t="str">
        <f t="shared" si="4"/>
        <v>B</v>
      </c>
      <c r="J36" s="8" t="str">
        <f t="shared" si="5"/>
        <v xml:space="preserve">Memiliki keterampilan Kaidah Pencacahan, Peluang Kejadian, Peluang Kejadian Bersyarat, </v>
      </c>
      <c r="K36" s="13"/>
      <c r="L36" s="41">
        <f t="shared" si="6"/>
        <v>85</v>
      </c>
      <c r="M36" s="41">
        <f t="shared" si="7"/>
        <v>60</v>
      </c>
      <c r="O36" s="41">
        <v>82</v>
      </c>
      <c r="P36" s="41"/>
      <c r="Q36" s="42">
        <v>90</v>
      </c>
      <c r="R36" s="52">
        <v>76</v>
      </c>
      <c r="S36" s="52"/>
      <c r="T36" s="42">
        <v>90</v>
      </c>
      <c r="U36" s="41"/>
      <c r="V36" s="41"/>
      <c r="W36" s="42"/>
      <c r="X36" s="41"/>
      <c r="Y36" s="41"/>
      <c r="Z36" s="42"/>
      <c r="AA36" s="41"/>
      <c r="AB36" s="41"/>
      <c r="AC36" s="42"/>
      <c r="AD36" s="42">
        <f t="shared" si="8"/>
        <v>85</v>
      </c>
      <c r="AE36" s="41"/>
      <c r="AF36" s="41"/>
      <c r="AG36" s="42"/>
      <c r="AH36" s="41"/>
      <c r="AI36" s="41"/>
      <c r="AJ36" s="42"/>
      <c r="AK36" s="41"/>
      <c r="AL36" s="41"/>
      <c r="AM36" s="42"/>
      <c r="AN36" s="41"/>
      <c r="AO36" s="41"/>
      <c r="AP36" s="42"/>
      <c r="AQ36" s="41"/>
      <c r="AR36" s="41"/>
      <c r="AS36" s="42"/>
      <c r="AT36" s="41">
        <v>60</v>
      </c>
      <c r="AU36" s="43">
        <f t="shared" si="9"/>
        <v>79.599999999999994</v>
      </c>
      <c r="AV36" s="44">
        <f t="shared" si="10"/>
        <v>80</v>
      </c>
      <c r="AW36" s="45"/>
      <c r="AX36" s="41"/>
      <c r="AY36" s="41"/>
      <c r="AZ36" s="42">
        <v>85</v>
      </c>
      <c r="BA36" s="41"/>
      <c r="BB36" s="41"/>
      <c r="BC36" s="42">
        <v>85</v>
      </c>
      <c r="BD36" s="41"/>
      <c r="BE36" s="41"/>
      <c r="BF36" s="42"/>
      <c r="BG36" s="41"/>
      <c r="BH36" s="41"/>
      <c r="BI36" s="42"/>
      <c r="BJ36" s="41"/>
      <c r="BK36" s="41"/>
      <c r="BL36" s="42"/>
      <c r="BM36" s="42">
        <f t="shared" si="11"/>
        <v>85</v>
      </c>
      <c r="BN36" s="42">
        <f t="shared" si="12"/>
        <v>85</v>
      </c>
      <c r="BO36" s="42" t="str">
        <f t="shared" si="13"/>
        <v/>
      </c>
      <c r="BP36" s="42" t="str">
        <f t="shared" si="14"/>
        <v/>
      </c>
      <c r="BQ36" s="42" t="str">
        <f t="shared" si="15"/>
        <v/>
      </c>
      <c r="BR36" s="42">
        <f t="shared" si="16"/>
        <v>85</v>
      </c>
      <c r="BS36" s="41"/>
      <c r="BT36" s="41"/>
      <c r="BU36" s="42">
        <v>85</v>
      </c>
      <c r="BV36" s="41"/>
      <c r="BW36" s="41"/>
      <c r="BX36" s="42"/>
      <c r="BY36" s="41"/>
      <c r="BZ36" s="41"/>
      <c r="CA36" s="42"/>
      <c r="CB36" s="41"/>
      <c r="CC36" s="41"/>
      <c r="CD36" s="42"/>
      <c r="CE36" s="41"/>
      <c r="CF36" s="41"/>
      <c r="CG36" s="42"/>
      <c r="CH36" s="42">
        <f t="shared" si="17"/>
        <v>85</v>
      </c>
      <c r="CI36" s="42" t="str">
        <f t="shared" si="18"/>
        <v/>
      </c>
      <c r="CJ36" s="42" t="str">
        <f t="shared" si="19"/>
        <v/>
      </c>
      <c r="CK36" s="42" t="str">
        <f t="shared" si="20"/>
        <v/>
      </c>
      <c r="CL36" s="42" t="str">
        <f t="shared" si="21"/>
        <v/>
      </c>
      <c r="CM36" s="43">
        <f t="shared" si="22"/>
        <v>85</v>
      </c>
      <c r="CN36" s="44">
        <f t="shared" si="23"/>
        <v>85</v>
      </c>
      <c r="CO36" s="45"/>
      <c r="CP36" s="52">
        <v>4</v>
      </c>
      <c r="CQ36" s="46" t="str">
        <f t="shared" si="24"/>
        <v xml:space="preserve">Memiliki kemampuan pemahaman Kaidah Pencacahan, Peluang Kejadian, </v>
      </c>
      <c r="CR36" s="45"/>
      <c r="CS36" s="52">
        <v>4</v>
      </c>
      <c r="CT36" s="46" t="str">
        <f t="shared" si="25"/>
        <v xml:space="preserve">Memiliki keterampilan Kaidah Pencacahan, Peluang Kejadian, Peluang Kejadian Bersyarat, </v>
      </c>
    </row>
    <row r="37" spans="1:110" x14ac:dyDescent="0.25">
      <c r="A37" s="8">
        <v>27</v>
      </c>
      <c r="B37" s="8">
        <v>103619</v>
      </c>
      <c r="C37" s="8" t="s">
        <v>115</v>
      </c>
      <c r="E37" s="47">
        <f t="shared" si="0"/>
        <v>90</v>
      </c>
      <c r="F37" s="8" t="str">
        <f t="shared" si="1"/>
        <v>B</v>
      </c>
      <c r="G37" s="8" t="str">
        <f t="shared" si="2"/>
        <v xml:space="preserve">Memiliki kemampuan pemahaman Kaidah Pencacahan, Peluang Kejadian, </v>
      </c>
      <c r="H37" s="47">
        <f t="shared" si="3"/>
        <v>85</v>
      </c>
      <c r="I37" s="8" t="str">
        <f t="shared" si="4"/>
        <v>B</v>
      </c>
      <c r="J37" s="8" t="str">
        <f t="shared" si="5"/>
        <v xml:space="preserve">Memiliki keterampilan Kaidah Pencacahan, Peluang Kejadian, Peluang Kejadian Bersyarat, </v>
      </c>
      <c r="K37" s="13"/>
      <c r="L37" s="41">
        <f t="shared" si="6"/>
        <v>93</v>
      </c>
      <c r="M37" s="41">
        <f t="shared" si="7"/>
        <v>80</v>
      </c>
      <c r="O37" s="41">
        <v>90</v>
      </c>
      <c r="P37" s="41"/>
      <c r="Q37" s="42">
        <v>95</v>
      </c>
      <c r="R37" s="52">
        <v>90</v>
      </c>
      <c r="S37" s="52"/>
      <c r="T37" s="42">
        <v>95</v>
      </c>
      <c r="U37" s="41"/>
      <c r="V37" s="41"/>
      <c r="W37" s="42"/>
      <c r="X37" s="41"/>
      <c r="Y37" s="41"/>
      <c r="Z37" s="42"/>
      <c r="AA37" s="41"/>
      <c r="AB37" s="41"/>
      <c r="AC37" s="42"/>
      <c r="AD37" s="42">
        <f t="shared" si="8"/>
        <v>93</v>
      </c>
      <c r="AE37" s="41"/>
      <c r="AF37" s="41"/>
      <c r="AG37" s="42"/>
      <c r="AH37" s="41"/>
      <c r="AI37" s="41"/>
      <c r="AJ37" s="42"/>
      <c r="AK37" s="41"/>
      <c r="AL37" s="41"/>
      <c r="AM37" s="42"/>
      <c r="AN37" s="41"/>
      <c r="AO37" s="41"/>
      <c r="AP37" s="42"/>
      <c r="AQ37" s="41"/>
      <c r="AR37" s="41"/>
      <c r="AS37" s="42"/>
      <c r="AT37" s="41">
        <v>80</v>
      </c>
      <c r="AU37" s="43">
        <f t="shared" si="9"/>
        <v>90</v>
      </c>
      <c r="AV37" s="44">
        <f t="shared" si="10"/>
        <v>90</v>
      </c>
      <c r="AW37" s="45"/>
      <c r="AX37" s="41"/>
      <c r="AY37" s="41"/>
      <c r="AZ37" s="42">
        <v>85</v>
      </c>
      <c r="BA37" s="41"/>
      <c r="BB37" s="41"/>
      <c r="BC37" s="42">
        <v>85</v>
      </c>
      <c r="BD37" s="41"/>
      <c r="BE37" s="41"/>
      <c r="BF37" s="42"/>
      <c r="BG37" s="41"/>
      <c r="BH37" s="41"/>
      <c r="BI37" s="42"/>
      <c r="BJ37" s="41"/>
      <c r="BK37" s="41"/>
      <c r="BL37" s="42"/>
      <c r="BM37" s="42">
        <f t="shared" si="11"/>
        <v>85</v>
      </c>
      <c r="BN37" s="42">
        <f t="shared" si="12"/>
        <v>85</v>
      </c>
      <c r="BO37" s="42" t="str">
        <f t="shared" si="13"/>
        <v/>
      </c>
      <c r="BP37" s="42" t="str">
        <f t="shared" si="14"/>
        <v/>
      </c>
      <c r="BQ37" s="42" t="str">
        <f t="shared" si="15"/>
        <v/>
      </c>
      <c r="BR37" s="42">
        <f t="shared" si="16"/>
        <v>85</v>
      </c>
      <c r="BS37" s="41"/>
      <c r="BT37" s="41"/>
      <c r="BU37" s="42">
        <v>85</v>
      </c>
      <c r="BV37" s="41"/>
      <c r="BW37" s="41"/>
      <c r="BX37" s="42"/>
      <c r="BY37" s="41"/>
      <c r="BZ37" s="41"/>
      <c r="CA37" s="42"/>
      <c r="CB37" s="41"/>
      <c r="CC37" s="41"/>
      <c r="CD37" s="42"/>
      <c r="CE37" s="41"/>
      <c r="CF37" s="41"/>
      <c r="CG37" s="42"/>
      <c r="CH37" s="42">
        <f t="shared" si="17"/>
        <v>85</v>
      </c>
      <c r="CI37" s="42" t="str">
        <f t="shared" si="18"/>
        <v/>
      </c>
      <c r="CJ37" s="42" t="str">
        <f t="shared" si="19"/>
        <v/>
      </c>
      <c r="CK37" s="42" t="str">
        <f t="shared" si="20"/>
        <v/>
      </c>
      <c r="CL37" s="42" t="str">
        <f t="shared" si="21"/>
        <v/>
      </c>
      <c r="CM37" s="43">
        <f t="shared" si="22"/>
        <v>85</v>
      </c>
      <c r="CN37" s="44">
        <f t="shared" si="23"/>
        <v>85</v>
      </c>
      <c r="CO37" s="45"/>
      <c r="CP37" s="52">
        <v>4</v>
      </c>
      <c r="CQ37" s="46" t="str">
        <f t="shared" si="24"/>
        <v xml:space="preserve">Memiliki kemampuan pemahaman Kaidah Pencacahan, Peluang Kejadian, </v>
      </c>
      <c r="CR37" s="45"/>
      <c r="CS37" s="52">
        <v>4</v>
      </c>
      <c r="CT37" s="46" t="str">
        <f t="shared" si="25"/>
        <v xml:space="preserve">Memiliki keterampilan Kaidah Pencacahan, Peluang Kejadian, Peluang Kejadian Bersyarat, </v>
      </c>
    </row>
    <row r="38" spans="1:110" x14ac:dyDescent="0.25">
      <c r="A38" s="8">
        <v>28</v>
      </c>
      <c r="B38" s="8">
        <v>103634</v>
      </c>
      <c r="C38" s="8" t="s">
        <v>116</v>
      </c>
      <c r="E38" s="47">
        <f t="shared" si="0"/>
        <v>83</v>
      </c>
      <c r="F38" s="8" t="str">
        <f t="shared" si="1"/>
        <v>B</v>
      </c>
      <c r="G38" s="8" t="str">
        <f t="shared" si="2"/>
        <v xml:space="preserve">Memiliki kemampuan pemahaman Kaidah Pencacahan, Peluang Kejadian, </v>
      </c>
      <c r="H38" s="47">
        <f t="shared" si="3"/>
        <v>85</v>
      </c>
      <c r="I38" s="8" t="str">
        <f t="shared" si="4"/>
        <v>B</v>
      </c>
      <c r="J38" s="8" t="str">
        <f t="shared" si="5"/>
        <v xml:space="preserve">Memiliki keterampilan Kaidah Pencacahan, Peluang Kejadian, Peluang Kejadian Bersyarat, </v>
      </c>
      <c r="K38" s="13"/>
      <c r="L38" s="41">
        <f t="shared" si="6"/>
        <v>86</v>
      </c>
      <c r="M38" s="41">
        <f t="shared" si="7"/>
        <v>70</v>
      </c>
      <c r="O38" s="41">
        <v>82</v>
      </c>
      <c r="P38" s="41"/>
      <c r="Q38" s="42">
        <v>90</v>
      </c>
      <c r="R38" s="52">
        <v>82</v>
      </c>
      <c r="S38" s="52"/>
      <c r="T38" s="42">
        <v>90</v>
      </c>
      <c r="U38" s="41"/>
      <c r="V38" s="41"/>
      <c r="W38" s="42"/>
      <c r="X38" s="41"/>
      <c r="Y38" s="41"/>
      <c r="Z38" s="42"/>
      <c r="AA38" s="41"/>
      <c r="AB38" s="41"/>
      <c r="AC38" s="42"/>
      <c r="AD38" s="42">
        <f t="shared" si="8"/>
        <v>86</v>
      </c>
      <c r="AE38" s="41"/>
      <c r="AF38" s="41"/>
      <c r="AG38" s="42"/>
      <c r="AH38" s="41"/>
      <c r="AI38" s="41"/>
      <c r="AJ38" s="42"/>
      <c r="AK38" s="41"/>
      <c r="AL38" s="41"/>
      <c r="AM38" s="42"/>
      <c r="AN38" s="41"/>
      <c r="AO38" s="41"/>
      <c r="AP38" s="42"/>
      <c r="AQ38" s="41"/>
      <c r="AR38" s="41"/>
      <c r="AS38" s="42"/>
      <c r="AT38" s="41">
        <v>70</v>
      </c>
      <c r="AU38" s="43">
        <f t="shared" si="9"/>
        <v>82.8</v>
      </c>
      <c r="AV38" s="44">
        <f t="shared" si="10"/>
        <v>83</v>
      </c>
      <c r="AW38" s="45"/>
      <c r="AX38" s="41"/>
      <c r="AY38" s="41"/>
      <c r="AZ38" s="42">
        <v>85</v>
      </c>
      <c r="BA38" s="41"/>
      <c r="BB38" s="41"/>
      <c r="BC38" s="42">
        <v>85</v>
      </c>
      <c r="BD38" s="41"/>
      <c r="BE38" s="41"/>
      <c r="BF38" s="42"/>
      <c r="BG38" s="41"/>
      <c r="BH38" s="41"/>
      <c r="BI38" s="42"/>
      <c r="BJ38" s="41"/>
      <c r="BK38" s="41"/>
      <c r="BL38" s="42"/>
      <c r="BM38" s="42">
        <f t="shared" si="11"/>
        <v>85</v>
      </c>
      <c r="BN38" s="42">
        <f t="shared" si="12"/>
        <v>85</v>
      </c>
      <c r="BO38" s="42" t="str">
        <f t="shared" si="13"/>
        <v/>
      </c>
      <c r="BP38" s="42" t="str">
        <f t="shared" si="14"/>
        <v/>
      </c>
      <c r="BQ38" s="42" t="str">
        <f t="shared" si="15"/>
        <v/>
      </c>
      <c r="BR38" s="42">
        <f t="shared" si="16"/>
        <v>85</v>
      </c>
      <c r="BS38" s="41"/>
      <c r="BT38" s="41"/>
      <c r="BU38" s="42">
        <v>85</v>
      </c>
      <c r="BV38" s="41"/>
      <c r="BW38" s="41"/>
      <c r="BX38" s="42"/>
      <c r="BY38" s="41"/>
      <c r="BZ38" s="41"/>
      <c r="CA38" s="42"/>
      <c r="CB38" s="41"/>
      <c r="CC38" s="41"/>
      <c r="CD38" s="42"/>
      <c r="CE38" s="41"/>
      <c r="CF38" s="41"/>
      <c r="CG38" s="42"/>
      <c r="CH38" s="42">
        <f t="shared" si="17"/>
        <v>85</v>
      </c>
      <c r="CI38" s="42" t="str">
        <f t="shared" si="18"/>
        <v/>
      </c>
      <c r="CJ38" s="42" t="str">
        <f t="shared" si="19"/>
        <v/>
      </c>
      <c r="CK38" s="42" t="str">
        <f t="shared" si="20"/>
        <v/>
      </c>
      <c r="CL38" s="42" t="str">
        <f t="shared" si="21"/>
        <v/>
      </c>
      <c r="CM38" s="43">
        <f t="shared" si="22"/>
        <v>85</v>
      </c>
      <c r="CN38" s="44">
        <f t="shared" si="23"/>
        <v>85</v>
      </c>
      <c r="CO38" s="45"/>
      <c r="CP38" s="52">
        <v>4</v>
      </c>
      <c r="CQ38" s="46" t="str">
        <f t="shared" si="24"/>
        <v xml:space="preserve">Memiliki kemampuan pemahaman Kaidah Pencacahan, Peluang Kejadian, </v>
      </c>
      <c r="CR38" s="45"/>
      <c r="CS38" s="52">
        <v>4</v>
      </c>
      <c r="CT38" s="46" t="str">
        <f t="shared" si="25"/>
        <v xml:space="preserve">Memiliki keterampilan Kaidah Pencacahan, Peluang Kejadian, Peluang Kejadian Bersyarat, </v>
      </c>
    </row>
    <row r="39" spans="1:110" x14ac:dyDescent="0.25">
      <c r="A39" s="8">
        <v>29</v>
      </c>
      <c r="B39" s="8">
        <v>103649</v>
      </c>
      <c r="C39" s="8" t="s">
        <v>117</v>
      </c>
      <c r="E39" s="47">
        <f t="shared" si="0"/>
        <v>85</v>
      </c>
      <c r="F39" s="8" t="str">
        <f t="shared" si="1"/>
        <v>B</v>
      </c>
      <c r="G39" s="8" t="str">
        <f t="shared" si="2"/>
        <v xml:space="preserve">Memiliki kemampuan pemahaman Kaidah Pencacahan, Peluang Kejadian, </v>
      </c>
      <c r="H39" s="47">
        <f t="shared" si="3"/>
        <v>85</v>
      </c>
      <c r="I39" s="8" t="str">
        <f t="shared" si="4"/>
        <v>B</v>
      </c>
      <c r="J39" s="8" t="str">
        <f t="shared" si="5"/>
        <v xml:space="preserve">Memiliki keterampilan Kaidah Pencacahan, Peluang Kejadian, Peluang Kejadian Bersyarat, </v>
      </c>
      <c r="K39" s="13"/>
      <c r="L39" s="41">
        <f t="shared" si="6"/>
        <v>87</v>
      </c>
      <c r="M39" s="41">
        <f t="shared" si="7"/>
        <v>80</v>
      </c>
      <c r="O39" s="41">
        <v>83</v>
      </c>
      <c r="P39" s="41"/>
      <c r="Q39" s="42">
        <v>90</v>
      </c>
      <c r="R39" s="52">
        <v>83</v>
      </c>
      <c r="S39" s="52"/>
      <c r="T39" s="42">
        <v>90</v>
      </c>
      <c r="U39" s="41"/>
      <c r="V39" s="41"/>
      <c r="W39" s="42"/>
      <c r="X39" s="41"/>
      <c r="Y39" s="41"/>
      <c r="Z39" s="42"/>
      <c r="AA39" s="41"/>
      <c r="AB39" s="41"/>
      <c r="AC39" s="42"/>
      <c r="AD39" s="42">
        <f t="shared" si="8"/>
        <v>87</v>
      </c>
      <c r="AE39" s="41"/>
      <c r="AF39" s="41"/>
      <c r="AG39" s="42"/>
      <c r="AH39" s="41"/>
      <c r="AI39" s="41"/>
      <c r="AJ39" s="42"/>
      <c r="AK39" s="41"/>
      <c r="AL39" s="41"/>
      <c r="AM39" s="42"/>
      <c r="AN39" s="41"/>
      <c r="AO39" s="41"/>
      <c r="AP39" s="42"/>
      <c r="AQ39" s="41"/>
      <c r="AR39" s="41"/>
      <c r="AS39" s="42"/>
      <c r="AT39" s="41">
        <v>80</v>
      </c>
      <c r="AU39" s="43">
        <f t="shared" si="9"/>
        <v>85.2</v>
      </c>
      <c r="AV39" s="44">
        <f t="shared" si="10"/>
        <v>85</v>
      </c>
      <c r="AW39" s="45"/>
      <c r="AX39" s="41"/>
      <c r="AY39" s="41"/>
      <c r="AZ39" s="42">
        <v>85</v>
      </c>
      <c r="BA39" s="41"/>
      <c r="BB39" s="41"/>
      <c r="BC39" s="42">
        <v>85</v>
      </c>
      <c r="BD39" s="41"/>
      <c r="BE39" s="41"/>
      <c r="BF39" s="42"/>
      <c r="BG39" s="41"/>
      <c r="BH39" s="41"/>
      <c r="BI39" s="42"/>
      <c r="BJ39" s="41"/>
      <c r="BK39" s="41"/>
      <c r="BL39" s="42"/>
      <c r="BM39" s="42">
        <f t="shared" si="11"/>
        <v>85</v>
      </c>
      <c r="BN39" s="42">
        <f t="shared" si="12"/>
        <v>85</v>
      </c>
      <c r="BO39" s="42" t="str">
        <f t="shared" si="13"/>
        <v/>
      </c>
      <c r="BP39" s="42" t="str">
        <f t="shared" si="14"/>
        <v/>
      </c>
      <c r="BQ39" s="42" t="str">
        <f t="shared" si="15"/>
        <v/>
      </c>
      <c r="BR39" s="42">
        <f t="shared" si="16"/>
        <v>85</v>
      </c>
      <c r="BS39" s="41"/>
      <c r="BT39" s="41"/>
      <c r="BU39" s="42">
        <v>85</v>
      </c>
      <c r="BV39" s="41"/>
      <c r="BW39" s="41"/>
      <c r="BX39" s="42"/>
      <c r="BY39" s="41"/>
      <c r="BZ39" s="41"/>
      <c r="CA39" s="42"/>
      <c r="CB39" s="41"/>
      <c r="CC39" s="41"/>
      <c r="CD39" s="42"/>
      <c r="CE39" s="41"/>
      <c r="CF39" s="41"/>
      <c r="CG39" s="42"/>
      <c r="CH39" s="42">
        <f t="shared" si="17"/>
        <v>85</v>
      </c>
      <c r="CI39" s="42" t="str">
        <f t="shared" si="18"/>
        <v/>
      </c>
      <c r="CJ39" s="42" t="str">
        <f t="shared" si="19"/>
        <v/>
      </c>
      <c r="CK39" s="42" t="str">
        <f t="shared" si="20"/>
        <v/>
      </c>
      <c r="CL39" s="42" t="str">
        <f t="shared" si="21"/>
        <v/>
      </c>
      <c r="CM39" s="43">
        <f t="shared" si="22"/>
        <v>85</v>
      </c>
      <c r="CN39" s="44">
        <f t="shared" si="23"/>
        <v>85</v>
      </c>
      <c r="CO39" s="45"/>
      <c r="CP39" s="52">
        <v>4</v>
      </c>
      <c r="CQ39" s="46" t="str">
        <f t="shared" si="24"/>
        <v xml:space="preserve">Memiliki kemampuan pemahaman Kaidah Pencacahan, Peluang Kejadian, </v>
      </c>
      <c r="CR39" s="45"/>
      <c r="CS39" s="52">
        <v>4</v>
      </c>
      <c r="CT39" s="46" t="str">
        <f t="shared" si="25"/>
        <v xml:space="preserve">Memiliki keterampilan Kaidah Pencacahan, Peluang Kejadian, Peluang Kejadian Bersyarat, </v>
      </c>
    </row>
    <row r="40" spans="1:110" x14ac:dyDescent="0.25">
      <c r="A40" s="8">
        <v>30</v>
      </c>
      <c r="B40" s="8">
        <v>103664</v>
      </c>
      <c r="C40" s="8" t="s">
        <v>118</v>
      </c>
      <c r="E40" s="47">
        <f t="shared" si="0"/>
        <v>83</v>
      </c>
      <c r="F40" s="8" t="str">
        <f t="shared" si="1"/>
        <v>B</v>
      </c>
      <c r="G40" s="8" t="str">
        <f t="shared" si="2"/>
        <v xml:space="preserve">Memiliki kemampuan pemahaman Kaidah Pencacahan, Peluang Kejadian, </v>
      </c>
      <c r="H40" s="47">
        <f t="shared" si="3"/>
        <v>85</v>
      </c>
      <c r="I40" s="8" t="str">
        <f t="shared" si="4"/>
        <v>B</v>
      </c>
      <c r="J40" s="8" t="str">
        <f t="shared" si="5"/>
        <v xml:space="preserve">Memiliki keterampilan Kaidah Pencacahan, Peluang Kejadian, Peluang Kejadian Bersyarat, </v>
      </c>
      <c r="K40" s="13"/>
      <c r="L40" s="41">
        <f t="shared" si="6"/>
        <v>86</v>
      </c>
      <c r="M40" s="41">
        <f t="shared" si="7"/>
        <v>72</v>
      </c>
      <c r="O40" s="41">
        <v>81</v>
      </c>
      <c r="P40" s="41"/>
      <c r="Q40" s="42">
        <v>90</v>
      </c>
      <c r="R40" s="52">
        <v>81</v>
      </c>
      <c r="S40" s="52"/>
      <c r="T40" s="42">
        <v>90</v>
      </c>
      <c r="U40" s="41"/>
      <c r="V40" s="41"/>
      <c r="W40" s="42"/>
      <c r="X40" s="41"/>
      <c r="Y40" s="41"/>
      <c r="Z40" s="42"/>
      <c r="AA40" s="41"/>
      <c r="AB40" s="41"/>
      <c r="AC40" s="42"/>
      <c r="AD40" s="42">
        <f t="shared" si="8"/>
        <v>86</v>
      </c>
      <c r="AE40" s="41"/>
      <c r="AF40" s="41"/>
      <c r="AG40" s="42"/>
      <c r="AH40" s="41"/>
      <c r="AI40" s="41"/>
      <c r="AJ40" s="42"/>
      <c r="AK40" s="41"/>
      <c r="AL40" s="41"/>
      <c r="AM40" s="42"/>
      <c r="AN40" s="41"/>
      <c r="AO40" s="41"/>
      <c r="AP40" s="42"/>
      <c r="AQ40" s="41"/>
      <c r="AR40" s="41"/>
      <c r="AS40" s="42"/>
      <c r="AT40" s="41">
        <v>72</v>
      </c>
      <c r="AU40" s="43">
        <f t="shared" si="9"/>
        <v>82.8</v>
      </c>
      <c r="AV40" s="44">
        <f t="shared" si="10"/>
        <v>83</v>
      </c>
      <c r="AW40" s="45"/>
      <c r="AX40" s="41"/>
      <c r="AY40" s="41"/>
      <c r="AZ40" s="42">
        <v>85</v>
      </c>
      <c r="BA40" s="41"/>
      <c r="BB40" s="41"/>
      <c r="BC40" s="42">
        <v>85</v>
      </c>
      <c r="BD40" s="41"/>
      <c r="BE40" s="41"/>
      <c r="BF40" s="42"/>
      <c r="BG40" s="41"/>
      <c r="BH40" s="41"/>
      <c r="BI40" s="42"/>
      <c r="BJ40" s="41"/>
      <c r="BK40" s="41"/>
      <c r="BL40" s="42"/>
      <c r="BM40" s="42">
        <f t="shared" si="11"/>
        <v>85</v>
      </c>
      <c r="BN40" s="42">
        <f t="shared" si="12"/>
        <v>85</v>
      </c>
      <c r="BO40" s="42" t="str">
        <f t="shared" si="13"/>
        <v/>
      </c>
      <c r="BP40" s="42" t="str">
        <f t="shared" si="14"/>
        <v/>
      </c>
      <c r="BQ40" s="42" t="str">
        <f t="shared" si="15"/>
        <v/>
      </c>
      <c r="BR40" s="42">
        <f t="shared" si="16"/>
        <v>85</v>
      </c>
      <c r="BS40" s="41"/>
      <c r="BT40" s="41"/>
      <c r="BU40" s="42">
        <v>85</v>
      </c>
      <c r="BV40" s="41"/>
      <c r="BW40" s="41"/>
      <c r="BX40" s="42"/>
      <c r="BY40" s="41"/>
      <c r="BZ40" s="41"/>
      <c r="CA40" s="42"/>
      <c r="CB40" s="41"/>
      <c r="CC40" s="41"/>
      <c r="CD40" s="42"/>
      <c r="CE40" s="41"/>
      <c r="CF40" s="41"/>
      <c r="CG40" s="42"/>
      <c r="CH40" s="42">
        <f t="shared" si="17"/>
        <v>85</v>
      </c>
      <c r="CI40" s="42" t="str">
        <f t="shared" si="18"/>
        <v/>
      </c>
      <c r="CJ40" s="42" t="str">
        <f t="shared" si="19"/>
        <v/>
      </c>
      <c r="CK40" s="42" t="str">
        <f t="shared" si="20"/>
        <v/>
      </c>
      <c r="CL40" s="42" t="str">
        <f t="shared" si="21"/>
        <v/>
      </c>
      <c r="CM40" s="43">
        <f t="shared" si="22"/>
        <v>85</v>
      </c>
      <c r="CN40" s="44">
        <f t="shared" si="23"/>
        <v>85</v>
      </c>
      <c r="CO40" s="45"/>
      <c r="CP40" s="52">
        <v>4</v>
      </c>
      <c r="CQ40" s="46" t="str">
        <f t="shared" si="24"/>
        <v xml:space="preserve">Memiliki kemampuan pemahaman Kaidah Pencacahan, Peluang Kejadian, </v>
      </c>
      <c r="CR40" s="45"/>
      <c r="CS40" s="52">
        <v>4</v>
      </c>
      <c r="CT40" s="46" t="str">
        <f t="shared" si="25"/>
        <v xml:space="preserve">Memiliki keterampilan Kaidah Pencacahan, Peluang Kejadian, Peluang Kejadian Bersyarat, </v>
      </c>
    </row>
    <row r="41" spans="1:110" x14ac:dyDescent="0.25">
      <c r="A41" s="8">
        <v>31</v>
      </c>
      <c r="B41" s="8">
        <v>103679</v>
      </c>
      <c r="C41" s="8" t="s">
        <v>119</v>
      </c>
      <c r="E41" s="47">
        <f t="shared" si="0"/>
        <v>80</v>
      </c>
      <c r="F41" s="8" t="str">
        <f t="shared" si="1"/>
        <v>B</v>
      </c>
      <c r="G41" s="8" t="str">
        <f t="shared" si="2"/>
        <v xml:space="preserve">Memiliki kemampuan pemahaman Kaidah Pencacahan, Peluang Kejadian, </v>
      </c>
      <c r="H41" s="47">
        <f t="shared" si="3"/>
        <v>85</v>
      </c>
      <c r="I41" s="8" t="str">
        <f t="shared" si="4"/>
        <v>B</v>
      </c>
      <c r="J41" s="8" t="str">
        <f t="shared" si="5"/>
        <v xml:space="preserve">Memiliki keterampilan Kaidah Pencacahan, Peluang Kejadian, Peluang Kejadian Bersyarat, </v>
      </c>
      <c r="K41" s="13"/>
      <c r="L41" s="41">
        <f t="shared" si="6"/>
        <v>85</v>
      </c>
      <c r="M41" s="41">
        <f t="shared" si="7"/>
        <v>60</v>
      </c>
      <c r="O41" s="41">
        <v>82</v>
      </c>
      <c r="P41" s="41"/>
      <c r="Q41" s="42">
        <v>90</v>
      </c>
      <c r="R41" s="52">
        <v>76</v>
      </c>
      <c r="S41" s="52"/>
      <c r="T41" s="42">
        <v>90</v>
      </c>
      <c r="U41" s="41"/>
      <c r="V41" s="41"/>
      <c r="W41" s="42"/>
      <c r="X41" s="41"/>
      <c r="Y41" s="41"/>
      <c r="Z41" s="42"/>
      <c r="AA41" s="41"/>
      <c r="AB41" s="41"/>
      <c r="AC41" s="42"/>
      <c r="AD41" s="42">
        <f t="shared" si="8"/>
        <v>85</v>
      </c>
      <c r="AE41" s="41"/>
      <c r="AF41" s="41"/>
      <c r="AG41" s="42"/>
      <c r="AH41" s="41"/>
      <c r="AI41" s="41"/>
      <c r="AJ41" s="42"/>
      <c r="AK41" s="41"/>
      <c r="AL41" s="41"/>
      <c r="AM41" s="42"/>
      <c r="AN41" s="41"/>
      <c r="AO41" s="41"/>
      <c r="AP41" s="42"/>
      <c r="AQ41" s="41"/>
      <c r="AR41" s="41"/>
      <c r="AS41" s="42"/>
      <c r="AT41" s="41">
        <v>60</v>
      </c>
      <c r="AU41" s="43">
        <f t="shared" si="9"/>
        <v>79.599999999999994</v>
      </c>
      <c r="AV41" s="44">
        <f t="shared" si="10"/>
        <v>80</v>
      </c>
      <c r="AW41" s="45"/>
      <c r="AX41" s="41"/>
      <c r="AY41" s="41"/>
      <c r="AZ41" s="42">
        <v>85</v>
      </c>
      <c r="BA41" s="41"/>
      <c r="BB41" s="41"/>
      <c r="BC41" s="42">
        <v>85</v>
      </c>
      <c r="BD41" s="41"/>
      <c r="BE41" s="41"/>
      <c r="BF41" s="42"/>
      <c r="BG41" s="41"/>
      <c r="BH41" s="41"/>
      <c r="BI41" s="42"/>
      <c r="BJ41" s="41"/>
      <c r="BK41" s="41"/>
      <c r="BL41" s="42"/>
      <c r="BM41" s="42">
        <f t="shared" si="11"/>
        <v>85</v>
      </c>
      <c r="BN41" s="42">
        <f t="shared" si="12"/>
        <v>85</v>
      </c>
      <c r="BO41" s="42" t="str">
        <f t="shared" si="13"/>
        <v/>
      </c>
      <c r="BP41" s="42" t="str">
        <f t="shared" si="14"/>
        <v/>
      </c>
      <c r="BQ41" s="42" t="str">
        <f t="shared" si="15"/>
        <v/>
      </c>
      <c r="BR41" s="42">
        <f t="shared" si="16"/>
        <v>85</v>
      </c>
      <c r="BS41" s="41"/>
      <c r="BT41" s="41"/>
      <c r="BU41" s="42">
        <v>85</v>
      </c>
      <c r="BV41" s="41"/>
      <c r="BW41" s="41"/>
      <c r="BX41" s="42"/>
      <c r="BY41" s="41"/>
      <c r="BZ41" s="41"/>
      <c r="CA41" s="42"/>
      <c r="CB41" s="41"/>
      <c r="CC41" s="41"/>
      <c r="CD41" s="42"/>
      <c r="CE41" s="41"/>
      <c r="CF41" s="41"/>
      <c r="CG41" s="42"/>
      <c r="CH41" s="42">
        <f t="shared" si="17"/>
        <v>85</v>
      </c>
      <c r="CI41" s="42" t="str">
        <f t="shared" si="18"/>
        <v/>
      </c>
      <c r="CJ41" s="42" t="str">
        <f t="shared" si="19"/>
        <v/>
      </c>
      <c r="CK41" s="42" t="str">
        <f t="shared" si="20"/>
        <v/>
      </c>
      <c r="CL41" s="42" t="str">
        <f t="shared" si="21"/>
        <v/>
      </c>
      <c r="CM41" s="43">
        <f t="shared" si="22"/>
        <v>85</v>
      </c>
      <c r="CN41" s="44">
        <f t="shared" si="23"/>
        <v>85</v>
      </c>
      <c r="CO41" s="45"/>
      <c r="CP41" s="52">
        <v>4</v>
      </c>
      <c r="CQ41" s="46" t="str">
        <f t="shared" si="24"/>
        <v xml:space="preserve">Memiliki kemampuan pemahaman Kaidah Pencacahan, Peluang Kejadian, </v>
      </c>
      <c r="CR41" s="45"/>
      <c r="CS41" s="52">
        <v>4</v>
      </c>
      <c r="CT41" s="46" t="str">
        <f t="shared" si="25"/>
        <v xml:space="preserve">Memiliki keterampilan Kaidah Pencacahan, Peluang Kejadian, Peluang Kejadian Bersyarat, </v>
      </c>
    </row>
    <row r="42" spans="1:110" x14ac:dyDescent="0.25">
      <c r="A42" s="8">
        <v>32</v>
      </c>
      <c r="B42" s="8">
        <v>103694</v>
      </c>
      <c r="C42" s="8" t="s">
        <v>120</v>
      </c>
      <c r="E42" s="47">
        <f t="shared" si="0"/>
        <v>81</v>
      </c>
      <c r="F42" s="8" t="str">
        <f t="shared" si="1"/>
        <v>B</v>
      </c>
      <c r="G42" s="8" t="str">
        <f t="shared" si="2"/>
        <v xml:space="preserve">Memiliki kemampuan pemahaman Kaidah Pencacahan, Peluang Kejadian, </v>
      </c>
      <c r="H42" s="47">
        <f t="shared" si="3"/>
        <v>85</v>
      </c>
      <c r="I42" s="8" t="str">
        <f t="shared" si="4"/>
        <v>B</v>
      </c>
      <c r="J42" s="8" t="str">
        <f t="shared" si="5"/>
        <v xml:space="preserve">Memiliki keterampilan Kaidah Pencacahan, Peluang Kejadian, Peluang Kejadian Bersyarat, </v>
      </c>
      <c r="K42" s="13"/>
      <c r="L42" s="41">
        <f t="shared" si="6"/>
        <v>86</v>
      </c>
      <c r="M42" s="41">
        <f t="shared" si="7"/>
        <v>60</v>
      </c>
      <c r="O42" s="41">
        <v>82</v>
      </c>
      <c r="P42" s="41"/>
      <c r="Q42" s="42">
        <v>90</v>
      </c>
      <c r="R42" s="52">
        <v>82</v>
      </c>
      <c r="S42" s="52"/>
      <c r="T42" s="42">
        <v>90</v>
      </c>
      <c r="U42" s="41"/>
      <c r="V42" s="41"/>
      <c r="W42" s="42"/>
      <c r="X42" s="41"/>
      <c r="Y42" s="41"/>
      <c r="Z42" s="42"/>
      <c r="AA42" s="41"/>
      <c r="AB42" s="41"/>
      <c r="AC42" s="42"/>
      <c r="AD42" s="42">
        <f t="shared" si="8"/>
        <v>86</v>
      </c>
      <c r="AE42" s="41"/>
      <c r="AF42" s="41"/>
      <c r="AG42" s="42"/>
      <c r="AH42" s="41"/>
      <c r="AI42" s="41"/>
      <c r="AJ42" s="42"/>
      <c r="AK42" s="41"/>
      <c r="AL42" s="41"/>
      <c r="AM42" s="42"/>
      <c r="AN42" s="41"/>
      <c r="AO42" s="41"/>
      <c r="AP42" s="42"/>
      <c r="AQ42" s="41"/>
      <c r="AR42" s="41"/>
      <c r="AS42" s="42"/>
      <c r="AT42" s="41">
        <v>60</v>
      </c>
      <c r="AU42" s="43">
        <f t="shared" si="9"/>
        <v>80.8</v>
      </c>
      <c r="AV42" s="44">
        <f t="shared" si="10"/>
        <v>81</v>
      </c>
      <c r="AW42" s="45"/>
      <c r="AX42" s="41"/>
      <c r="AY42" s="41"/>
      <c r="AZ42" s="42">
        <v>85</v>
      </c>
      <c r="BA42" s="41"/>
      <c r="BB42" s="41"/>
      <c r="BC42" s="42">
        <v>85</v>
      </c>
      <c r="BD42" s="41"/>
      <c r="BE42" s="41"/>
      <c r="BF42" s="42"/>
      <c r="BG42" s="41"/>
      <c r="BH42" s="41"/>
      <c r="BI42" s="42"/>
      <c r="BJ42" s="41"/>
      <c r="BK42" s="41"/>
      <c r="BL42" s="42"/>
      <c r="BM42" s="42">
        <f t="shared" si="11"/>
        <v>85</v>
      </c>
      <c r="BN42" s="42">
        <f t="shared" si="12"/>
        <v>85</v>
      </c>
      <c r="BO42" s="42" t="str">
        <f t="shared" si="13"/>
        <v/>
      </c>
      <c r="BP42" s="42" t="str">
        <f t="shared" si="14"/>
        <v/>
      </c>
      <c r="BQ42" s="42" t="str">
        <f t="shared" si="15"/>
        <v/>
      </c>
      <c r="BR42" s="42">
        <f t="shared" si="16"/>
        <v>85</v>
      </c>
      <c r="BS42" s="41"/>
      <c r="BT42" s="41"/>
      <c r="BU42" s="42">
        <v>85</v>
      </c>
      <c r="BV42" s="41"/>
      <c r="BW42" s="41"/>
      <c r="BX42" s="42"/>
      <c r="BY42" s="41"/>
      <c r="BZ42" s="41"/>
      <c r="CA42" s="42"/>
      <c r="CB42" s="41"/>
      <c r="CC42" s="41"/>
      <c r="CD42" s="42"/>
      <c r="CE42" s="41"/>
      <c r="CF42" s="41"/>
      <c r="CG42" s="42"/>
      <c r="CH42" s="42">
        <f t="shared" si="17"/>
        <v>85</v>
      </c>
      <c r="CI42" s="42" t="str">
        <f t="shared" si="18"/>
        <v/>
      </c>
      <c r="CJ42" s="42" t="str">
        <f t="shared" si="19"/>
        <v/>
      </c>
      <c r="CK42" s="42" t="str">
        <f t="shared" si="20"/>
        <v/>
      </c>
      <c r="CL42" s="42" t="str">
        <f t="shared" si="21"/>
        <v/>
      </c>
      <c r="CM42" s="43">
        <f t="shared" si="22"/>
        <v>85</v>
      </c>
      <c r="CN42" s="44">
        <f t="shared" si="23"/>
        <v>85</v>
      </c>
      <c r="CO42" s="45"/>
      <c r="CP42" s="52">
        <v>4</v>
      </c>
      <c r="CQ42" s="46" t="str">
        <f t="shared" si="24"/>
        <v xml:space="preserve">Memiliki kemampuan pemahaman Kaidah Pencacahan, Peluang Kejadian, </v>
      </c>
      <c r="CR42" s="45"/>
      <c r="CS42" s="52">
        <v>4</v>
      </c>
      <c r="CT42" s="46" t="str">
        <f t="shared" si="25"/>
        <v xml:space="preserve">Memiliki keterampilan Kaidah Pencacahan, Peluang Kejadian, Peluang Kejadian Bersyarat, </v>
      </c>
    </row>
    <row r="43" spans="1:110" x14ac:dyDescent="0.25">
      <c r="A43" s="8">
        <v>33</v>
      </c>
      <c r="B43" s="8">
        <v>103709</v>
      </c>
      <c r="C43" s="8" t="s">
        <v>121</v>
      </c>
      <c r="E43" s="47">
        <f t="shared" ref="E43:E60" si="26">AV43</f>
        <v>90</v>
      </c>
      <c r="F43" s="8" t="str">
        <f t="shared" ref="F43:F60" si="27">IF(E43="","",IF(E43&lt;=69,"D",IF(E43&lt;=75,"C",IF(E43&lt;=90,"B",IF(E43&lt;=100,"A","E")))))</f>
        <v>B</v>
      </c>
      <c r="G43" s="8" t="str">
        <f t="shared" ref="G43:G60" si="28">CQ43</f>
        <v xml:space="preserve">Memiliki kemampuan pemahaman Kaidah Pencacahan, Peluang Kejadian, </v>
      </c>
      <c r="H43" s="47">
        <f t="shared" ref="H43:H60" si="29">CN43</f>
        <v>85</v>
      </c>
      <c r="I43" s="8" t="str">
        <f t="shared" ref="I43:I60" si="30">IF(H43="","",IF(H43&lt;=69,"D",IF(H43&lt;=75,"C",IF(H43&lt;=90,"B",IF(H43&lt;=100,"A","E")))))</f>
        <v>B</v>
      </c>
      <c r="J43" s="8" t="str">
        <f t="shared" ref="J43:J60" si="31">CT43</f>
        <v xml:space="preserve">Memiliki keterampilan Kaidah Pencacahan, Peluang Kejadian, Peluang Kejadian Bersyarat, </v>
      </c>
      <c r="K43" s="13"/>
      <c r="L43" s="41">
        <f t="shared" ref="L43:L60" si="32">AD43</f>
        <v>93</v>
      </c>
      <c r="M43" s="41">
        <f t="shared" ref="M43:M60" si="33">IF(COUNTBLANK(AT43:AT43),"",AT43)</f>
        <v>80</v>
      </c>
      <c r="O43" s="41">
        <v>90</v>
      </c>
      <c r="P43" s="41"/>
      <c r="Q43" s="42">
        <v>95</v>
      </c>
      <c r="R43" s="52">
        <v>90</v>
      </c>
      <c r="S43" s="52"/>
      <c r="T43" s="42">
        <v>95</v>
      </c>
      <c r="U43" s="41"/>
      <c r="V43" s="41"/>
      <c r="W43" s="42"/>
      <c r="X43" s="41"/>
      <c r="Y43" s="41"/>
      <c r="Z43" s="42"/>
      <c r="AA43" s="41"/>
      <c r="AB43" s="41"/>
      <c r="AC43" s="42"/>
      <c r="AD43" s="42">
        <f t="shared" ref="AD43:AD60" si="34">IF(AND(O43="",P43="",Q43=""),"",ROUND(AVERAGE(O43:AC43),0))</f>
        <v>93</v>
      </c>
      <c r="AE43" s="41"/>
      <c r="AF43" s="41"/>
      <c r="AG43" s="42"/>
      <c r="AH43" s="41"/>
      <c r="AI43" s="41"/>
      <c r="AJ43" s="42"/>
      <c r="AK43" s="41"/>
      <c r="AL43" s="41"/>
      <c r="AM43" s="42"/>
      <c r="AN43" s="41"/>
      <c r="AO43" s="41"/>
      <c r="AP43" s="42"/>
      <c r="AQ43" s="41"/>
      <c r="AR43" s="41"/>
      <c r="AS43" s="42"/>
      <c r="AT43" s="41">
        <v>80</v>
      </c>
      <c r="AU43" s="43">
        <f t="shared" ref="AU43:AU60" si="35">IF(AT43="","",AVERAGE(O43:AC43,AE43:AT43))</f>
        <v>90</v>
      </c>
      <c r="AV43" s="44">
        <f t="shared" ref="AV43:AV60" si="36">IF(AU43="","",ROUND(AU43,0))</f>
        <v>90</v>
      </c>
      <c r="AW43" s="45"/>
      <c r="AX43" s="41"/>
      <c r="AY43" s="41"/>
      <c r="AZ43" s="42">
        <v>85</v>
      </c>
      <c r="BA43" s="41"/>
      <c r="BB43" s="41"/>
      <c r="BC43" s="42">
        <v>85</v>
      </c>
      <c r="BD43" s="41"/>
      <c r="BE43" s="41"/>
      <c r="BF43" s="42"/>
      <c r="BG43" s="41"/>
      <c r="BH43" s="41"/>
      <c r="BI43" s="42"/>
      <c r="BJ43" s="41"/>
      <c r="BK43" s="41"/>
      <c r="BL43" s="42"/>
      <c r="BM43" s="42">
        <f t="shared" ref="BM43:BM60" si="37">IF(AND(AZ43="",AY43="",AX43=""),"",MAX(AX43:AZ43))</f>
        <v>85</v>
      </c>
      <c r="BN43" s="42">
        <f t="shared" ref="BN43:BN60" si="38">IF(AND(BB43="",BC43="",BA43=""),"",MAX(BA43:BC43))</f>
        <v>85</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85</v>
      </c>
      <c r="BS43" s="41"/>
      <c r="BT43" s="41"/>
      <c r="BU43" s="42">
        <v>85</v>
      </c>
      <c r="BV43" s="41"/>
      <c r="BW43" s="41"/>
      <c r="BX43" s="42"/>
      <c r="BY43" s="41"/>
      <c r="BZ43" s="41"/>
      <c r="CA43" s="42"/>
      <c r="CB43" s="41"/>
      <c r="CC43" s="41"/>
      <c r="CD43" s="42"/>
      <c r="CE43" s="41"/>
      <c r="CF43" s="41"/>
      <c r="CG43" s="42"/>
      <c r="CH43" s="42">
        <f t="shared" ref="CH43:CH60" si="43">IF(AND(BU43="",BT43="",BS43=""),"",MAX(BS43:BU43))</f>
        <v>85</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85</v>
      </c>
      <c r="CN43" s="44">
        <f t="shared" ref="CN43:CN60" si="49">IF(CM43="","",ROUND(CM43,0))</f>
        <v>85</v>
      </c>
      <c r="CO43" s="45"/>
      <c r="CP43" s="52">
        <v>4</v>
      </c>
      <c r="CQ43" s="46" t="str">
        <f t="shared" ref="CQ43:CQ60" si="50">IF(CP43="","",VLOOKUP(CP43,$DE$9:$DF$20,2,0))</f>
        <v xml:space="preserve">Memiliki kemampuan pemahaman Kaidah Pencacahan, Peluang Kejadian, </v>
      </c>
      <c r="CR43" s="45"/>
      <c r="CS43" s="52">
        <v>4</v>
      </c>
      <c r="CT43" s="46" t="str">
        <f t="shared" ref="CT43:CT60" si="51">IF(CS43="","",VLOOKUP(CS43,$DE$22:$DF$33,2,0))</f>
        <v xml:space="preserve">Memiliki keterampilan Kaidah Pencacahan, Peluang Kejadian, Peluang Kejadian Bersyarat, </v>
      </c>
    </row>
    <row r="44" spans="1:110" x14ac:dyDescent="0.25">
      <c r="A44" s="8">
        <v>34</v>
      </c>
      <c r="B44" s="8">
        <v>103724</v>
      </c>
      <c r="C44" s="8" t="s">
        <v>122</v>
      </c>
      <c r="E44" s="47">
        <f t="shared" si="26"/>
        <v>86</v>
      </c>
      <c r="F44" s="8" t="str">
        <f t="shared" si="27"/>
        <v>B</v>
      </c>
      <c r="G44" s="8" t="str">
        <f t="shared" si="28"/>
        <v xml:space="preserve">Memiliki kemampuan pemahaman Kaidah Pencacahan, Peluang Kejadian, </v>
      </c>
      <c r="H44" s="47">
        <f t="shared" si="29"/>
        <v>85</v>
      </c>
      <c r="I44" s="8" t="str">
        <f t="shared" si="30"/>
        <v>B</v>
      </c>
      <c r="J44" s="8" t="str">
        <f t="shared" si="31"/>
        <v xml:space="preserve">Memiliki keterampilan Kaidah Pencacahan, Peluang Kejadian, Peluang Kejadian Bersyarat, </v>
      </c>
      <c r="K44" s="13"/>
      <c r="L44" s="41">
        <f t="shared" si="32"/>
        <v>88</v>
      </c>
      <c r="M44" s="41">
        <f t="shared" si="33"/>
        <v>80</v>
      </c>
      <c r="O44" s="41">
        <v>86</v>
      </c>
      <c r="P44" s="41"/>
      <c r="Q44" s="42">
        <v>90</v>
      </c>
      <c r="R44" s="52">
        <v>86</v>
      </c>
      <c r="S44" s="52"/>
      <c r="T44" s="42">
        <v>90</v>
      </c>
      <c r="U44" s="41"/>
      <c r="V44" s="41"/>
      <c r="W44" s="42"/>
      <c r="X44" s="41"/>
      <c r="Y44" s="41"/>
      <c r="Z44" s="42"/>
      <c r="AA44" s="41"/>
      <c r="AB44" s="41"/>
      <c r="AC44" s="42"/>
      <c r="AD44" s="42">
        <f t="shared" si="34"/>
        <v>88</v>
      </c>
      <c r="AE44" s="41"/>
      <c r="AF44" s="41"/>
      <c r="AG44" s="42"/>
      <c r="AH44" s="41"/>
      <c r="AI44" s="41"/>
      <c r="AJ44" s="42"/>
      <c r="AK44" s="41"/>
      <c r="AL44" s="41"/>
      <c r="AM44" s="42"/>
      <c r="AN44" s="41"/>
      <c r="AO44" s="41"/>
      <c r="AP44" s="42"/>
      <c r="AQ44" s="41"/>
      <c r="AR44" s="41"/>
      <c r="AS44" s="42"/>
      <c r="AT44" s="41">
        <v>80</v>
      </c>
      <c r="AU44" s="43">
        <f t="shared" si="35"/>
        <v>86.4</v>
      </c>
      <c r="AV44" s="44">
        <f t="shared" si="36"/>
        <v>86</v>
      </c>
      <c r="AW44" s="45"/>
      <c r="AX44" s="41"/>
      <c r="AY44" s="41"/>
      <c r="AZ44" s="42">
        <v>85</v>
      </c>
      <c r="BA44" s="41"/>
      <c r="BB44" s="41"/>
      <c r="BC44" s="42">
        <v>85</v>
      </c>
      <c r="BD44" s="41"/>
      <c r="BE44" s="41"/>
      <c r="BF44" s="42"/>
      <c r="BG44" s="41"/>
      <c r="BH44" s="41"/>
      <c r="BI44" s="42"/>
      <c r="BJ44" s="41"/>
      <c r="BK44" s="41"/>
      <c r="BL44" s="42"/>
      <c r="BM44" s="42">
        <f t="shared" si="37"/>
        <v>85</v>
      </c>
      <c r="BN44" s="42">
        <f t="shared" si="38"/>
        <v>85</v>
      </c>
      <c r="BO44" s="42" t="str">
        <f t="shared" si="39"/>
        <v/>
      </c>
      <c r="BP44" s="42" t="str">
        <f t="shared" si="40"/>
        <v/>
      </c>
      <c r="BQ44" s="42" t="str">
        <f t="shared" si="41"/>
        <v/>
      </c>
      <c r="BR44" s="42">
        <f t="shared" si="42"/>
        <v>85</v>
      </c>
      <c r="BS44" s="41"/>
      <c r="BT44" s="41"/>
      <c r="BU44" s="42">
        <v>85</v>
      </c>
      <c r="BV44" s="41"/>
      <c r="BW44" s="41"/>
      <c r="BX44" s="42"/>
      <c r="BY44" s="41"/>
      <c r="BZ44" s="41"/>
      <c r="CA44" s="42"/>
      <c r="CB44" s="41"/>
      <c r="CC44" s="41"/>
      <c r="CD44" s="42"/>
      <c r="CE44" s="41"/>
      <c r="CF44" s="41"/>
      <c r="CG44" s="42"/>
      <c r="CH44" s="42">
        <f t="shared" si="43"/>
        <v>85</v>
      </c>
      <c r="CI44" s="42" t="str">
        <f t="shared" si="44"/>
        <v/>
      </c>
      <c r="CJ44" s="42" t="str">
        <f t="shared" si="45"/>
        <v/>
      </c>
      <c r="CK44" s="42" t="str">
        <f t="shared" si="46"/>
        <v/>
      </c>
      <c r="CL44" s="42" t="str">
        <f t="shared" si="47"/>
        <v/>
      </c>
      <c r="CM44" s="43">
        <f t="shared" si="48"/>
        <v>85</v>
      </c>
      <c r="CN44" s="44">
        <f t="shared" si="49"/>
        <v>85</v>
      </c>
      <c r="CO44" s="45"/>
      <c r="CP44" s="52">
        <v>4</v>
      </c>
      <c r="CQ44" s="46" t="str">
        <f t="shared" si="50"/>
        <v xml:space="preserve">Memiliki kemampuan pemahaman Kaidah Pencacahan, Peluang Kejadian, </v>
      </c>
      <c r="CR44" s="45"/>
      <c r="CS44" s="52">
        <v>4</v>
      </c>
      <c r="CT44" s="46" t="str">
        <f t="shared" si="51"/>
        <v xml:space="preserve">Memiliki keterampilan Kaidah Pencacahan, Peluang Kejadian, Peluang Kejadian Bersyarat, </v>
      </c>
    </row>
    <row r="45" spans="1:110" x14ac:dyDescent="0.25">
      <c r="A45" s="8">
        <v>35</v>
      </c>
      <c r="B45" s="8">
        <v>103739</v>
      </c>
      <c r="C45" s="8" t="s">
        <v>123</v>
      </c>
      <c r="E45" s="47">
        <f t="shared" si="26"/>
        <v>86</v>
      </c>
      <c r="F45" s="8" t="str">
        <f t="shared" si="27"/>
        <v>B</v>
      </c>
      <c r="G45" s="8" t="str">
        <f t="shared" si="28"/>
        <v xml:space="preserve">Memiliki kemampuan pemahaman Kaidah Pencacahan, Peluang Kejadian, </v>
      </c>
      <c r="H45" s="47">
        <f t="shared" si="29"/>
        <v>85</v>
      </c>
      <c r="I45" s="8" t="str">
        <f t="shared" si="30"/>
        <v>B</v>
      </c>
      <c r="J45" s="8" t="str">
        <f t="shared" si="31"/>
        <v xml:space="preserve">Memiliki keterampilan Kaidah Pencacahan, Peluang Kejadian, Peluang Kejadian Bersyarat, </v>
      </c>
      <c r="K45" s="13"/>
      <c r="L45" s="41">
        <f t="shared" si="32"/>
        <v>88</v>
      </c>
      <c r="M45" s="41">
        <f t="shared" si="33"/>
        <v>80</v>
      </c>
      <c r="O45" s="41">
        <v>85</v>
      </c>
      <c r="P45" s="41"/>
      <c r="Q45" s="42">
        <v>90</v>
      </c>
      <c r="R45" s="52">
        <v>85</v>
      </c>
      <c r="S45" s="52"/>
      <c r="T45" s="42">
        <v>90</v>
      </c>
      <c r="U45" s="41"/>
      <c r="V45" s="41"/>
      <c r="W45" s="42"/>
      <c r="X45" s="41"/>
      <c r="Y45" s="41"/>
      <c r="Z45" s="42"/>
      <c r="AA45" s="41"/>
      <c r="AB45" s="41"/>
      <c r="AC45" s="42"/>
      <c r="AD45" s="42">
        <f t="shared" si="34"/>
        <v>88</v>
      </c>
      <c r="AE45" s="41"/>
      <c r="AF45" s="41"/>
      <c r="AG45" s="42"/>
      <c r="AH45" s="41"/>
      <c r="AI45" s="41"/>
      <c r="AJ45" s="42"/>
      <c r="AK45" s="41"/>
      <c r="AL45" s="41"/>
      <c r="AM45" s="42"/>
      <c r="AN45" s="41"/>
      <c r="AO45" s="41"/>
      <c r="AP45" s="42"/>
      <c r="AQ45" s="41"/>
      <c r="AR45" s="41"/>
      <c r="AS45" s="42"/>
      <c r="AT45" s="41">
        <v>80</v>
      </c>
      <c r="AU45" s="43">
        <f t="shared" si="35"/>
        <v>86</v>
      </c>
      <c r="AV45" s="44">
        <f t="shared" si="36"/>
        <v>86</v>
      </c>
      <c r="AW45" s="45"/>
      <c r="AX45" s="41"/>
      <c r="AY45" s="41"/>
      <c r="AZ45" s="42">
        <v>85</v>
      </c>
      <c r="BA45" s="41"/>
      <c r="BB45" s="41"/>
      <c r="BC45" s="42">
        <v>85</v>
      </c>
      <c r="BD45" s="41"/>
      <c r="BE45" s="41"/>
      <c r="BF45" s="42"/>
      <c r="BG45" s="41"/>
      <c r="BH45" s="41"/>
      <c r="BI45" s="42"/>
      <c r="BJ45" s="41"/>
      <c r="BK45" s="41"/>
      <c r="BL45" s="42"/>
      <c r="BM45" s="42">
        <f t="shared" si="37"/>
        <v>85</v>
      </c>
      <c r="BN45" s="42">
        <f t="shared" si="38"/>
        <v>85</v>
      </c>
      <c r="BO45" s="42" t="str">
        <f t="shared" si="39"/>
        <v/>
      </c>
      <c r="BP45" s="42" t="str">
        <f t="shared" si="40"/>
        <v/>
      </c>
      <c r="BQ45" s="42" t="str">
        <f t="shared" si="41"/>
        <v/>
      </c>
      <c r="BR45" s="42">
        <f t="shared" si="42"/>
        <v>85</v>
      </c>
      <c r="BS45" s="41"/>
      <c r="BT45" s="41"/>
      <c r="BU45" s="42">
        <v>85</v>
      </c>
      <c r="BV45" s="41"/>
      <c r="BW45" s="41"/>
      <c r="BX45" s="42"/>
      <c r="BY45" s="41"/>
      <c r="BZ45" s="41"/>
      <c r="CA45" s="42"/>
      <c r="CB45" s="41"/>
      <c r="CC45" s="41"/>
      <c r="CD45" s="42"/>
      <c r="CE45" s="41"/>
      <c r="CF45" s="41"/>
      <c r="CG45" s="42"/>
      <c r="CH45" s="42">
        <f t="shared" si="43"/>
        <v>85</v>
      </c>
      <c r="CI45" s="42" t="str">
        <f t="shared" si="44"/>
        <v/>
      </c>
      <c r="CJ45" s="42" t="str">
        <f t="shared" si="45"/>
        <v/>
      </c>
      <c r="CK45" s="42" t="str">
        <f t="shared" si="46"/>
        <v/>
      </c>
      <c r="CL45" s="42" t="str">
        <f t="shared" si="47"/>
        <v/>
      </c>
      <c r="CM45" s="43">
        <f t="shared" si="48"/>
        <v>85</v>
      </c>
      <c r="CN45" s="44">
        <f t="shared" si="49"/>
        <v>85</v>
      </c>
      <c r="CO45" s="45"/>
      <c r="CP45" s="52">
        <v>4</v>
      </c>
      <c r="CQ45" s="46" t="str">
        <f t="shared" si="50"/>
        <v xml:space="preserve">Memiliki kemampuan pemahaman Kaidah Pencacahan, Peluang Kejadian, </v>
      </c>
      <c r="CR45" s="45"/>
      <c r="CS45" s="52">
        <v>4</v>
      </c>
      <c r="CT45" s="46" t="str">
        <f t="shared" si="51"/>
        <v xml:space="preserve">Memiliki keterampilan Kaidah Pencacahan, Peluang Kejadian, Peluang Kejadian Bersyarat, </v>
      </c>
    </row>
    <row r="46" spans="1:110" x14ac:dyDescent="0.25">
      <c r="A46" s="8">
        <v>36</v>
      </c>
      <c r="B46" s="8">
        <v>103754</v>
      </c>
      <c r="C46" s="8" t="s">
        <v>124</v>
      </c>
      <c r="E46" s="47">
        <f t="shared" si="26"/>
        <v>90</v>
      </c>
      <c r="F46" s="8" t="str">
        <f t="shared" si="27"/>
        <v>B</v>
      </c>
      <c r="G46" s="8" t="str">
        <f t="shared" si="28"/>
        <v xml:space="preserve">Memiliki kemampuan pemahaman Kaidah Pencacahan, Peluang Kejadian, </v>
      </c>
      <c r="H46" s="47">
        <f t="shared" si="29"/>
        <v>85</v>
      </c>
      <c r="I46" s="8" t="str">
        <f t="shared" si="30"/>
        <v>B</v>
      </c>
      <c r="J46" s="8" t="str">
        <f t="shared" si="31"/>
        <v xml:space="preserve">Memiliki keterampilan Kaidah Pencacahan, Peluang Kejadian, Peluang Kejadian Bersyarat, </v>
      </c>
      <c r="K46" s="13"/>
      <c r="L46" s="41">
        <f t="shared" si="32"/>
        <v>93</v>
      </c>
      <c r="M46" s="41">
        <f t="shared" si="33"/>
        <v>80</v>
      </c>
      <c r="O46" s="41">
        <v>90</v>
      </c>
      <c r="P46" s="41"/>
      <c r="Q46" s="42">
        <v>95</v>
      </c>
      <c r="R46" s="52">
        <v>90</v>
      </c>
      <c r="S46" s="52"/>
      <c r="T46" s="42">
        <v>95</v>
      </c>
      <c r="U46" s="41"/>
      <c r="V46" s="41"/>
      <c r="W46" s="42"/>
      <c r="X46" s="41"/>
      <c r="Y46" s="41"/>
      <c r="Z46" s="42"/>
      <c r="AA46" s="41"/>
      <c r="AB46" s="41"/>
      <c r="AC46" s="42"/>
      <c r="AD46" s="42">
        <f t="shared" si="34"/>
        <v>93</v>
      </c>
      <c r="AE46" s="41"/>
      <c r="AF46" s="41"/>
      <c r="AG46" s="42"/>
      <c r="AH46" s="41"/>
      <c r="AI46" s="41"/>
      <c r="AJ46" s="42"/>
      <c r="AK46" s="41"/>
      <c r="AL46" s="41"/>
      <c r="AM46" s="42"/>
      <c r="AN46" s="41"/>
      <c r="AO46" s="41"/>
      <c r="AP46" s="42"/>
      <c r="AQ46" s="41"/>
      <c r="AR46" s="41"/>
      <c r="AS46" s="42"/>
      <c r="AT46" s="41">
        <v>80</v>
      </c>
      <c r="AU46" s="43">
        <f t="shared" si="35"/>
        <v>90</v>
      </c>
      <c r="AV46" s="44">
        <f t="shared" si="36"/>
        <v>90</v>
      </c>
      <c r="AW46" s="45"/>
      <c r="AX46" s="41"/>
      <c r="AY46" s="41"/>
      <c r="AZ46" s="42">
        <v>85</v>
      </c>
      <c r="BA46" s="41"/>
      <c r="BB46" s="41"/>
      <c r="BC46" s="42">
        <v>85</v>
      </c>
      <c r="BD46" s="41"/>
      <c r="BE46" s="41"/>
      <c r="BF46" s="42"/>
      <c r="BG46" s="41"/>
      <c r="BH46" s="41"/>
      <c r="BI46" s="42"/>
      <c r="BJ46" s="41"/>
      <c r="BK46" s="41"/>
      <c r="BL46" s="42"/>
      <c r="BM46" s="42">
        <f t="shared" si="37"/>
        <v>85</v>
      </c>
      <c r="BN46" s="42">
        <f t="shared" si="38"/>
        <v>85</v>
      </c>
      <c r="BO46" s="42" t="str">
        <f t="shared" si="39"/>
        <v/>
      </c>
      <c r="BP46" s="42" t="str">
        <f t="shared" si="40"/>
        <v/>
      </c>
      <c r="BQ46" s="42" t="str">
        <f t="shared" si="41"/>
        <v/>
      </c>
      <c r="BR46" s="42">
        <f t="shared" si="42"/>
        <v>85</v>
      </c>
      <c r="BS46" s="41"/>
      <c r="BT46" s="41"/>
      <c r="BU46" s="42">
        <v>85</v>
      </c>
      <c r="BV46" s="41"/>
      <c r="BW46" s="41"/>
      <c r="BX46" s="42"/>
      <c r="BY46" s="41"/>
      <c r="BZ46" s="41"/>
      <c r="CA46" s="42"/>
      <c r="CB46" s="41"/>
      <c r="CC46" s="41"/>
      <c r="CD46" s="42"/>
      <c r="CE46" s="41"/>
      <c r="CF46" s="41"/>
      <c r="CG46" s="42"/>
      <c r="CH46" s="42">
        <f t="shared" si="43"/>
        <v>85</v>
      </c>
      <c r="CI46" s="42" t="str">
        <f t="shared" si="44"/>
        <v/>
      </c>
      <c r="CJ46" s="42" t="str">
        <f t="shared" si="45"/>
        <v/>
      </c>
      <c r="CK46" s="42" t="str">
        <f t="shared" si="46"/>
        <v/>
      </c>
      <c r="CL46" s="42" t="str">
        <f t="shared" si="47"/>
        <v/>
      </c>
      <c r="CM46" s="43">
        <f t="shared" si="48"/>
        <v>85</v>
      </c>
      <c r="CN46" s="44">
        <f t="shared" si="49"/>
        <v>85</v>
      </c>
      <c r="CO46" s="45"/>
      <c r="CP46" s="52">
        <v>4</v>
      </c>
      <c r="CQ46" s="46" t="str">
        <f t="shared" si="50"/>
        <v xml:space="preserve">Memiliki kemampuan pemahaman Kaidah Pencacahan, Peluang Kejadian, </v>
      </c>
      <c r="CR46" s="45"/>
      <c r="CS46" s="52">
        <v>4</v>
      </c>
      <c r="CT46" s="46" t="str">
        <f t="shared" si="51"/>
        <v xml:space="preserve">Memiliki keterampilan Kaidah Pencacahan, Peluang Kejadian, Peluang Kejadian Bersyarat,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5845" priority="88" operator="lessThan">
      <formula>$C$4</formula>
    </cfRule>
  </conditionalFormatting>
  <conditionalFormatting sqref="O12">
    <cfRule type="cellIs" dxfId="5844" priority="89" operator="lessThan">
      <formula>$C$4</formula>
    </cfRule>
  </conditionalFormatting>
  <conditionalFormatting sqref="O13">
    <cfRule type="cellIs" dxfId="5843" priority="90" operator="lessThan">
      <formula>$C$4</formula>
    </cfRule>
  </conditionalFormatting>
  <conditionalFormatting sqref="O14">
    <cfRule type="cellIs" dxfId="5842" priority="91" operator="lessThan">
      <formula>$C$4</formula>
    </cfRule>
  </conditionalFormatting>
  <conditionalFormatting sqref="O15">
    <cfRule type="cellIs" dxfId="5841" priority="92" operator="lessThan">
      <formula>$C$4</formula>
    </cfRule>
  </conditionalFormatting>
  <conditionalFormatting sqref="O16">
    <cfRule type="cellIs" dxfId="5840" priority="93" operator="lessThan">
      <formula>$C$4</formula>
    </cfRule>
  </conditionalFormatting>
  <conditionalFormatting sqref="O17">
    <cfRule type="cellIs" dxfId="5839" priority="94" operator="lessThan">
      <formula>$C$4</formula>
    </cfRule>
  </conditionalFormatting>
  <conditionalFormatting sqref="O18">
    <cfRule type="cellIs" dxfId="5838" priority="95" operator="lessThan">
      <formula>$C$4</formula>
    </cfRule>
  </conditionalFormatting>
  <conditionalFormatting sqref="O19">
    <cfRule type="cellIs" dxfId="5837" priority="96" operator="lessThan">
      <formula>$C$4</formula>
    </cfRule>
  </conditionalFormatting>
  <conditionalFormatting sqref="O20">
    <cfRule type="cellIs" dxfId="5836" priority="97" operator="lessThan">
      <formula>$C$4</formula>
    </cfRule>
  </conditionalFormatting>
  <conditionalFormatting sqref="O21">
    <cfRule type="cellIs" dxfId="5835" priority="98" operator="lessThan">
      <formula>$C$4</formula>
    </cfRule>
  </conditionalFormatting>
  <conditionalFormatting sqref="O22">
    <cfRule type="cellIs" dxfId="5834" priority="99" operator="lessThan">
      <formula>$C$4</formula>
    </cfRule>
  </conditionalFormatting>
  <conditionalFormatting sqref="O23">
    <cfRule type="cellIs" dxfId="5833" priority="100" operator="lessThan">
      <formula>$C$4</formula>
    </cfRule>
  </conditionalFormatting>
  <conditionalFormatting sqref="O24">
    <cfRule type="cellIs" dxfId="5832" priority="101" operator="lessThan">
      <formula>$C$4</formula>
    </cfRule>
  </conditionalFormatting>
  <conditionalFormatting sqref="O25">
    <cfRule type="cellIs" dxfId="5831" priority="102" operator="lessThan">
      <formula>$C$4</formula>
    </cfRule>
  </conditionalFormatting>
  <conditionalFormatting sqref="O26">
    <cfRule type="cellIs" dxfId="5830" priority="103" operator="lessThan">
      <formula>$C$4</formula>
    </cfRule>
  </conditionalFormatting>
  <conditionalFormatting sqref="O27">
    <cfRule type="cellIs" dxfId="5829" priority="104" operator="lessThan">
      <formula>$C$4</formula>
    </cfRule>
  </conditionalFormatting>
  <conditionalFormatting sqref="O28">
    <cfRule type="cellIs" dxfId="5828" priority="105" operator="lessThan">
      <formula>$C$4</formula>
    </cfRule>
  </conditionalFormatting>
  <conditionalFormatting sqref="O29">
    <cfRule type="cellIs" dxfId="5827" priority="106" operator="lessThan">
      <formula>$C$4</formula>
    </cfRule>
  </conditionalFormatting>
  <conditionalFormatting sqref="O30">
    <cfRule type="cellIs" dxfId="5826" priority="107" operator="lessThan">
      <formula>$C$4</formula>
    </cfRule>
  </conditionalFormatting>
  <conditionalFormatting sqref="O31">
    <cfRule type="cellIs" dxfId="5825" priority="108" operator="lessThan">
      <formula>$C$4</formula>
    </cfRule>
  </conditionalFormatting>
  <conditionalFormatting sqref="O32">
    <cfRule type="cellIs" dxfId="5824" priority="109" operator="lessThan">
      <formula>$C$4</formula>
    </cfRule>
  </conditionalFormatting>
  <conditionalFormatting sqref="O33">
    <cfRule type="cellIs" dxfId="5823" priority="110" operator="lessThan">
      <formula>$C$4</formula>
    </cfRule>
  </conditionalFormatting>
  <conditionalFormatting sqref="O34">
    <cfRule type="cellIs" dxfId="5822" priority="111" operator="lessThan">
      <formula>$C$4</formula>
    </cfRule>
  </conditionalFormatting>
  <conditionalFormatting sqref="O35">
    <cfRule type="cellIs" dxfId="5821" priority="112" operator="lessThan">
      <formula>$C$4</formula>
    </cfRule>
  </conditionalFormatting>
  <conditionalFormatting sqref="O36">
    <cfRule type="cellIs" dxfId="5820" priority="113" operator="lessThan">
      <formula>$C$4</formula>
    </cfRule>
  </conditionalFormatting>
  <conditionalFormatting sqref="O37">
    <cfRule type="cellIs" dxfId="5819" priority="114" operator="lessThan">
      <formula>$C$4</formula>
    </cfRule>
  </conditionalFormatting>
  <conditionalFormatting sqref="O38">
    <cfRule type="cellIs" dxfId="5818" priority="115" operator="lessThan">
      <formula>$C$4</formula>
    </cfRule>
  </conditionalFormatting>
  <conditionalFormatting sqref="O39">
    <cfRule type="cellIs" dxfId="5817" priority="116" operator="lessThan">
      <formula>$C$4</formula>
    </cfRule>
  </conditionalFormatting>
  <conditionalFormatting sqref="O40">
    <cfRule type="cellIs" dxfId="5816" priority="117" operator="lessThan">
      <formula>$C$4</formula>
    </cfRule>
  </conditionalFormatting>
  <conditionalFormatting sqref="O41">
    <cfRule type="cellIs" dxfId="5815" priority="118" operator="lessThan">
      <formula>$C$4</formula>
    </cfRule>
  </conditionalFormatting>
  <conditionalFormatting sqref="O42">
    <cfRule type="cellIs" dxfId="5814" priority="119" operator="lessThan">
      <formula>$C$4</formula>
    </cfRule>
  </conditionalFormatting>
  <conditionalFormatting sqref="O43">
    <cfRule type="cellIs" dxfId="5813" priority="120" operator="lessThan">
      <formula>$C$4</formula>
    </cfRule>
  </conditionalFormatting>
  <conditionalFormatting sqref="O44">
    <cfRule type="cellIs" dxfId="5812" priority="121" operator="lessThan">
      <formula>$C$4</formula>
    </cfRule>
  </conditionalFormatting>
  <conditionalFormatting sqref="O45">
    <cfRule type="cellIs" dxfId="5811" priority="122" operator="lessThan">
      <formula>$C$4</formula>
    </cfRule>
  </conditionalFormatting>
  <conditionalFormatting sqref="O46">
    <cfRule type="cellIs" dxfId="5810" priority="123" operator="lessThan">
      <formula>$C$4</formula>
    </cfRule>
  </conditionalFormatting>
  <conditionalFormatting sqref="O47">
    <cfRule type="cellIs" dxfId="5809" priority="124" operator="lessThan">
      <formula>$C$4</formula>
    </cfRule>
  </conditionalFormatting>
  <conditionalFormatting sqref="O48">
    <cfRule type="cellIs" dxfId="5808" priority="125" operator="lessThan">
      <formula>$C$4</formula>
    </cfRule>
  </conditionalFormatting>
  <conditionalFormatting sqref="O49">
    <cfRule type="cellIs" dxfId="5807" priority="126" operator="lessThan">
      <formula>$C$4</formula>
    </cfRule>
  </conditionalFormatting>
  <conditionalFormatting sqref="O50">
    <cfRule type="cellIs" dxfId="5806" priority="127" operator="lessThan">
      <formula>$C$4</formula>
    </cfRule>
  </conditionalFormatting>
  <conditionalFormatting sqref="O51">
    <cfRule type="cellIs" dxfId="5805" priority="128" operator="lessThan">
      <formula>$C$4</formula>
    </cfRule>
  </conditionalFormatting>
  <conditionalFormatting sqref="O52">
    <cfRule type="cellIs" dxfId="5804" priority="129" operator="lessThan">
      <formula>$C$4</formula>
    </cfRule>
  </conditionalFormatting>
  <conditionalFormatting sqref="O53">
    <cfRule type="cellIs" dxfId="5803" priority="130" operator="lessThan">
      <formula>$C$4</formula>
    </cfRule>
  </conditionalFormatting>
  <conditionalFormatting sqref="O54">
    <cfRule type="cellIs" dxfId="5802" priority="131" operator="lessThan">
      <formula>$C$4</formula>
    </cfRule>
  </conditionalFormatting>
  <conditionalFormatting sqref="O55">
    <cfRule type="cellIs" dxfId="5801" priority="132" operator="lessThan">
      <formula>$C$4</formula>
    </cfRule>
  </conditionalFormatting>
  <conditionalFormatting sqref="O56">
    <cfRule type="cellIs" dxfId="5800" priority="133" operator="lessThan">
      <formula>$C$4</formula>
    </cfRule>
  </conditionalFormatting>
  <conditionalFormatting sqref="O57">
    <cfRule type="cellIs" dxfId="5799" priority="134" operator="lessThan">
      <formula>$C$4</formula>
    </cfRule>
  </conditionalFormatting>
  <conditionalFormatting sqref="O58">
    <cfRule type="cellIs" dxfId="5798" priority="135" operator="lessThan">
      <formula>$C$4</formula>
    </cfRule>
  </conditionalFormatting>
  <conditionalFormatting sqref="O59">
    <cfRule type="cellIs" dxfId="5797" priority="136" operator="lessThan">
      <formula>$C$4</formula>
    </cfRule>
  </conditionalFormatting>
  <conditionalFormatting sqref="O60">
    <cfRule type="cellIs" dxfId="5796" priority="137" operator="lessThan">
      <formula>$C$4</formula>
    </cfRule>
  </conditionalFormatting>
  <conditionalFormatting sqref="P11">
    <cfRule type="cellIs" dxfId="5795" priority="138" operator="lessThan">
      <formula>$C$4</formula>
    </cfRule>
  </conditionalFormatting>
  <conditionalFormatting sqref="P12">
    <cfRule type="cellIs" dxfId="5794" priority="139" operator="lessThan">
      <formula>$C$4</formula>
    </cfRule>
  </conditionalFormatting>
  <conditionalFormatting sqref="P13">
    <cfRule type="cellIs" dxfId="5793" priority="140" operator="lessThan">
      <formula>$C$4</formula>
    </cfRule>
  </conditionalFormatting>
  <conditionalFormatting sqref="P14">
    <cfRule type="cellIs" dxfId="5792" priority="141" operator="lessThan">
      <formula>$C$4</formula>
    </cfRule>
  </conditionalFormatting>
  <conditionalFormatting sqref="P15">
    <cfRule type="cellIs" dxfId="5791" priority="142" operator="lessThan">
      <formula>$C$4</formula>
    </cfRule>
  </conditionalFormatting>
  <conditionalFormatting sqref="P16">
    <cfRule type="cellIs" dxfId="5790" priority="143" operator="lessThan">
      <formula>$C$4</formula>
    </cfRule>
  </conditionalFormatting>
  <conditionalFormatting sqref="P17">
    <cfRule type="cellIs" dxfId="5789" priority="144" operator="lessThan">
      <formula>$C$4</formula>
    </cfRule>
  </conditionalFormatting>
  <conditionalFormatting sqref="P18">
    <cfRule type="cellIs" dxfId="5788" priority="145" operator="lessThan">
      <formula>$C$4</formula>
    </cfRule>
  </conditionalFormatting>
  <conditionalFormatting sqref="P19">
    <cfRule type="cellIs" dxfId="5787" priority="146" operator="lessThan">
      <formula>$C$4</formula>
    </cfRule>
  </conditionalFormatting>
  <conditionalFormatting sqref="P20">
    <cfRule type="cellIs" dxfId="5786" priority="147" operator="lessThan">
      <formula>$C$4</formula>
    </cfRule>
  </conditionalFormatting>
  <conditionalFormatting sqref="P21">
    <cfRule type="cellIs" dxfId="5785" priority="148" operator="lessThan">
      <formula>$C$4</formula>
    </cfRule>
  </conditionalFormatting>
  <conditionalFormatting sqref="P22">
    <cfRule type="cellIs" dxfId="5784" priority="149" operator="lessThan">
      <formula>$C$4</formula>
    </cfRule>
  </conditionalFormatting>
  <conditionalFormatting sqref="P23">
    <cfRule type="cellIs" dxfId="5783" priority="150" operator="lessThan">
      <formula>$C$4</formula>
    </cfRule>
  </conditionalFormatting>
  <conditionalFormatting sqref="P24">
    <cfRule type="cellIs" dxfId="5782" priority="151" operator="lessThan">
      <formula>$C$4</formula>
    </cfRule>
  </conditionalFormatting>
  <conditionalFormatting sqref="P25">
    <cfRule type="cellIs" dxfId="5781" priority="152" operator="lessThan">
      <formula>$C$4</formula>
    </cfRule>
  </conditionalFormatting>
  <conditionalFormatting sqref="P26">
    <cfRule type="cellIs" dxfId="5780" priority="153" operator="lessThan">
      <formula>$C$4</formula>
    </cfRule>
  </conditionalFormatting>
  <conditionalFormatting sqref="P27">
    <cfRule type="cellIs" dxfId="5779" priority="154" operator="lessThan">
      <formula>$C$4</formula>
    </cfRule>
  </conditionalFormatting>
  <conditionalFormatting sqref="P28">
    <cfRule type="cellIs" dxfId="5778" priority="155" operator="lessThan">
      <formula>$C$4</formula>
    </cfRule>
  </conditionalFormatting>
  <conditionalFormatting sqref="P29">
    <cfRule type="cellIs" dxfId="5777" priority="156" operator="lessThan">
      <formula>$C$4</formula>
    </cfRule>
  </conditionalFormatting>
  <conditionalFormatting sqref="P30">
    <cfRule type="cellIs" dxfId="5776" priority="157" operator="lessThan">
      <formula>$C$4</formula>
    </cfRule>
  </conditionalFormatting>
  <conditionalFormatting sqref="P31">
    <cfRule type="cellIs" dxfId="5775" priority="158" operator="lessThan">
      <formula>$C$4</formula>
    </cfRule>
  </conditionalFormatting>
  <conditionalFormatting sqref="P32">
    <cfRule type="cellIs" dxfId="5774" priority="159" operator="lessThan">
      <formula>$C$4</formula>
    </cfRule>
  </conditionalFormatting>
  <conditionalFormatting sqref="P33">
    <cfRule type="cellIs" dxfId="5773" priority="160" operator="lessThan">
      <formula>$C$4</formula>
    </cfRule>
  </conditionalFormatting>
  <conditionalFormatting sqref="P34">
    <cfRule type="cellIs" dxfId="5772" priority="161" operator="lessThan">
      <formula>$C$4</formula>
    </cfRule>
  </conditionalFormatting>
  <conditionalFormatting sqref="P35">
    <cfRule type="cellIs" dxfId="5771" priority="162" operator="lessThan">
      <formula>$C$4</formula>
    </cfRule>
  </conditionalFormatting>
  <conditionalFormatting sqref="P36">
    <cfRule type="cellIs" dxfId="5770" priority="163" operator="lessThan">
      <formula>$C$4</formula>
    </cfRule>
  </conditionalFormatting>
  <conditionalFormatting sqref="P37">
    <cfRule type="cellIs" dxfId="5769" priority="164" operator="lessThan">
      <formula>$C$4</formula>
    </cfRule>
  </conditionalFormatting>
  <conditionalFormatting sqref="P38">
    <cfRule type="cellIs" dxfId="5768" priority="165" operator="lessThan">
      <formula>$C$4</formula>
    </cfRule>
  </conditionalFormatting>
  <conditionalFormatting sqref="P39">
    <cfRule type="cellIs" dxfId="5767" priority="166" operator="lessThan">
      <formula>$C$4</formula>
    </cfRule>
  </conditionalFormatting>
  <conditionalFormatting sqref="P40">
    <cfRule type="cellIs" dxfId="5766" priority="167" operator="lessThan">
      <formula>$C$4</formula>
    </cfRule>
  </conditionalFormatting>
  <conditionalFormatting sqref="P41">
    <cfRule type="cellIs" dxfId="5765" priority="168" operator="lessThan">
      <formula>$C$4</formula>
    </cfRule>
  </conditionalFormatting>
  <conditionalFormatting sqref="P42">
    <cfRule type="cellIs" dxfId="5764" priority="169" operator="lessThan">
      <formula>$C$4</formula>
    </cfRule>
  </conditionalFormatting>
  <conditionalFormatting sqref="P43">
    <cfRule type="cellIs" dxfId="5763" priority="170" operator="lessThan">
      <formula>$C$4</formula>
    </cfRule>
  </conditionalFormatting>
  <conditionalFormatting sqref="P44">
    <cfRule type="cellIs" dxfId="5762" priority="171" operator="lessThan">
      <formula>$C$4</formula>
    </cfRule>
  </conditionalFormatting>
  <conditionalFormatting sqref="P45">
    <cfRule type="cellIs" dxfId="5761" priority="172" operator="lessThan">
      <formula>$C$4</formula>
    </cfRule>
  </conditionalFormatting>
  <conditionalFormatting sqref="P46">
    <cfRule type="cellIs" dxfId="5760" priority="173" operator="lessThan">
      <formula>$C$4</formula>
    </cfRule>
  </conditionalFormatting>
  <conditionalFormatting sqref="P47">
    <cfRule type="cellIs" dxfId="5759" priority="174" operator="lessThan">
      <formula>$C$4</formula>
    </cfRule>
  </conditionalFormatting>
  <conditionalFormatting sqref="P48">
    <cfRule type="cellIs" dxfId="5758" priority="175" operator="lessThan">
      <formula>$C$4</formula>
    </cfRule>
  </conditionalFormatting>
  <conditionalFormatting sqref="P49">
    <cfRule type="cellIs" dxfId="5757" priority="176" operator="lessThan">
      <formula>$C$4</formula>
    </cfRule>
  </conditionalFormatting>
  <conditionalFormatting sqref="P50">
    <cfRule type="cellIs" dxfId="5756" priority="177" operator="lessThan">
      <formula>$C$4</formula>
    </cfRule>
  </conditionalFormatting>
  <conditionalFormatting sqref="P51">
    <cfRule type="cellIs" dxfId="5755" priority="178" operator="lessThan">
      <formula>$C$4</formula>
    </cfRule>
  </conditionalFormatting>
  <conditionalFormatting sqref="P52">
    <cfRule type="cellIs" dxfId="5754" priority="179" operator="lessThan">
      <formula>$C$4</formula>
    </cfRule>
  </conditionalFormatting>
  <conditionalFormatting sqref="P53">
    <cfRule type="cellIs" dxfId="5753" priority="180" operator="lessThan">
      <formula>$C$4</formula>
    </cfRule>
  </conditionalFormatting>
  <conditionalFormatting sqref="P54">
    <cfRule type="cellIs" dxfId="5752" priority="181" operator="lessThan">
      <formula>$C$4</formula>
    </cfRule>
  </conditionalFormatting>
  <conditionalFormatting sqref="P55">
    <cfRule type="cellIs" dxfId="5751" priority="182" operator="lessThan">
      <formula>$C$4</formula>
    </cfRule>
  </conditionalFormatting>
  <conditionalFormatting sqref="P56">
    <cfRule type="cellIs" dxfId="5750" priority="183" operator="lessThan">
      <formula>$C$4</formula>
    </cfRule>
  </conditionalFormatting>
  <conditionalFormatting sqref="P57">
    <cfRule type="cellIs" dxfId="5749" priority="184" operator="lessThan">
      <formula>$C$4</formula>
    </cfRule>
  </conditionalFormatting>
  <conditionalFormatting sqref="P58">
    <cfRule type="cellIs" dxfId="5748" priority="185" operator="lessThan">
      <formula>$C$4</formula>
    </cfRule>
  </conditionalFormatting>
  <conditionalFormatting sqref="P59">
    <cfRule type="cellIs" dxfId="5747" priority="186" operator="lessThan">
      <formula>$C$4</formula>
    </cfRule>
  </conditionalFormatting>
  <conditionalFormatting sqref="P60">
    <cfRule type="cellIs" dxfId="5746" priority="187" operator="lessThan">
      <formula>$C$4</formula>
    </cfRule>
  </conditionalFormatting>
  <conditionalFormatting sqref="Q11 Q13 Q15 Q17 Q19 Q21 Q23 Q25 Q27 Q29 Q31 Q33 Q35 Q37 Q39 Q41 Q43 Q45">
    <cfRule type="cellIs" dxfId="5745" priority="188" operator="lessThan">
      <formula>$C$4</formula>
    </cfRule>
  </conditionalFormatting>
  <conditionalFormatting sqref="Q12 Q14 Q16 Q18 Q20 Q22 Q24 Q26 Q28 Q30 Q32 Q34 Q36 Q38 Q40 Q42 Q44 Q46">
    <cfRule type="cellIs" dxfId="5744" priority="189" operator="lessThan">
      <formula>$C$4</formula>
    </cfRule>
  </conditionalFormatting>
  <conditionalFormatting sqref="Q47">
    <cfRule type="cellIs" dxfId="5709" priority="224" operator="lessThan">
      <formula>$C$4</formula>
    </cfRule>
  </conditionalFormatting>
  <conditionalFormatting sqref="Q48">
    <cfRule type="cellIs" dxfId="5708" priority="225" operator="lessThan">
      <formula>$C$4</formula>
    </cfRule>
  </conditionalFormatting>
  <conditionalFormatting sqref="Q49">
    <cfRule type="cellIs" dxfId="5707" priority="226" operator="lessThan">
      <formula>$C$4</formula>
    </cfRule>
  </conditionalFormatting>
  <conditionalFormatting sqref="Q50">
    <cfRule type="cellIs" dxfId="5706" priority="227" operator="lessThan">
      <formula>$C$4</formula>
    </cfRule>
  </conditionalFormatting>
  <conditionalFormatting sqref="Q51">
    <cfRule type="cellIs" dxfId="5705" priority="228" operator="lessThan">
      <formula>$C$4</formula>
    </cfRule>
  </conditionalFormatting>
  <conditionalFormatting sqref="Q52">
    <cfRule type="cellIs" dxfId="5704" priority="229" operator="lessThan">
      <formula>$C$4</formula>
    </cfRule>
  </conditionalFormatting>
  <conditionalFormatting sqref="Q53">
    <cfRule type="cellIs" dxfId="5703" priority="230" operator="lessThan">
      <formula>$C$4</formula>
    </cfRule>
  </conditionalFormatting>
  <conditionalFormatting sqref="Q54">
    <cfRule type="cellIs" dxfId="5702" priority="231" operator="lessThan">
      <formula>$C$4</formula>
    </cfRule>
  </conditionalFormatting>
  <conditionalFormatting sqref="Q55">
    <cfRule type="cellIs" dxfId="5701" priority="232" operator="lessThan">
      <formula>$C$4</formula>
    </cfRule>
  </conditionalFormatting>
  <conditionalFormatting sqref="Q56">
    <cfRule type="cellIs" dxfId="5700" priority="233" operator="lessThan">
      <formula>$C$4</formula>
    </cfRule>
  </conditionalFormatting>
  <conditionalFormatting sqref="Q57">
    <cfRule type="cellIs" dxfId="5699" priority="234" operator="lessThan">
      <formula>$C$4</formula>
    </cfRule>
  </conditionalFormatting>
  <conditionalFormatting sqref="Q58">
    <cfRule type="cellIs" dxfId="5698" priority="235" operator="lessThan">
      <formula>$C$4</formula>
    </cfRule>
  </conditionalFormatting>
  <conditionalFormatting sqref="Q59">
    <cfRule type="cellIs" dxfId="5697" priority="236" operator="lessThan">
      <formula>$C$4</formula>
    </cfRule>
  </conditionalFormatting>
  <conditionalFormatting sqref="Q60">
    <cfRule type="cellIs" dxfId="5696" priority="237" operator="lessThan">
      <formula>$C$4</formula>
    </cfRule>
  </conditionalFormatting>
  <conditionalFormatting sqref="T47">
    <cfRule type="cellIs" dxfId="5659" priority="274" operator="lessThan">
      <formula>$C$4</formula>
    </cfRule>
  </conditionalFormatting>
  <conditionalFormatting sqref="T48">
    <cfRule type="cellIs" dxfId="5658" priority="275" operator="lessThan">
      <formula>$C$4</formula>
    </cfRule>
  </conditionalFormatting>
  <conditionalFormatting sqref="T49">
    <cfRule type="cellIs" dxfId="5657" priority="276" operator="lessThan">
      <formula>$C$4</formula>
    </cfRule>
  </conditionalFormatting>
  <conditionalFormatting sqref="T50">
    <cfRule type="cellIs" dxfId="5656" priority="277" operator="lessThan">
      <formula>$C$4</formula>
    </cfRule>
  </conditionalFormatting>
  <conditionalFormatting sqref="T51">
    <cfRule type="cellIs" dxfId="5655" priority="278" operator="lessThan">
      <formula>$C$4</formula>
    </cfRule>
  </conditionalFormatting>
  <conditionalFormatting sqref="T52">
    <cfRule type="cellIs" dxfId="5654" priority="279" operator="lessThan">
      <formula>$C$4</formula>
    </cfRule>
  </conditionalFormatting>
  <conditionalFormatting sqref="T53">
    <cfRule type="cellIs" dxfId="5653" priority="280" operator="lessThan">
      <formula>$C$4</formula>
    </cfRule>
  </conditionalFormatting>
  <conditionalFormatting sqref="T54">
    <cfRule type="cellIs" dxfId="5652" priority="281" operator="lessThan">
      <formula>$C$4</formula>
    </cfRule>
  </conditionalFormatting>
  <conditionalFormatting sqref="T55">
    <cfRule type="cellIs" dxfId="5651" priority="282" operator="lessThan">
      <formula>$C$4</formula>
    </cfRule>
  </conditionalFormatting>
  <conditionalFormatting sqref="T56">
    <cfRule type="cellIs" dxfId="5650" priority="283" operator="lessThan">
      <formula>$C$4</formula>
    </cfRule>
  </conditionalFormatting>
  <conditionalFormatting sqref="T57">
    <cfRule type="cellIs" dxfId="5649" priority="284" operator="lessThan">
      <formula>$C$4</formula>
    </cfRule>
  </conditionalFormatting>
  <conditionalFormatting sqref="T58">
    <cfRule type="cellIs" dxfId="5648" priority="285" operator="lessThan">
      <formula>$C$4</formula>
    </cfRule>
  </conditionalFormatting>
  <conditionalFormatting sqref="T59">
    <cfRule type="cellIs" dxfId="5647" priority="286" operator="lessThan">
      <formula>$C$4</formula>
    </cfRule>
  </conditionalFormatting>
  <conditionalFormatting sqref="T60">
    <cfRule type="cellIs" dxfId="5646" priority="287" operator="lessThan">
      <formula>$C$4</formula>
    </cfRule>
  </conditionalFormatting>
  <conditionalFormatting sqref="W11">
    <cfRule type="cellIs" dxfId="5645" priority="288" operator="lessThan">
      <formula>$C$4</formula>
    </cfRule>
  </conditionalFormatting>
  <conditionalFormatting sqref="W12">
    <cfRule type="cellIs" dxfId="5644" priority="289" operator="lessThan">
      <formula>$C$4</formula>
    </cfRule>
  </conditionalFormatting>
  <conditionalFormatting sqref="W13">
    <cfRule type="cellIs" dxfId="5643" priority="290" operator="lessThan">
      <formula>$C$4</formula>
    </cfRule>
  </conditionalFormatting>
  <conditionalFormatting sqref="W14">
    <cfRule type="cellIs" dxfId="5642" priority="291" operator="lessThan">
      <formula>$C$4</formula>
    </cfRule>
  </conditionalFormatting>
  <conditionalFormatting sqref="W15">
    <cfRule type="cellIs" dxfId="5641" priority="292" operator="lessThan">
      <formula>$C$4</formula>
    </cfRule>
  </conditionalFormatting>
  <conditionalFormatting sqref="W16">
    <cfRule type="cellIs" dxfId="5640" priority="293" operator="lessThan">
      <formula>$C$4</formula>
    </cfRule>
  </conditionalFormatting>
  <conditionalFormatting sqref="W17">
    <cfRule type="cellIs" dxfId="5639" priority="294" operator="lessThan">
      <formula>$C$4</formula>
    </cfRule>
  </conditionalFormatting>
  <conditionalFormatting sqref="W18">
    <cfRule type="cellIs" dxfId="5638" priority="295" operator="lessThan">
      <formula>$C$4</formula>
    </cfRule>
  </conditionalFormatting>
  <conditionalFormatting sqref="W19">
    <cfRule type="cellIs" dxfId="5637" priority="296" operator="lessThan">
      <formula>$C$4</formula>
    </cfRule>
  </conditionalFormatting>
  <conditionalFormatting sqref="W20">
    <cfRule type="cellIs" dxfId="5636" priority="297" operator="lessThan">
      <formula>$C$4</formula>
    </cfRule>
  </conditionalFormatting>
  <conditionalFormatting sqref="W21">
    <cfRule type="cellIs" dxfId="5635" priority="298" operator="lessThan">
      <formula>$C$4</formula>
    </cfRule>
  </conditionalFormatting>
  <conditionalFormatting sqref="W22">
    <cfRule type="cellIs" dxfId="5634" priority="299" operator="lessThan">
      <formula>$C$4</formula>
    </cfRule>
  </conditionalFormatting>
  <conditionalFormatting sqref="W23">
    <cfRule type="cellIs" dxfId="5633" priority="300" operator="lessThan">
      <formula>$C$4</formula>
    </cfRule>
  </conditionalFormatting>
  <conditionalFormatting sqref="W24">
    <cfRule type="cellIs" dxfId="5632" priority="301" operator="lessThan">
      <formula>$C$4</formula>
    </cfRule>
  </conditionalFormatting>
  <conditionalFormatting sqref="W25">
    <cfRule type="cellIs" dxfId="5631" priority="302" operator="lessThan">
      <formula>$C$4</formula>
    </cfRule>
  </conditionalFormatting>
  <conditionalFormatting sqref="W26">
    <cfRule type="cellIs" dxfId="5630" priority="303" operator="lessThan">
      <formula>$C$4</formula>
    </cfRule>
  </conditionalFormatting>
  <conditionalFormatting sqref="W27">
    <cfRule type="cellIs" dxfId="5629" priority="304" operator="lessThan">
      <formula>$C$4</formula>
    </cfRule>
  </conditionalFormatting>
  <conditionalFormatting sqref="W28">
    <cfRule type="cellIs" dxfId="5628" priority="305" operator="lessThan">
      <formula>$C$4</formula>
    </cfRule>
  </conditionalFormatting>
  <conditionalFormatting sqref="W29">
    <cfRule type="cellIs" dxfId="5627" priority="306" operator="lessThan">
      <formula>$C$4</formula>
    </cfRule>
  </conditionalFormatting>
  <conditionalFormatting sqref="W30">
    <cfRule type="cellIs" dxfId="5626" priority="307" operator="lessThan">
      <formula>$C$4</formula>
    </cfRule>
  </conditionalFormatting>
  <conditionalFormatting sqref="W31">
    <cfRule type="cellIs" dxfId="5625" priority="308" operator="lessThan">
      <formula>$C$4</formula>
    </cfRule>
  </conditionalFormatting>
  <conditionalFormatting sqref="W32">
    <cfRule type="cellIs" dxfId="5624" priority="309" operator="lessThan">
      <formula>$C$4</formula>
    </cfRule>
  </conditionalFormatting>
  <conditionalFormatting sqref="W33">
    <cfRule type="cellIs" dxfId="5623" priority="310" operator="lessThan">
      <formula>$C$4</formula>
    </cfRule>
  </conditionalFormatting>
  <conditionalFormatting sqref="W34">
    <cfRule type="cellIs" dxfId="5622" priority="311" operator="lessThan">
      <formula>$C$4</formula>
    </cfRule>
  </conditionalFormatting>
  <conditionalFormatting sqref="W35">
    <cfRule type="cellIs" dxfId="5621" priority="312" operator="lessThan">
      <formula>$C$4</formula>
    </cfRule>
  </conditionalFormatting>
  <conditionalFormatting sqref="W36">
    <cfRule type="cellIs" dxfId="5620" priority="313" operator="lessThan">
      <formula>$C$4</formula>
    </cfRule>
  </conditionalFormatting>
  <conditionalFormatting sqref="W37">
    <cfRule type="cellIs" dxfId="5619" priority="314" operator="lessThan">
      <formula>$C$4</formula>
    </cfRule>
  </conditionalFormatting>
  <conditionalFormatting sqref="W38">
    <cfRule type="cellIs" dxfId="5618" priority="315" operator="lessThan">
      <formula>$C$4</formula>
    </cfRule>
  </conditionalFormatting>
  <conditionalFormatting sqref="W39">
    <cfRule type="cellIs" dxfId="5617" priority="316" operator="lessThan">
      <formula>$C$4</formula>
    </cfRule>
  </conditionalFormatting>
  <conditionalFormatting sqref="W40">
    <cfRule type="cellIs" dxfId="5616" priority="317" operator="lessThan">
      <formula>$C$4</formula>
    </cfRule>
  </conditionalFormatting>
  <conditionalFormatting sqref="W41">
    <cfRule type="cellIs" dxfId="5615" priority="318" operator="lessThan">
      <formula>$C$4</formula>
    </cfRule>
  </conditionalFormatting>
  <conditionalFormatting sqref="W42">
    <cfRule type="cellIs" dxfId="5614" priority="319" operator="lessThan">
      <formula>$C$4</formula>
    </cfRule>
  </conditionalFormatting>
  <conditionalFormatting sqref="W43">
    <cfRule type="cellIs" dxfId="5613" priority="320" operator="lessThan">
      <formula>$C$4</formula>
    </cfRule>
  </conditionalFormatting>
  <conditionalFormatting sqref="W44">
    <cfRule type="cellIs" dxfId="5612" priority="321" operator="lessThan">
      <formula>$C$4</formula>
    </cfRule>
  </conditionalFormatting>
  <conditionalFormatting sqref="W45">
    <cfRule type="cellIs" dxfId="5611" priority="322" operator="lessThan">
      <formula>$C$4</formula>
    </cfRule>
  </conditionalFormatting>
  <conditionalFormatting sqref="W46">
    <cfRule type="cellIs" dxfId="5610" priority="323" operator="lessThan">
      <formula>$C$4</formula>
    </cfRule>
  </conditionalFormatting>
  <conditionalFormatting sqref="W47">
    <cfRule type="cellIs" dxfId="5609" priority="324" operator="lessThan">
      <formula>$C$4</formula>
    </cfRule>
  </conditionalFormatting>
  <conditionalFormatting sqref="W48">
    <cfRule type="cellIs" dxfId="5608" priority="325" operator="lessThan">
      <formula>$C$4</formula>
    </cfRule>
  </conditionalFormatting>
  <conditionalFormatting sqref="W49">
    <cfRule type="cellIs" dxfId="5607" priority="326" operator="lessThan">
      <formula>$C$4</formula>
    </cfRule>
  </conditionalFormatting>
  <conditionalFormatting sqref="W50">
    <cfRule type="cellIs" dxfId="5606" priority="327" operator="lessThan">
      <formula>$C$4</formula>
    </cfRule>
  </conditionalFormatting>
  <conditionalFormatting sqref="W51">
    <cfRule type="cellIs" dxfId="5605" priority="328" operator="lessThan">
      <formula>$C$4</formula>
    </cfRule>
  </conditionalFormatting>
  <conditionalFormatting sqref="W52">
    <cfRule type="cellIs" dxfId="5604" priority="329" operator="lessThan">
      <formula>$C$4</formula>
    </cfRule>
  </conditionalFormatting>
  <conditionalFormatting sqref="W53">
    <cfRule type="cellIs" dxfId="5603" priority="330" operator="lessThan">
      <formula>$C$4</formula>
    </cfRule>
  </conditionalFormatting>
  <conditionalFormatting sqref="W54">
    <cfRule type="cellIs" dxfId="5602" priority="331" operator="lessThan">
      <formula>$C$4</formula>
    </cfRule>
  </conditionalFormatting>
  <conditionalFormatting sqref="W55">
    <cfRule type="cellIs" dxfId="5601" priority="332" operator="lessThan">
      <formula>$C$4</formula>
    </cfRule>
  </conditionalFormatting>
  <conditionalFormatting sqref="W56">
    <cfRule type="cellIs" dxfId="5600" priority="333" operator="lessThan">
      <formula>$C$4</formula>
    </cfRule>
  </conditionalFormatting>
  <conditionalFormatting sqref="W57">
    <cfRule type="cellIs" dxfId="5599" priority="334" operator="lessThan">
      <formula>$C$4</formula>
    </cfRule>
  </conditionalFormatting>
  <conditionalFormatting sqref="W58">
    <cfRule type="cellIs" dxfId="5598" priority="335" operator="lessThan">
      <formula>$C$4</formula>
    </cfRule>
  </conditionalFormatting>
  <conditionalFormatting sqref="W59">
    <cfRule type="cellIs" dxfId="5597" priority="336" operator="lessThan">
      <formula>$C$4</formula>
    </cfRule>
  </conditionalFormatting>
  <conditionalFormatting sqref="W60">
    <cfRule type="cellIs" dxfId="5596" priority="337" operator="lessThan">
      <formula>$C$4</formula>
    </cfRule>
  </conditionalFormatting>
  <conditionalFormatting sqref="X11">
    <cfRule type="cellIs" dxfId="5595" priority="338" operator="lessThan">
      <formula>$C$4</formula>
    </cfRule>
  </conditionalFormatting>
  <conditionalFormatting sqref="X12">
    <cfRule type="cellIs" dxfId="5594" priority="339" operator="lessThan">
      <formula>$C$4</formula>
    </cfRule>
  </conditionalFormatting>
  <conditionalFormatting sqref="X13">
    <cfRule type="cellIs" dxfId="5593" priority="340" operator="lessThan">
      <formula>$C$4</formula>
    </cfRule>
  </conditionalFormatting>
  <conditionalFormatting sqref="X14">
    <cfRule type="cellIs" dxfId="5592" priority="341" operator="lessThan">
      <formula>$C$4</formula>
    </cfRule>
  </conditionalFormatting>
  <conditionalFormatting sqref="X15">
    <cfRule type="cellIs" dxfId="5591" priority="342" operator="lessThan">
      <formula>$C$4</formula>
    </cfRule>
  </conditionalFormatting>
  <conditionalFormatting sqref="X16">
    <cfRule type="cellIs" dxfId="5590" priority="343" operator="lessThan">
      <formula>$C$4</formula>
    </cfRule>
  </conditionalFormatting>
  <conditionalFormatting sqref="X17">
    <cfRule type="cellIs" dxfId="5589" priority="344" operator="lessThan">
      <formula>$C$4</formula>
    </cfRule>
  </conditionalFormatting>
  <conditionalFormatting sqref="X18">
    <cfRule type="cellIs" dxfId="5588" priority="345" operator="lessThan">
      <formula>$C$4</formula>
    </cfRule>
  </conditionalFormatting>
  <conditionalFormatting sqref="X19">
    <cfRule type="cellIs" dxfId="5587" priority="346" operator="lessThan">
      <formula>$C$4</formula>
    </cfRule>
  </conditionalFormatting>
  <conditionalFormatting sqref="X20">
    <cfRule type="cellIs" dxfId="5586" priority="347" operator="lessThan">
      <formula>$C$4</formula>
    </cfRule>
  </conditionalFormatting>
  <conditionalFormatting sqref="X21">
    <cfRule type="cellIs" dxfId="5585" priority="348" operator="lessThan">
      <formula>$C$4</formula>
    </cfRule>
  </conditionalFormatting>
  <conditionalFormatting sqref="X22">
    <cfRule type="cellIs" dxfId="5584" priority="349" operator="lessThan">
      <formula>$C$4</formula>
    </cfRule>
  </conditionalFormatting>
  <conditionalFormatting sqref="X23">
    <cfRule type="cellIs" dxfId="5583" priority="350" operator="lessThan">
      <formula>$C$4</formula>
    </cfRule>
  </conditionalFormatting>
  <conditionalFormatting sqref="X24">
    <cfRule type="cellIs" dxfId="5582" priority="351" operator="lessThan">
      <formula>$C$4</formula>
    </cfRule>
  </conditionalFormatting>
  <conditionalFormatting sqref="X25">
    <cfRule type="cellIs" dxfId="5581" priority="352" operator="lessThan">
      <formula>$C$4</formula>
    </cfRule>
  </conditionalFormatting>
  <conditionalFormatting sqref="X26">
    <cfRule type="cellIs" dxfId="5580" priority="353" operator="lessThan">
      <formula>$C$4</formula>
    </cfRule>
  </conditionalFormatting>
  <conditionalFormatting sqref="X27">
    <cfRule type="cellIs" dxfId="5579" priority="354" operator="lessThan">
      <formula>$C$4</formula>
    </cfRule>
  </conditionalFormatting>
  <conditionalFormatting sqref="X28">
    <cfRule type="cellIs" dxfId="5578" priority="355" operator="lessThan">
      <formula>$C$4</formula>
    </cfRule>
  </conditionalFormatting>
  <conditionalFormatting sqref="X29">
    <cfRule type="cellIs" dxfId="5577" priority="356" operator="lessThan">
      <formula>$C$4</formula>
    </cfRule>
  </conditionalFormatting>
  <conditionalFormatting sqref="X30">
    <cfRule type="cellIs" dxfId="5576" priority="357" operator="lessThan">
      <formula>$C$4</formula>
    </cfRule>
  </conditionalFormatting>
  <conditionalFormatting sqref="X31">
    <cfRule type="cellIs" dxfId="5575" priority="358" operator="lessThan">
      <formula>$C$4</formula>
    </cfRule>
  </conditionalFormatting>
  <conditionalFormatting sqref="X32">
    <cfRule type="cellIs" dxfId="5574" priority="359" operator="lessThan">
      <formula>$C$4</formula>
    </cfRule>
  </conditionalFormatting>
  <conditionalFormatting sqref="X33">
    <cfRule type="cellIs" dxfId="5573" priority="360" operator="lessThan">
      <formula>$C$4</formula>
    </cfRule>
  </conditionalFormatting>
  <conditionalFormatting sqref="X34">
    <cfRule type="cellIs" dxfId="5572" priority="361" operator="lessThan">
      <formula>$C$4</formula>
    </cfRule>
  </conditionalFormatting>
  <conditionalFormatting sqref="X35">
    <cfRule type="cellIs" dxfId="5571" priority="362" operator="lessThan">
      <formula>$C$4</formula>
    </cfRule>
  </conditionalFormatting>
  <conditionalFormatting sqref="X36">
    <cfRule type="cellIs" dxfId="5570" priority="363" operator="lessThan">
      <formula>$C$4</formula>
    </cfRule>
  </conditionalFormatting>
  <conditionalFormatting sqref="X37">
    <cfRule type="cellIs" dxfId="5569" priority="364" operator="lessThan">
      <formula>$C$4</formula>
    </cfRule>
  </conditionalFormatting>
  <conditionalFormatting sqref="X38">
    <cfRule type="cellIs" dxfId="5568" priority="365" operator="lessThan">
      <formula>$C$4</formula>
    </cfRule>
  </conditionalFormatting>
  <conditionalFormatting sqref="X39">
    <cfRule type="cellIs" dxfId="5567" priority="366" operator="lessThan">
      <formula>$C$4</formula>
    </cfRule>
  </conditionalFormatting>
  <conditionalFormatting sqref="X40">
    <cfRule type="cellIs" dxfId="5566" priority="367" operator="lessThan">
      <formula>$C$4</formula>
    </cfRule>
  </conditionalFormatting>
  <conditionalFormatting sqref="X41">
    <cfRule type="cellIs" dxfId="5565" priority="368" operator="lessThan">
      <formula>$C$4</formula>
    </cfRule>
  </conditionalFormatting>
  <conditionalFormatting sqref="X42">
    <cfRule type="cellIs" dxfId="5564" priority="369" operator="lessThan">
      <formula>$C$4</formula>
    </cfRule>
  </conditionalFormatting>
  <conditionalFormatting sqref="X43">
    <cfRule type="cellIs" dxfId="5563" priority="370" operator="lessThan">
      <formula>$C$4</formula>
    </cfRule>
  </conditionalFormatting>
  <conditionalFormatting sqref="X44">
    <cfRule type="cellIs" dxfId="5562" priority="371" operator="lessThan">
      <formula>$C$4</formula>
    </cfRule>
  </conditionalFormatting>
  <conditionalFormatting sqref="X45">
    <cfRule type="cellIs" dxfId="5561" priority="372" operator="lessThan">
      <formula>$C$4</formula>
    </cfRule>
  </conditionalFormatting>
  <conditionalFormatting sqref="X46">
    <cfRule type="cellIs" dxfId="5560" priority="373" operator="lessThan">
      <formula>$C$4</formula>
    </cfRule>
  </conditionalFormatting>
  <conditionalFormatting sqref="X47">
    <cfRule type="cellIs" dxfId="5559" priority="374" operator="lessThan">
      <formula>$C$4</formula>
    </cfRule>
  </conditionalFormatting>
  <conditionalFormatting sqref="X48">
    <cfRule type="cellIs" dxfId="5558" priority="375" operator="lessThan">
      <formula>$C$4</formula>
    </cfRule>
  </conditionalFormatting>
  <conditionalFormatting sqref="X49">
    <cfRule type="cellIs" dxfId="5557" priority="376" operator="lessThan">
      <formula>$C$4</formula>
    </cfRule>
  </conditionalFormatting>
  <conditionalFormatting sqref="X50">
    <cfRule type="cellIs" dxfId="5556" priority="377" operator="lessThan">
      <formula>$C$4</formula>
    </cfRule>
  </conditionalFormatting>
  <conditionalFormatting sqref="X51">
    <cfRule type="cellIs" dxfId="5555" priority="378" operator="lessThan">
      <formula>$C$4</formula>
    </cfRule>
  </conditionalFormatting>
  <conditionalFormatting sqref="X52">
    <cfRule type="cellIs" dxfId="5554" priority="379" operator="lessThan">
      <formula>$C$4</formula>
    </cfRule>
  </conditionalFormatting>
  <conditionalFormatting sqref="X53">
    <cfRule type="cellIs" dxfId="5553" priority="380" operator="lessThan">
      <formula>$C$4</formula>
    </cfRule>
  </conditionalFormatting>
  <conditionalFormatting sqref="X54">
    <cfRule type="cellIs" dxfId="5552" priority="381" operator="lessThan">
      <formula>$C$4</formula>
    </cfRule>
  </conditionalFormatting>
  <conditionalFormatting sqref="X55">
    <cfRule type="cellIs" dxfId="5551" priority="382" operator="lessThan">
      <formula>$C$4</formula>
    </cfRule>
  </conditionalFormatting>
  <conditionalFormatting sqref="X56">
    <cfRule type="cellIs" dxfId="5550" priority="383" operator="lessThan">
      <formula>$C$4</formula>
    </cfRule>
  </conditionalFormatting>
  <conditionalFormatting sqref="X57">
    <cfRule type="cellIs" dxfId="5549" priority="384" operator="lessThan">
      <formula>$C$4</formula>
    </cfRule>
  </conditionalFormatting>
  <conditionalFormatting sqref="X58">
    <cfRule type="cellIs" dxfId="5548" priority="385" operator="lessThan">
      <formula>$C$4</formula>
    </cfRule>
  </conditionalFormatting>
  <conditionalFormatting sqref="X59">
    <cfRule type="cellIs" dxfId="5547" priority="386" operator="lessThan">
      <formula>$C$4</formula>
    </cfRule>
  </conditionalFormatting>
  <conditionalFormatting sqref="X60">
    <cfRule type="cellIs" dxfId="5546" priority="387" operator="lessThan">
      <formula>$C$4</formula>
    </cfRule>
  </conditionalFormatting>
  <conditionalFormatting sqref="Y11">
    <cfRule type="cellIs" dxfId="5545" priority="388" operator="lessThan">
      <formula>$C$4</formula>
    </cfRule>
  </conditionalFormatting>
  <conditionalFormatting sqref="Y12">
    <cfRule type="cellIs" dxfId="5544" priority="389" operator="lessThan">
      <formula>$C$4</formula>
    </cfRule>
  </conditionalFormatting>
  <conditionalFormatting sqref="Y13">
    <cfRule type="cellIs" dxfId="5543" priority="390" operator="lessThan">
      <formula>$C$4</formula>
    </cfRule>
  </conditionalFormatting>
  <conditionalFormatting sqref="Y14">
    <cfRule type="cellIs" dxfId="5542" priority="391" operator="lessThan">
      <formula>$C$4</formula>
    </cfRule>
  </conditionalFormatting>
  <conditionalFormatting sqref="Y15">
    <cfRule type="cellIs" dxfId="5541" priority="392" operator="lessThan">
      <formula>$C$4</formula>
    </cfRule>
  </conditionalFormatting>
  <conditionalFormatting sqref="Y16">
    <cfRule type="cellIs" dxfId="5540" priority="393" operator="lessThan">
      <formula>$C$4</formula>
    </cfRule>
  </conditionalFormatting>
  <conditionalFormatting sqref="Y17">
    <cfRule type="cellIs" dxfId="5539" priority="394" operator="lessThan">
      <formula>$C$4</formula>
    </cfRule>
  </conditionalFormatting>
  <conditionalFormatting sqref="Y18">
    <cfRule type="cellIs" dxfId="5538" priority="395" operator="lessThan">
      <formula>$C$4</formula>
    </cfRule>
  </conditionalFormatting>
  <conditionalFormatting sqref="Y19">
    <cfRule type="cellIs" dxfId="5537" priority="396" operator="lessThan">
      <formula>$C$4</formula>
    </cfRule>
  </conditionalFormatting>
  <conditionalFormatting sqref="Y20">
    <cfRule type="cellIs" dxfId="5536" priority="397" operator="lessThan">
      <formula>$C$4</formula>
    </cfRule>
  </conditionalFormatting>
  <conditionalFormatting sqref="Y21">
    <cfRule type="cellIs" dxfId="5535" priority="398" operator="lessThan">
      <formula>$C$4</formula>
    </cfRule>
  </conditionalFormatting>
  <conditionalFormatting sqref="Y22">
    <cfRule type="cellIs" dxfId="5534" priority="399" operator="lessThan">
      <formula>$C$4</formula>
    </cfRule>
  </conditionalFormatting>
  <conditionalFormatting sqref="Y23">
    <cfRule type="cellIs" dxfId="5533" priority="400" operator="lessThan">
      <formula>$C$4</formula>
    </cfRule>
  </conditionalFormatting>
  <conditionalFormatting sqref="Y24">
    <cfRule type="cellIs" dxfId="5532" priority="401" operator="lessThan">
      <formula>$C$4</formula>
    </cfRule>
  </conditionalFormatting>
  <conditionalFormatting sqref="Y25">
    <cfRule type="cellIs" dxfId="5531" priority="402" operator="lessThan">
      <formula>$C$4</formula>
    </cfRule>
  </conditionalFormatting>
  <conditionalFormatting sqref="Y26">
    <cfRule type="cellIs" dxfId="5530" priority="403" operator="lessThan">
      <formula>$C$4</formula>
    </cfRule>
  </conditionalFormatting>
  <conditionalFormatting sqref="Y27">
    <cfRule type="cellIs" dxfId="5529" priority="404" operator="lessThan">
      <formula>$C$4</formula>
    </cfRule>
  </conditionalFormatting>
  <conditionalFormatting sqref="Y28">
    <cfRule type="cellIs" dxfId="5528" priority="405" operator="lessThan">
      <formula>$C$4</formula>
    </cfRule>
  </conditionalFormatting>
  <conditionalFormatting sqref="Y29">
    <cfRule type="cellIs" dxfId="5527" priority="406" operator="lessThan">
      <formula>$C$4</formula>
    </cfRule>
  </conditionalFormatting>
  <conditionalFormatting sqref="Y30">
    <cfRule type="cellIs" dxfId="5526" priority="407" operator="lessThan">
      <formula>$C$4</formula>
    </cfRule>
  </conditionalFormatting>
  <conditionalFormatting sqref="Y31">
    <cfRule type="cellIs" dxfId="5525" priority="408" operator="lessThan">
      <formula>$C$4</formula>
    </cfRule>
  </conditionalFormatting>
  <conditionalFormatting sqref="Y32">
    <cfRule type="cellIs" dxfId="5524" priority="409" operator="lessThan">
      <formula>$C$4</formula>
    </cfRule>
  </conditionalFormatting>
  <conditionalFormatting sqref="Y33">
    <cfRule type="cellIs" dxfId="5523" priority="410" operator="lessThan">
      <formula>$C$4</formula>
    </cfRule>
  </conditionalFormatting>
  <conditionalFormatting sqref="Y34">
    <cfRule type="cellIs" dxfId="5522" priority="411" operator="lessThan">
      <formula>$C$4</formula>
    </cfRule>
  </conditionalFormatting>
  <conditionalFormatting sqref="Y35">
    <cfRule type="cellIs" dxfId="5521" priority="412" operator="lessThan">
      <formula>$C$4</formula>
    </cfRule>
  </conditionalFormatting>
  <conditionalFormatting sqref="Y36">
    <cfRule type="cellIs" dxfId="5520" priority="413" operator="lessThan">
      <formula>$C$4</formula>
    </cfRule>
  </conditionalFormatting>
  <conditionalFormatting sqref="Y37">
    <cfRule type="cellIs" dxfId="5519" priority="414" operator="lessThan">
      <formula>$C$4</formula>
    </cfRule>
  </conditionalFormatting>
  <conditionalFormatting sqref="Y38">
    <cfRule type="cellIs" dxfId="5518" priority="415" operator="lessThan">
      <formula>$C$4</formula>
    </cfRule>
  </conditionalFormatting>
  <conditionalFormatting sqref="Y39">
    <cfRule type="cellIs" dxfId="5517" priority="416" operator="lessThan">
      <formula>$C$4</formula>
    </cfRule>
  </conditionalFormatting>
  <conditionalFormatting sqref="Y40">
    <cfRule type="cellIs" dxfId="5516" priority="417" operator="lessThan">
      <formula>$C$4</formula>
    </cfRule>
  </conditionalFormatting>
  <conditionalFormatting sqref="Y41">
    <cfRule type="cellIs" dxfId="5515" priority="418" operator="lessThan">
      <formula>$C$4</formula>
    </cfRule>
  </conditionalFormatting>
  <conditionalFormatting sqref="Y42">
    <cfRule type="cellIs" dxfId="5514" priority="419" operator="lessThan">
      <formula>$C$4</formula>
    </cfRule>
  </conditionalFormatting>
  <conditionalFormatting sqref="Y43">
    <cfRule type="cellIs" dxfId="5513" priority="420" operator="lessThan">
      <formula>$C$4</formula>
    </cfRule>
  </conditionalFormatting>
  <conditionalFormatting sqref="Y44">
    <cfRule type="cellIs" dxfId="5512" priority="421" operator="lessThan">
      <formula>$C$4</formula>
    </cfRule>
  </conditionalFormatting>
  <conditionalFormatting sqref="Y45">
    <cfRule type="cellIs" dxfId="5511" priority="422" operator="lessThan">
      <formula>$C$4</formula>
    </cfRule>
  </conditionalFormatting>
  <conditionalFormatting sqref="Y46">
    <cfRule type="cellIs" dxfId="5510" priority="423" operator="lessThan">
      <formula>$C$4</formula>
    </cfRule>
  </conditionalFormatting>
  <conditionalFormatting sqref="Y47">
    <cfRule type="cellIs" dxfId="5509" priority="424" operator="lessThan">
      <formula>$C$4</formula>
    </cfRule>
  </conditionalFormatting>
  <conditionalFormatting sqref="Y48">
    <cfRule type="cellIs" dxfId="5508" priority="425" operator="lessThan">
      <formula>$C$4</formula>
    </cfRule>
  </conditionalFormatting>
  <conditionalFormatting sqref="Y49">
    <cfRule type="cellIs" dxfId="5507" priority="426" operator="lessThan">
      <formula>$C$4</formula>
    </cfRule>
  </conditionalFormatting>
  <conditionalFormatting sqref="Y50">
    <cfRule type="cellIs" dxfId="5506" priority="427" operator="lessThan">
      <formula>$C$4</formula>
    </cfRule>
  </conditionalFormatting>
  <conditionalFormatting sqref="Y51">
    <cfRule type="cellIs" dxfId="5505" priority="428" operator="lessThan">
      <formula>$C$4</formula>
    </cfRule>
  </conditionalFormatting>
  <conditionalFormatting sqref="Y52">
    <cfRule type="cellIs" dxfId="5504" priority="429" operator="lessThan">
      <formula>$C$4</formula>
    </cfRule>
  </conditionalFormatting>
  <conditionalFormatting sqref="Y53">
    <cfRule type="cellIs" dxfId="5503" priority="430" operator="lessThan">
      <formula>$C$4</formula>
    </cfRule>
  </conditionalFormatting>
  <conditionalFormatting sqref="Y54">
    <cfRule type="cellIs" dxfId="5502" priority="431" operator="lessThan">
      <formula>$C$4</formula>
    </cfRule>
  </conditionalFormatting>
  <conditionalFormatting sqref="Y55">
    <cfRule type="cellIs" dxfId="5501" priority="432" operator="lessThan">
      <formula>$C$4</formula>
    </cfRule>
  </conditionalFormatting>
  <conditionalFormatting sqref="Y56">
    <cfRule type="cellIs" dxfId="5500" priority="433" operator="lessThan">
      <formula>$C$4</formula>
    </cfRule>
  </conditionalFormatting>
  <conditionalFormatting sqref="Y57">
    <cfRule type="cellIs" dxfId="5499" priority="434" operator="lessThan">
      <formula>$C$4</formula>
    </cfRule>
  </conditionalFormatting>
  <conditionalFormatting sqref="Y58">
    <cfRule type="cellIs" dxfId="5498" priority="435" operator="lessThan">
      <formula>$C$4</formula>
    </cfRule>
  </conditionalFormatting>
  <conditionalFormatting sqref="Y59">
    <cfRule type="cellIs" dxfId="5497" priority="436" operator="lessThan">
      <formula>$C$4</formula>
    </cfRule>
  </conditionalFormatting>
  <conditionalFormatting sqref="Y60">
    <cfRule type="cellIs" dxfId="5496" priority="437" operator="lessThan">
      <formula>$C$4</formula>
    </cfRule>
  </conditionalFormatting>
  <conditionalFormatting sqref="Z11">
    <cfRule type="cellIs" dxfId="5495" priority="438" operator="lessThan">
      <formula>$C$4</formula>
    </cfRule>
  </conditionalFormatting>
  <conditionalFormatting sqref="Z12">
    <cfRule type="cellIs" dxfId="5494" priority="439" operator="lessThan">
      <formula>$C$4</formula>
    </cfRule>
  </conditionalFormatting>
  <conditionalFormatting sqref="Z13">
    <cfRule type="cellIs" dxfId="5493" priority="440" operator="lessThan">
      <formula>$C$4</formula>
    </cfRule>
  </conditionalFormatting>
  <conditionalFormatting sqref="Z14">
    <cfRule type="cellIs" dxfId="5492" priority="441" operator="lessThan">
      <formula>$C$4</formula>
    </cfRule>
  </conditionalFormatting>
  <conditionalFormatting sqref="Z15">
    <cfRule type="cellIs" dxfId="5491" priority="442" operator="lessThan">
      <formula>$C$4</formula>
    </cfRule>
  </conditionalFormatting>
  <conditionalFormatting sqref="Z16">
    <cfRule type="cellIs" dxfId="5490" priority="443" operator="lessThan">
      <formula>$C$4</formula>
    </cfRule>
  </conditionalFormatting>
  <conditionalFormatting sqref="Z17">
    <cfRule type="cellIs" dxfId="5489" priority="444" operator="lessThan">
      <formula>$C$4</formula>
    </cfRule>
  </conditionalFormatting>
  <conditionalFormatting sqref="Z18">
    <cfRule type="cellIs" dxfId="5488" priority="445" operator="lessThan">
      <formula>$C$4</formula>
    </cfRule>
  </conditionalFormatting>
  <conditionalFormatting sqref="Z19">
    <cfRule type="cellIs" dxfId="5487" priority="446" operator="lessThan">
      <formula>$C$4</formula>
    </cfRule>
  </conditionalFormatting>
  <conditionalFormatting sqref="Z20">
    <cfRule type="cellIs" dxfId="5486" priority="447" operator="lessThan">
      <formula>$C$4</formula>
    </cfRule>
  </conditionalFormatting>
  <conditionalFormatting sqref="Z21">
    <cfRule type="cellIs" dxfId="5485" priority="448" operator="lessThan">
      <formula>$C$4</formula>
    </cfRule>
  </conditionalFormatting>
  <conditionalFormatting sqref="Z22">
    <cfRule type="cellIs" dxfId="5484" priority="449" operator="lessThan">
      <formula>$C$4</formula>
    </cfRule>
  </conditionalFormatting>
  <conditionalFormatting sqref="Z23">
    <cfRule type="cellIs" dxfId="5483" priority="450" operator="lessThan">
      <formula>$C$4</formula>
    </cfRule>
  </conditionalFormatting>
  <conditionalFormatting sqref="Z24">
    <cfRule type="cellIs" dxfId="5482" priority="451" operator="lessThan">
      <formula>$C$4</formula>
    </cfRule>
  </conditionalFormatting>
  <conditionalFormatting sqref="Z25">
    <cfRule type="cellIs" dxfId="5481" priority="452" operator="lessThan">
      <formula>$C$4</formula>
    </cfRule>
  </conditionalFormatting>
  <conditionalFormatting sqref="Z26">
    <cfRule type="cellIs" dxfId="5480" priority="453" operator="lessThan">
      <formula>$C$4</formula>
    </cfRule>
  </conditionalFormatting>
  <conditionalFormatting sqref="Z27">
    <cfRule type="cellIs" dxfId="5479" priority="454" operator="lessThan">
      <formula>$C$4</formula>
    </cfRule>
  </conditionalFormatting>
  <conditionalFormatting sqref="Z28">
    <cfRule type="cellIs" dxfId="5478" priority="455" operator="lessThan">
      <formula>$C$4</formula>
    </cfRule>
  </conditionalFormatting>
  <conditionalFormatting sqref="Z29">
    <cfRule type="cellIs" dxfId="5477" priority="456" operator="lessThan">
      <formula>$C$4</formula>
    </cfRule>
  </conditionalFormatting>
  <conditionalFormatting sqref="Z30">
    <cfRule type="cellIs" dxfId="5476" priority="457" operator="lessThan">
      <formula>$C$4</formula>
    </cfRule>
  </conditionalFormatting>
  <conditionalFormatting sqref="Z31">
    <cfRule type="cellIs" dxfId="5475" priority="458" operator="lessThan">
      <formula>$C$4</formula>
    </cfRule>
  </conditionalFormatting>
  <conditionalFormatting sqref="Z32">
    <cfRule type="cellIs" dxfId="5474" priority="459" operator="lessThan">
      <formula>$C$4</formula>
    </cfRule>
  </conditionalFormatting>
  <conditionalFormatting sqref="Z33">
    <cfRule type="cellIs" dxfId="5473" priority="460" operator="lessThan">
      <formula>$C$4</formula>
    </cfRule>
  </conditionalFormatting>
  <conditionalFormatting sqref="Z34">
    <cfRule type="cellIs" dxfId="5472" priority="461" operator="lessThan">
      <formula>$C$4</formula>
    </cfRule>
  </conditionalFormatting>
  <conditionalFormatting sqref="Z35">
    <cfRule type="cellIs" dxfId="5471" priority="462" operator="lessThan">
      <formula>$C$4</formula>
    </cfRule>
  </conditionalFormatting>
  <conditionalFormatting sqref="Z36">
    <cfRule type="cellIs" dxfId="5470" priority="463" operator="lessThan">
      <formula>$C$4</formula>
    </cfRule>
  </conditionalFormatting>
  <conditionalFormatting sqref="Z37">
    <cfRule type="cellIs" dxfId="5469" priority="464" operator="lessThan">
      <formula>$C$4</formula>
    </cfRule>
  </conditionalFormatting>
  <conditionalFormatting sqref="Z38">
    <cfRule type="cellIs" dxfId="5468" priority="465" operator="lessThan">
      <formula>$C$4</formula>
    </cfRule>
  </conditionalFormatting>
  <conditionalFormatting sqref="Z39">
    <cfRule type="cellIs" dxfId="5467" priority="466" operator="lessThan">
      <formula>$C$4</formula>
    </cfRule>
  </conditionalFormatting>
  <conditionalFormatting sqref="Z40">
    <cfRule type="cellIs" dxfId="5466" priority="467" operator="lessThan">
      <formula>$C$4</formula>
    </cfRule>
  </conditionalFormatting>
  <conditionalFormatting sqref="Z41">
    <cfRule type="cellIs" dxfId="5465" priority="468" operator="lessThan">
      <formula>$C$4</formula>
    </cfRule>
  </conditionalFormatting>
  <conditionalFormatting sqref="Z42">
    <cfRule type="cellIs" dxfId="5464" priority="469" operator="lessThan">
      <formula>$C$4</formula>
    </cfRule>
  </conditionalFormatting>
  <conditionalFormatting sqref="Z43">
    <cfRule type="cellIs" dxfId="5463" priority="470" operator="lessThan">
      <formula>$C$4</formula>
    </cfRule>
  </conditionalFormatting>
  <conditionalFormatting sqref="Z44">
    <cfRule type="cellIs" dxfId="5462" priority="471" operator="lessThan">
      <formula>$C$4</formula>
    </cfRule>
  </conditionalFormatting>
  <conditionalFormatting sqref="Z45">
    <cfRule type="cellIs" dxfId="5461" priority="472" operator="lessThan">
      <formula>$C$4</formula>
    </cfRule>
  </conditionalFormatting>
  <conditionalFormatting sqref="Z46">
    <cfRule type="cellIs" dxfId="5460" priority="473" operator="lessThan">
      <formula>$C$4</formula>
    </cfRule>
  </conditionalFormatting>
  <conditionalFormatting sqref="Z47">
    <cfRule type="cellIs" dxfId="5459" priority="474" operator="lessThan">
      <formula>$C$4</formula>
    </cfRule>
  </conditionalFormatting>
  <conditionalFormatting sqref="Z48">
    <cfRule type="cellIs" dxfId="5458" priority="475" operator="lessThan">
      <formula>$C$4</formula>
    </cfRule>
  </conditionalFormatting>
  <conditionalFormatting sqref="Z49">
    <cfRule type="cellIs" dxfId="5457" priority="476" operator="lessThan">
      <formula>$C$4</formula>
    </cfRule>
  </conditionalFormatting>
  <conditionalFormatting sqref="Z50">
    <cfRule type="cellIs" dxfId="5456" priority="477" operator="lessThan">
      <formula>$C$4</formula>
    </cfRule>
  </conditionalFormatting>
  <conditionalFormatting sqref="Z51">
    <cfRule type="cellIs" dxfId="5455" priority="478" operator="lessThan">
      <formula>$C$4</formula>
    </cfRule>
  </conditionalFormatting>
  <conditionalFormatting sqref="Z52">
    <cfRule type="cellIs" dxfId="5454" priority="479" operator="lessThan">
      <formula>$C$4</formula>
    </cfRule>
  </conditionalFormatting>
  <conditionalFormatting sqref="Z53">
    <cfRule type="cellIs" dxfId="5453" priority="480" operator="lessThan">
      <formula>$C$4</formula>
    </cfRule>
  </conditionalFormatting>
  <conditionalFormatting sqref="Z54">
    <cfRule type="cellIs" dxfId="5452" priority="481" operator="lessThan">
      <formula>$C$4</formula>
    </cfRule>
  </conditionalFormatting>
  <conditionalFormatting sqref="Z55">
    <cfRule type="cellIs" dxfId="5451" priority="482" operator="lessThan">
      <formula>$C$4</formula>
    </cfRule>
  </conditionalFormatting>
  <conditionalFormatting sqref="Z56">
    <cfRule type="cellIs" dxfId="5450" priority="483" operator="lessThan">
      <formula>$C$4</formula>
    </cfRule>
  </conditionalFormatting>
  <conditionalFormatting sqref="Z57">
    <cfRule type="cellIs" dxfId="5449" priority="484" operator="lessThan">
      <formula>$C$4</formula>
    </cfRule>
  </conditionalFormatting>
  <conditionalFormatting sqref="Z58">
    <cfRule type="cellIs" dxfId="5448" priority="485" operator="lessThan">
      <formula>$C$4</formula>
    </cfRule>
  </conditionalFormatting>
  <conditionalFormatting sqref="Z59">
    <cfRule type="cellIs" dxfId="5447" priority="486" operator="lessThan">
      <formula>$C$4</formula>
    </cfRule>
  </conditionalFormatting>
  <conditionalFormatting sqref="Z60">
    <cfRule type="cellIs" dxfId="5446" priority="487" operator="lessThan">
      <formula>$C$4</formula>
    </cfRule>
  </conditionalFormatting>
  <conditionalFormatting sqref="AA11">
    <cfRule type="cellIs" dxfId="5445" priority="488" operator="lessThan">
      <formula>$C$4</formula>
    </cfRule>
  </conditionalFormatting>
  <conditionalFormatting sqref="AA12">
    <cfRule type="cellIs" dxfId="5444" priority="489" operator="lessThan">
      <formula>$C$4</formula>
    </cfRule>
  </conditionalFormatting>
  <conditionalFormatting sqref="AA13">
    <cfRule type="cellIs" dxfId="5443" priority="490" operator="lessThan">
      <formula>$C$4</formula>
    </cfRule>
  </conditionalFormatting>
  <conditionalFormatting sqref="AA14">
    <cfRule type="cellIs" dxfId="5442" priority="491" operator="lessThan">
      <formula>$C$4</formula>
    </cfRule>
  </conditionalFormatting>
  <conditionalFormatting sqref="AA15">
    <cfRule type="cellIs" dxfId="5441" priority="492" operator="lessThan">
      <formula>$C$4</formula>
    </cfRule>
  </conditionalFormatting>
  <conditionalFormatting sqref="AA16">
    <cfRule type="cellIs" dxfId="5440" priority="493" operator="lessThan">
      <formula>$C$4</formula>
    </cfRule>
  </conditionalFormatting>
  <conditionalFormatting sqref="AA17">
    <cfRule type="cellIs" dxfId="5439" priority="494" operator="lessThan">
      <formula>$C$4</formula>
    </cfRule>
  </conditionalFormatting>
  <conditionalFormatting sqref="AA18">
    <cfRule type="cellIs" dxfId="5438" priority="495" operator="lessThan">
      <formula>$C$4</formula>
    </cfRule>
  </conditionalFormatting>
  <conditionalFormatting sqref="AA19">
    <cfRule type="cellIs" dxfId="5437" priority="496" operator="lessThan">
      <formula>$C$4</formula>
    </cfRule>
  </conditionalFormatting>
  <conditionalFormatting sqref="AA20">
    <cfRule type="cellIs" dxfId="5436" priority="497" operator="lessThan">
      <formula>$C$4</formula>
    </cfRule>
  </conditionalFormatting>
  <conditionalFormatting sqref="AA21">
    <cfRule type="cellIs" dxfId="5435" priority="498" operator="lessThan">
      <formula>$C$4</formula>
    </cfRule>
  </conditionalFormatting>
  <conditionalFormatting sqref="AA22">
    <cfRule type="cellIs" dxfId="5434" priority="499" operator="lessThan">
      <formula>$C$4</formula>
    </cfRule>
  </conditionalFormatting>
  <conditionalFormatting sqref="AA23">
    <cfRule type="cellIs" dxfId="5433" priority="500" operator="lessThan">
      <formula>$C$4</formula>
    </cfRule>
  </conditionalFormatting>
  <conditionalFormatting sqref="AA24">
    <cfRule type="cellIs" dxfId="5432" priority="501" operator="lessThan">
      <formula>$C$4</formula>
    </cfRule>
  </conditionalFormatting>
  <conditionalFormatting sqref="AA25">
    <cfRule type="cellIs" dxfId="5431" priority="502" operator="lessThan">
      <formula>$C$4</formula>
    </cfRule>
  </conditionalFormatting>
  <conditionalFormatting sqref="AA26">
    <cfRule type="cellIs" dxfId="5430" priority="503" operator="lessThan">
      <formula>$C$4</formula>
    </cfRule>
  </conditionalFormatting>
  <conditionalFormatting sqref="AA27">
    <cfRule type="cellIs" dxfId="5429" priority="504" operator="lessThan">
      <formula>$C$4</formula>
    </cfRule>
  </conditionalFormatting>
  <conditionalFormatting sqref="AA28">
    <cfRule type="cellIs" dxfId="5428" priority="505" operator="lessThan">
      <formula>$C$4</formula>
    </cfRule>
  </conditionalFormatting>
  <conditionalFormatting sqref="AA29">
    <cfRule type="cellIs" dxfId="5427" priority="506" operator="lessThan">
      <formula>$C$4</formula>
    </cfRule>
  </conditionalFormatting>
  <conditionalFormatting sqref="AA30">
    <cfRule type="cellIs" dxfId="5426" priority="507" operator="lessThan">
      <formula>$C$4</formula>
    </cfRule>
  </conditionalFormatting>
  <conditionalFormatting sqref="AA31">
    <cfRule type="cellIs" dxfId="5425" priority="508" operator="lessThan">
      <formula>$C$4</formula>
    </cfRule>
  </conditionalFormatting>
  <conditionalFormatting sqref="AA32">
    <cfRule type="cellIs" dxfId="5424" priority="509" operator="lessThan">
      <formula>$C$4</formula>
    </cfRule>
  </conditionalFormatting>
  <conditionalFormatting sqref="AA33">
    <cfRule type="cellIs" dxfId="5423" priority="510" operator="lessThan">
      <formula>$C$4</formula>
    </cfRule>
  </conditionalFormatting>
  <conditionalFormatting sqref="AA34">
    <cfRule type="cellIs" dxfId="5422" priority="511" operator="lessThan">
      <formula>$C$4</formula>
    </cfRule>
  </conditionalFormatting>
  <conditionalFormatting sqref="AA35">
    <cfRule type="cellIs" dxfId="5421" priority="512" operator="lessThan">
      <formula>$C$4</formula>
    </cfRule>
  </conditionalFormatting>
  <conditionalFormatting sqref="AA36">
    <cfRule type="cellIs" dxfId="5420" priority="513" operator="lessThan">
      <formula>$C$4</formula>
    </cfRule>
  </conditionalFormatting>
  <conditionalFormatting sqref="AA37">
    <cfRule type="cellIs" dxfId="5419" priority="514" operator="lessThan">
      <formula>$C$4</formula>
    </cfRule>
  </conditionalFormatting>
  <conditionalFormatting sqref="AA38">
    <cfRule type="cellIs" dxfId="5418" priority="515" operator="lessThan">
      <formula>$C$4</formula>
    </cfRule>
  </conditionalFormatting>
  <conditionalFormatting sqref="AA39">
    <cfRule type="cellIs" dxfId="5417" priority="516" operator="lessThan">
      <formula>$C$4</formula>
    </cfRule>
  </conditionalFormatting>
  <conditionalFormatting sqref="AA40">
    <cfRule type="cellIs" dxfId="5416" priority="517" operator="lessThan">
      <formula>$C$4</formula>
    </cfRule>
  </conditionalFormatting>
  <conditionalFormatting sqref="AA41">
    <cfRule type="cellIs" dxfId="5415" priority="518" operator="lessThan">
      <formula>$C$4</formula>
    </cfRule>
  </conditionalFormatting>
  <conditionalFormatting sqref="AA42">
    <cfRule type="cellIs" dxfId="5414" priority="519" operator="lessThan">
      <formula>$C$4</formula>
    </cfRule>
  </conditionalFormatting>
  <conditionalFormatting sqref="AA43">
    <cfRule type="cellIs" dxfId="5413" priority="520" operator="lessThan">
      <formula>$C$4</formula>
    </cfRule>
  </conditionalFormatting>
  <conditionalFormatting sqref="AA44">
    <cfRule type="cellIs" dxfId="5412" priority="521" operator="lessThan">
      <formula>$C$4</formula>
    </cfRule>
  </conditionalFormatting>
  <conditionalFormatting sqref="AA45">
    <cfRule type="cellIs" dxfId="5411" priority="522" operator="lessThan">
      <formula>$C$4</formula>
    </cfRule>
  </conditionalFormatting>
  <conditionalFormatting sqref="AA46">
    <cfRule type="cellIs" dxfId="5410" priority="523" operator="lessThan">
      <formula>$C$4</formula>
    </cfRule>
  </conditionalFormatting>
  <conditionalFormatting sqref="AA47">
    <cfRule type="cellIs" dxfId="5409" priority="524" operator="lessThan">
      <formula>$C$4</formula>
    </cfRule>
  </conditionalFormatting>
  <conditionalFormatting sqref="AA48">
    <cfRule type="cellIs" dxfId="5408" priority="525" operator="lessThan">
      <formula>$C$4</formula>
    </cfRule>
  </conditionalFormatting>
  <conditionalFormatting sqref="AA49">
    <cfRule type="cellIs" dxfId="5407" priority="526" operator="lessThan">
      <formula>$C$4</formula>
    </cfRule>
  </conditionalFormatting>
  <conditionalFormatting sqref="AA50">
    <cfRule type="cellIs" dxfId="5406" priority="527" operator="lessThan">
      <formula>$C$4</formula>
    </cfRule>
  </conditionalFormatting>
  <conditionalFormatting sqref="AA51">
    <cfRule type="cellIs" dxfId="5405" priority="528" operator="lessThan">
      <formula>$C$4</formula>
    </cfRule>
  </conditionalFormatting>
  <conditionalFormatting sqref="AA52">
    <cfRule type="cellIs" dxfId="5404" priority="529" operator="lessThan">
      <formula>$C$4</formula>
    </cfRule>
  </conditionalFormatting>
  <conditionalFormatting sqref="AA53">
    <cfRule type="cellIs" dxfId="5403" priority="530" operator="lessThan">
      <formula>$C$4</formula>
    </cfRule>
  </conditionalFormatting>
  <conditionalFormatting sqref="AA54">
    <cfRule type="cellIs" dxfId="5402" priority="531" operator="lessThan">
      <formula>$C$4</formula>
    </cfRule>
  </conditionalFormatting>
  <conditionalFormatting sqref="AA55">
    <cfRule type="cellIs" dxfId="5401" priority="532" operator="lessThan">
      <formula>$C$4</formula>
    </cfRule>
  </conditionalFormatting>
  <conditionalFormatting sqref="AA56">
    <cfRule type="cellIs" dxfId="5400" priority="533" operator="lessThan">
      <formula>$C$4</formula>
    </cfRule>
  </conditionalFormatting>
  <conditionalFormatting sqref="AA57">
    <cfRule type="cellIs" dxfId="5399" priority="534" operator="lessThan">
      <formula>$C$4</formula>
    </cfRule>
  </conditionalFormatting>
  <conditionalFormatting sqref="AA58">
    <cfRule type="cellIs" dxfId="5398" priority="535" operator="lessThan">
      <formula>$C$4</formula>
    </cfRule>
  </conditionalFormatting>
  <conditionalFormatting sqref="AA59">
    <cfRule type="cellIs" dxfId="5397" priority="536" operator="lessThan">
      <formula>$C$4</formula>
    </cfRule>
  </conditionalFormatting>
  <conditionalFormatting sqref="AA60">
    <cfRule type="cellIs" dxfId="5396" priority="537" operator="lessThan">
      <formula>$C$4</formula>
    </cfRule>
  </conditionalFormatting>
  <conditionalFormatting sqref="AB11">
    <cfRule type="cellIs" dxfId="5395" priority="538" operator="lessThan">
      <formula>$C$4</formula>
    </cfRule>
  </conditionalFormatting>
  <conditionalFormatting sqref="AB12">
    <cfRule type="cellIs" dxfId="5394" priority="539" operator="lessThan">
      <formula>$C$4</formula>
    </cfRule>
  </conditionalFormatting>
  <conditionalFormatting sqref="AB13">
    <cfRule type="cellIs" dxfId="5393" priority="540" operator="lessThan">
      <formula>$C$4</formula>
    </cfRule>
  </conditionalFormatting>
  <conditionalFormatting sqref="AB14">
    <cfRule type="cellIs" dxfId="5392" priority="541" operator="lessThan">
      <formula>$C$4</formula>
    </cfRule>
  </conditionalFormatting>
  <conditionalFormatting sqref="AB15">
    <cfRule type="cellIs" dxfId="5391" priority="542" operator="lessThan">
      <formula>$C$4</formula>
    </cfRule>
  </conditionalFormatting>
  <conditionalFormatting sqref="AB16">
    <cfRule type="cellIs" dxfId="5390" priority="543" operator="lessThan">
      <formula>$C$4</formula>
    </cfRule>
  </conditionalFormatting>
  <conditionalFormatting sqref="AB17">
    <cfRule type="cellIs" dxfId="5389" priority="544" operator="lessThan">
      <formula>$C$4</formula>
    </cfRule>
  </conditionalFormatting>
  <conditionalFormatting sqref="AB18">
    <cfRule type="cellIs" dxfId="5388" priority="545" operator="lessThan">
      <formula>$C$4</formula>
    </cfRule>
  </conditionalFormatting>
  <conditionalFormatting sqref="AB19">
    <cfRule type="cellIs" dxfId="5387" priority="546" operator="lessThan">
      <formula>$C$4</formula>
    </cfRule>
  </conditionalFormatting>
  <conditionalFormatting sqref="AB20">
    <cfRule type="cellIs" dxfId="5386" priority="547" operator="lessThan">
      <formula>$C$4</formula>
    </cfRule>
  </conditionalFormatting>
  <conditionalFormatting sqref="AB21">
    <cfRule type="cellIs" dxfId="5385" priority="548" operator="lessThan">
      <formula>$C$4</formula>
    </cfRule>
  </conditionalFormatting>
  <conditionalFormatting sqref="AB22">
    <cfRule type="cellIs" dxfId="5384" priority="549" operator="lessThan">
      <formula>$C$4</formula>
    </cfRule>
  </conditionalFormatting>
  <conditionalFormatting sqref="AB23">
    <cfRule type="cellIs" dxfId="5383" priority="550" operator="lessThan">
      <formula>$C$4</formula>
    </cfRule>
  </conditionalFormatting>
  <conditionalFormatting sqref="AB24">
    <cfRule type="cellIs" dxfId="5382" priority="551" operator="lessThan">
      <formula>$C$4</formula>
    </cfRule>
  </conditionalFormatting>
  <conditionalFormatting sqref="AB25">
    <cfRule type="cellIs" dxfId="5381" priority="552" operator="lessThan">
      <formula>$C$4</formula>
    </cfRule>
  </conditionalFormatting>
  <conditionalFormatting sqref="AB26">
    <cfRule type="cellIs" dxfId="5380" priority="553" operator="lessThan">
      <formula>$C$4</formula>
    </cfRule>
  </conditionalFormatting>
  <conditionalFormatting sqref="AB27">
    <cfRule type="cellIs" dxfId="5379" priority="554" operator="lessThan">
      <formula>$C$4</formula>
    </cfRule>
  </conditionalFormatting>
  <conditionalFormatting sqref="AB28">
    <cfRule type="cellIs" dxfId="5378" priority="555" operator="lessThan">
      <formula>$C$4</formula>
    </cfRule>
  </conditionalFormatting>
  <conditionalFormatting sqref="AB29">
    <cfRule type="cellIs" dxfId="5377" priority="556" operator="lessThan">
      <formula>$C$4</formula>
    </cfRule>
  </conditionalFormatting>
  <conditionalFormatting sqref="AB30">
    <cfRule type="cellIs" dxfId="5376" priority="557" operator="lessThan">
      <formula>$C$4</formula>
    </cfRule>
  </conditionalFormatting>
  <conditionalFormatting sqref="AB31">
    <cfRule type="cellIs" dxfId="5375" priority="558" operator="lessThan">
      <formula>$C$4</formula>
    </cfRule>
  </conditionalFormatting>
  <conditionalFormatting sqref="AB32">
    <cfRule type="cellIs" dxfId="5374" priority="559" operator="lessThan">
      <formula>$C$4</formula>
    </cfRule>
  </conditionalFormatting>
  <conditionalFormatting sqref="AB33">
    <cfRule type="cellIs" dxfId="5373" priority="560" operator="lessThan">
      <formula>$C$4</formula>
    </cfRule>
  </conditionalFormatting>
  <conditionalFormatting sqref="AB34">
    <cfRule type="cellIs" dxfId="5372" priority="561" operator="lessThan">
      <formula>$C$4</formula>
    </cfRule>
  </conditionalFormatting>
  <conditionalFormatting sqref="AB35">
    <cfRule type="cellIs" dxfId="5371" priority="562" operator="lessThan">
      <formula>$C$4</formula>
    </cfRule>
  </conditionalFormatting>
  <conditionalFormatting sqref="AB36">
    <cfRule type="cellIs" dxfId="5370" priority="563" operator="lessThan">
      <formula>$C$4</formula>
    </cfRule>
  </conditionalFormatting>
  <conditionalFormatting sqref="AB37">
    <cfRule type="cellIs" dxfId="5369" priority="564" operator="lessThan">
      <formula>$C$4</formula>
    </cfRule>
  </conditionalFormatting>
  <conditionalFormatting sqref="AB38">
    <cfRule type="cellIs" dxfId="5368" priority="565" operator="lessThan">
      <formula>$C$4</formula>
    </cfRule>
  </conditionalFormatting>
  <conditionalFormatting sqref="AB39">
    <cfRule type="cellIs" dxfId="5367" priority="566" operator="lessThan">
      <formula>$C$4</formula>
    </cfRule>
  </conditionalFormatting>
  <conditionalFormatting sqref="AB40">
    <cfRule type="cellIs" dxfId="5366" priority="567" operator="lessThan">
      <formula>$C$4</formula>
    </cfRule>
  </conditionalFormatting>
  <conditionalFormatting sqref="AB41">
    <cfRule type="cellIs" dxfId="5365" priority="568" operator="lessThan">
      <formula>$C$4</formula>
    </cfRule>
  </conditionalFormatting>
  <conditionalFormatting sqref="AB42">
    <cfRule type="cellIs" dxfId="5364" priority="569" operator="lessThan">
      <formula>$C$4</formula>
    </cfRule>
  </conditionalFormatting>
  <conditionalFormatting sqref="AB43">
    <cfRule type="cellIs" dxfId="5363" priority="570" operator="lessThan">
      <formula>$C$4</formula>
    </cfRule>
  </conditionalFormatting>
  <conditionalFormatting sqref="AB44">
    <cfRule type="cellIs" dxfId="5362" priority="571" operator="lessThan">
      <formula>$C$4</formula>
    </cfRule>
  </conditionalFormatting>
  <conditionalFormatting sqref="AB45">
    <cfRule type="cellIs" dxfId="5361" priority="572" operator="lessThan">
      <formula>$C$4</formula>
    </cfRule>
  </conditionalFormatting>
  <conditionalFormatting sqref="AB46">
    <cfRule type="cellIs" dxfId="5360" priority="573" operator="lessThan">
      <formula>$C$4</formula>
    </cfRule>
  </conditionalFormatting>
  <conditionalFormatting sqref="AB47">
    <cfRule type="cellIs" dxfId="5359" priority="574" operator="lessThan">
      <formula>$C$4</formula>
    </cfRule>
  </conditionalFormatting>
  <conditionalFormatting sqref="AB48">
    <cfRule type="cellIs" dxfId="5358" priority="575" operator="lessThan">
      <formula>$C$4</formula>
    </cfRule>
  </conditionalFormatting>
  <conditionalFormatting sqref="AB49">
    <cfRule type="cellIs" dxfId="5357" priority="576" operator="lessThan">
      <formula>$C$4</formula>
    </cfRule>
  </conditionalFormatting>
  <conditionalFormatting sqref="AB50">
    <cfRule type="cellIs" dxfId="5356" priority="577" operator="lessThan">
      <formula>$C$4</formula>
    </cfRule>
  </conditionalFormatting>
  <conditionalFormatting sqref="AB51">
    <cfRule type="cellIs" dxfId="5355" priority="578" operator="lessThan">
      <formula>$C$4</formula>
    </cfRule>
  </conditionalFormatting>
  <conditionalFormatting sqref="AB52">
    <cfRule type="cellIs" dxfId="5354" priority="579" operator="lessThan">
      <formula>$C$4</formula>
    </cfRule>
  </conditionalFormatting>
  <conditionalFormatting sqref="AB53">
    <cfRule type="cellIs" dxfId="5353" priority="580" operator="lessThan">
      <formula>$C$4</formula>
    </cfRule>
  </conditionalFormatting>
  <conditionalFormatting sqref="AB54">
    <cfRule type="cellIs" dxfId="5352" priority="581" operator="lessThan">
      <formula>$C$4</formula>
    </cfRule>
  </conditionalFormatting>
  <conditionalFormatting sqref="AB55">
    <cfRule type="cellIs" dxfId="5351" priority="582" operator="lessThan">
      <formula>$C$4</formula>
    </cfRule>
  </conditionalFormatting>
  <conditionalFormatting sqref="AB56">
    <cfRule type="cellIs" dxfId="5350" priority="583" operator="lessThan">
      <formula>$C$4</formula>
    </cfRule>
  </conditionalFormatting>
  <conditionalFormatting sqref="AB57">
    <cfRule type="cellIs" dxfId="5349" priority="584" operator="lessThan">
      <formula>$C$4</formula>
    </cfRule>
  </conditionalFormatting>
  <conditionalFormatting sqref="AB58">
    <cfRule type="cellIs" dxfId="5348" priority="585" operator="lessThan">
      <formula>$C$4</formula>
    </cfRule>
  </conditionalFormatting>
  <conditionalFormatting sqref="AB59">
    <cfRule type="cellIs" dxfId="5347" priority="586" operator="lessThan">
      <formula>$C$4</formula>
    </cfRule>
  </conditionalFormatting>
  <conditionalFormatting sqref="AB60">
    <cfRule type="cellIs" dxfId="5346" priority="587" operator="lessThan">
      <formula>$C$4</formula>
    </cfRule>
  </conditionalFormatting>
  <conditionalFormatting sqref="AC11">
    <cfRule type="cellIs" dxfId="5345" priority="588" operator="lessThan">
      <formula>$C$4</formula>
    </cfRule>
  </conditionalFormatting>
  <conditionalFormatting sqref="AC12">
    <cfRule type="cellIs" dxfId="5344" priority="589" operator="lessThan">
      <formula>$C$4</formula>
    </cfRule>
  </conditionalFormatting>
  <conditionalFormatting sqref="AC13">
    <cfRule type="cellIs" dxfId="5343" priority="590" operator="lessThan">
      <formula>$C$4</formula>
    </cfRule>
  </conditionalFormatting>
  <conditionalFormatting sqref="AC14">
    <cfRule type="cellIs" dxfId="5342" priority="591" operator="lessThan">
      <formula>$C$4</formula>
    </cfRule>
  </conditionalFormatting>
  <conditionalFormatting sqref="AC15">
    <cfRule type="cellIs" dxfId="5341" priority="592" operator="lessThan">
      <formula>$C$4</formula>
    </cfRule>
  </conditionalFormatting>
  <conditionalFormatting sqref="AC16">
    <cfRule type="cellIs" dxfId="5340" priority="593" operator="lessThan">
      <formula>$C$4</formula>
    </cfRule>
  </conditionalFormatting>
  <conditionalFormatting sqref="AC17">
    <cfRule type="cellIs" dxfId="5339" priority="594" operator="lessThan">
      <formula>$C$4</formula>
    </cfRule>
  </conditionalFormatting>
  <conditionalFormatting sqref="AC18">
    <cfRule type="cellIs" dxfId="5338" priority="595" operator="lessThan">
      <formula>$C$4</formula>
    </cfRule>
  </conditionalFormatting>
  <conditionalFormatting sqref="AC19">
    <cfRule type="cellIs" dxfId="5337" priority="596" operator="lessThan">
      <formula>$C$4</formula>
    </cfRule>
  </conditionalFormatting>
  <conditionalFormatting sqref="AC20">
    <cfRule type="cellIs" dxfId="5336" priority="597" operator="lessThan">
      <formula>$C$4</formula>
    </cfRule>
  </conditionalFormatting>
  <conditionalFormatting sqref="AC21">
    <cfRule type="cellIs" dxfId="5335" priority="598" operator="lessThan">
      <formula>$C$4</formula>
    </cfRule>
  </conditionalFormatting>
  <conditionalFormatting sqref="AC22">
    <cfRule type="cellIs" dxfId="5334" priority="599" operator="lessThan">
      <formula>$C$4</formula>
    </cfRule>
  </conditionalFormatting>
  <conditionalFormatting sqref="AC23">
    <cfRule type="cellIs" dxfId="5333" priority="600" operator="lessThan">
      <formula>$C$4</formula>
    </cfRule>
  </conditionalFormatting>
  <conditionalFormatting sqref="AC24">
    <cfRule type="cellIs" dxfId="5332" priority="601" operator="lessThan">
      <formula>$C$4</formula>
    </cfRule>
  </conditionalFormatting>
  <conditionalFormatting sqref="AC25">
    <cfRule type="cellIs" dxfId="5331" priority="602" operator="lessThan">
      <formula>$C$4</formula>
    </cfRule>
  </conditionalFormatting>
  <conditionalFormatting sqref="AC26">
    <cfRule type="cellIs" dxfId="5330" priority="603" operator="lessThan">
      <formula>$C$4</formula>
    </cfRule>
  </conditionalFormatting>
  <conditionalFormatting sqref="AC27">
    <cfRule type="cellIs" dxfId="5329" priority="604" operator="lessThan">
      <formula>$C$4</formula>
    </cfRule>
  </conditionalFormatting>
  <conditionalFormatting sqref="AC28">
    <cfRule type="cellIs" dxfId="5328" priority="605" operator="lessThan">
      <formula>$C$4</formula>
    </cfRule>
  </conditionalFormatting>
  <conditionalFormatting sqref="AC29">
    <cfRule type="cellIs" dxfId="5327" priority="606" operator="lessThan">
      <formula>$C$4</formula>
    </cfRule>
  </conditionalFormatting>
  <conditionalFormatting sqref="AC30">
    <cfRule type="cellIs" dxfId="5326" priority="607" operator="lessThan">
      <formula>$C$4</formula>
    </cfRule>
  </conditionalFormatting>
  <conditionalFormatting sqref="AC31">
    <cfRule type="cellIs" dxfId="5325" priority="608" operator="lessThan">
      <formula>$C$4</formula>
    </cfRule>
  </conditionalFormatting>
  <conditionalFormatting sqref="AC32">
    <cfRule type="cellIs" dxfId="5324" priority="609" operator="lessThan">
      <formula>$C$4</formula>
    </cfRule>
  </conditionalFormatting>
  <conditionalFormatting sqref="AC33">
    <cfRule type="cellIs" dxfId="5323" priority="610" operator="lessThan">
      <formula>$C$4</formula>
    </cfRule>
  </conditionalFormatting>
  <conditionalFormatting sqref="AC34">
    <cfRule type="cellIs" dxfId="5322" priority="611" operator="lessThan">
      <formula>$C$4</formula>
    </cfRule>
  </conditionalFormatting>
  <conditionalFormatting sqref="AC35">
    <cfRule type="cellIs" dxfId="5321" priority="612" operator="lessThan">
      <formula>$C$4</formula>
    </cfRule>
  </conditionalFormatting>
  <conditionalFormatting sqref="AC36">
    <cfRule type="cellIs" dxfId="5320" priority="613" operator="lessThan">
      <formula>$C$4</formula>
    </cfRule>
  </conditionalFormatting>
  <conditionalFormatting sqref="AC37">
    <cfRule type="cellIs" dxfId="5319" priority="614" operator="lessThan">
      <formula>$C$4</formula>
    </cfRule>
  </conditionalFormatting>
  <conditionalFormatting sqref="AC38">
    <cfRule type="cellIs" dxfId="5318" priority="615" operator="lessThan">
      <formula>$C$4</formula>
    </cfRule>
  </conditionalFormatting>
  <conditionalFormatting sqref="AC39">
    <cfRule type="cellIs" dxfId="5317" priority="616" operator="lessThan">
      <formula>$C$4</formula>
    </cfRule>
  </conditionalFormatting>
  <conditionalFormatting sqref="AC40">
    <cfRule type="cellIs" dxfId="5316" priority="617" operator="lessThan">
      <formula>$C$4</formula>
    </cfRule>
  </conditionalFormatting>
  <conditionalFormatting sqref="AC41">
    <cfRule type="cellIs" dxfId="5315" priority="618" operator="lessThan">
      <formula>$C$4</formula>
    </cfRule>
  </conditionalFormatting>
  <conditionalFormatting sqref="AC42">
    <cfRule type="cellIs" dxfId="5314" priority="619" operator="lessThan">
      <formula>$C$4</formula>
    </cfRule>
  </conditionalFormatting>
  <conditionalFormatting sqref="AC43">
    <cfRule type="cellIs" dxfId="5313" priority="620" operator="lessThan">
      <formula>$C$4</formula>
    </cfRule>
  </conditionalFormatting>
  <conditionalFormatting sqref="AC44">
    <cfRule type="cellIs" dxfId="5312" priority="621" operator="lessThan">
      <formula>$C$4</formula>
    </cfRule>
  </conditionalFormatting>
  <conditionalFormatting sqref="AC45">
    <cfRule type="cellIs" dxfId="5311" priority="622" operator="lessThan">
      <formula>$C$4</formula>
    </cfRule>
  </conditionalFormatting>
  <conditionalFormatting sqref="AC46">
    <cfRule type="cellIs" dxfId="5310" priority="623" operator="lessThan">
      <formula>$C$4</formula>
    </cfRule>
  </conditionalFormatting>
  <conditionalFormatting sqref="AC47">
    <cfRule type="cellIs" dxfId="5309" priority="624" operator="lessThan">
      <formula>$C$4</formula>
    </cfRule>
  </conditionalFormatting>
  <conditionalFormatting sqref="AC48">
    <cfRule type="cellIs" dxfId="5308" priority="625" operator="lessThan">
      <formula>$C$4</formula>
    </cfRule>
  </conditionalFormatting>
  <conditionalFormatting sqref="AC49">
    <cfRule type="cellIs" dxfId="5307" priority="626" operator="lessThan">
      <formula>$C$4</formula>
    </cfRule>
  </conditionalFormatting>
  <conditionalFormatting sqref="AC50">
    <cfRule type="cellIs" dxfId="5306" priority="627" operator="lessThan">
      <formula>$C$4</formula>
    </cfRule>
  </conditionalFormatting>
  <conditionalFormatting sqref="AC51">
    <cfRule type="cellIs" dxfId="5305" priority="628" operator="lessThan">
      <formula>$C$4</formula>
    </cfRule>
  </conditionalFormatting>
  <conditionalFormatting sqref="AC52">
    <cfRule type="cellIs" dxfId="5304" priority="629" operator="lessThan">
      <formula>$C$4</formula>
    </cfRule>
  </conditionalFormatting>
  <conditionalFormatting sqref="AC53">
    <cfRule type="cellIs" dxfId="5303" priority="630" operator="lessThan">
      <formula>$C$4</formula>
    </cfRule>
  </conditionalFormatting>
  <conditionalFormatting sqref="AC54">
    <cfRule type="cellIs" dxfId="5302" priority="631" operator="lessThan">
      <formula>$C$4</formula>
    </cfRule>
  </conditionalFormatting>
  <conditionalFormatting sqref="AC55">
    <cfRule type="cellIs" dxfId="5301" priority="632" operator="lessThan">
      <formula>$C$4</formula>
    </cfRule>
  </conditionalFormatting>
  <conditionalFormatting sqref="AC56">
    <cfRule type="cellIs" dxfId="5300" priority="633" operator="lessThan">
      <formula>$C$4</formula>
    </cfRule>
  </conditionalFormatting>
  <conditionalFormatting sqref="AC57">
    <cfRule type="cellIs" dxfId="5299" priority="634" operator="lessThan">
      <formula>$C$4</formula>
    </cfRule>
  </conditionalFormatting>
  <conditionalFormatting sqref="AC58">
    <cfRule type="cellIs" dxfId="5298" priority="635" operator="lessThan">
      <formula>$C$4</formula>
    </cfRule>
  </conditionalFormatting>
  <conditionalFormatting sqref="AC59">
    <cfRule type="cellIs" dxfId="5297" priority="636" operator="lessThan">
      <formula>$C$4</formula>
    </cfRule>
  </conditionalFormatting>
  <conditionalFormatting sqref="AC60">
    <cfRule type="cellIs" dxfId="5296" priority="637" operator="lessThan">
      <formula>$C$4</formula>
    </cfRule>
  </conditionalFormatting>
  <conditionalFormatting sqref="AD11">
    <cfRule type="cellIs" dxfId="5295" priority="638" operator="lessThan">
      <formula>$C$4</formula>
    </cfRule>
  </conditionalFormatting>
  <conditionalFormatting sqref="AD12">
    <cfRule type="cellIs" dxfId="5294" priority="639" operator="lessThan">
      <formula>$C$4</formula>
    </cfRule>
  </conditionalFormatting>
  <conditionalFormatting sqref="AD13">
    <cfRule type="cellIs" dxfId="5293" priority="640" operator="lessThan">
      <formula>$C$4</formula>
    </cfRule>
  </conditionalFormatting>
  <conditionalFormatting sqref="AD14">
    <cfRule type="cellIs" dxfId="5292" priority="641" operator="lessThan">
      <formula>$C$4</formula>
    </cfRule>
  </conditionalFormatting>
  <conditionalFormatting sqref="AD15">
    <cfRule type="cellIs" dxfId="5291" priority="642" operator="lessThan">
      <formula>$C$4</formula>
    </cfRule>
  </conditionalFormatting>
  <conditionalFormatting sqref="AD16">
    <cfRule type="cellIs" dxfId="5290" priority="643" operator="lessThan">
      <formula>$C$4</formula>
    </cfRule>
  </conditionalFormatting>
  <conditionalFormatting sqref="AD17">
    <cfRule type="cellIs" dxfId="5289" priority="644" operator="lessThan">
      <formula>$C$4</formula>
    </cfRule>
  </conditionalFormatting>
  <conditionalFormatting sqref="AD18">
    <cfRule type="cellIs" dxfId="5288" priority="645" operator="lessThan">
      <formula>$C$4</formula>
    </cfRule>
  </conditionalFormatting>
  <conditionalFormatting sqref="AD19">
    <cfRule type="cellIs" dxfId="5287" priority="646" operator="lessThan">
      <formula>$C$4</formula>
    </cfRule>
  </conditionalFormatting>
  <conditionalFormatting sqref="AD20">
    <cfRule type="cellIs" dxfId="5286" priority="647" operator="lessThan">
      <formula>$C$4</formula>
    </cfRule>
  </conditionalFormatting>
  <conditionalFormatting sqref="AD21">
    <cfRule type="cellIs" dxfId="5285" priority="648" operator="lessThan">
      <formula>$C$4</formula>
    </cfRule>
  </conditionalFormatting>
  <conditionalFormatting sqref="AD22">
    <cfRule type="cellIs" dxfId="5284" priority="649" operator="lessThan">
      <formula>$C$4</formula>
    </cfRule>
  </conditionalFormatting>
  <conditionalFormatting sqref="AD23">
    <cfRule type="cellIs" dxfId="5283" priority="650" operator="lessThan">
      <formula>$C$4</formula>
    </cfRule>
  </conditionalFormatting>
  <conditionalFormatting sqref="AD24">
    <cfRule type="cellIs" dxfId="5282" priority="651" operator="lessThan">
      <formula>$C$4</formula>
    </cfRule>
  </conditionalFormatting>
  <conditionalFormatting sqref="AD25">
    <cfRule type="cellIs" dxfId="5281" priority="652" operator="lessThan">
      <formula>$C$4</formula>
    </cfRule>
  </conditionalFormatting>
  <conditionalFormatting sqref="AD26">
    <cfRule type="cellIs" dxfId="5280" priority="653" operator="lessThan">
      <formula>$C$4</formula>
    </cfRule>
  </conditionalFormatting>
  <conditionalFormatting sqref="AD27">
    <cfRule type="cellIs" dxfId="5279" priority="654" operator="lessThan">
      <formula>$C$4</formula>
    </cfRule>
  </conditionalFormatting>
  <conditionalFormatting sqref="AD28">
    <cfRule type="cellIs" dxfId="5278" priority="655" operator="lessThan">
      <formula>$C$4</formula>
    </cfRule>
  </conditionalFormatting>
  <conditionalFormatting sqref="AD29">
    <cfRule type="cellIs" dxfId="5277" priority="656" operator="lessThan">
      <formula>$C$4</formula>
    </cfRule>
  </conditionalFormatting>
  <conditionalFormatting sqref="AD30">
    <cfRule type="cellIs" dxfId="5276" priority="657" operator="lessThan">
      <formula>$C$4</formula>
    </cfRule>
  </conditionalFormatting>
  <conditionalFormatting sqref="AD31">
    <cfRule type="cellIs" dxfId="5275" priority="658" operator="lessThan">
      <formula>$C$4</formula>
    </cfRule>
  </conditionalFormatting>
  <conditionalFormatting sqref="AD32">
    <cfRule type="cellIs" dxfId="5274" priority="659" operator="lessThan">
      <formula>$C$4</formula>
    </cfRule>
  </conditionalFormatting>
  <conditionalFormatting sqref="AD33">
    <cfRule type="cellIs" dxfId="5273" priority="660" operator="lessThan">
      <formula>$C$4</formula>
    </cfRule>
  </conditionalFormatting>
  <conditionalFormatting sqref="AD34">
    <cfRule type="cellIs" dxfId="5272" priority="661" operator="lessThan">
      <formula>$C$4</formula>
    </cfRule>
  </conditionalFormatting>
  <conditionalFormatting sqref="AD35">
    <cfRule type="cellIs" dxfId="5271" priority="662" operator="lessThan">
      <formula>$C$4</formula>
    </cfRule>
  </conditionalFormatting>
  <conditionalFormatting sqref="AD36">
    <cfRule type="cellIs" dxfId="5270" priority="663" operator="lessThan">
      <formula>$C$4</formula>
    </cfRule>
  </conditionalFormatting>
  <conditionalFormatting sqref="AD37">
    <cfRule type="cellIs" dxfId="5269" priority="664" operator="lessThan">
      <formula>$C$4</formula>
    </cfRule>
  </conditionalFormatting>
  <conditionalFormatting sqref="AD38">
    <cfRule type="cellIs" dxfId="5268" priority="665" operator="lessThan">
      <formula>$C$4</formula>
    </cfRule>
  </conditionalFormatting>
  <conditionalFormatting sqref="AD39">
    <cfRule type="cellIs" dxfId="5267" priority="666" operator="lessThan">
      <formula>$C$4</formula>
    </cfRule>
  </conditionalFormatting>
  <conditionalFormatting sqref="AD40">
    <cfRule type="cellIs" dxfId="5266" priority="667" operator="lessThan">
      <formula>$C$4</formula>
    </cfRule>
  </conditionalFormatting>
  <conditionalFormatting sqref="AD41">
    <cfRule type="cellIs" dxfId="5265" priority="668" operator="lessThan">
      <formula>$C$4</formula>
    </cfRule>
  </conditionalFormatting>
  <conditionalFormatting sqref="AD42">
    <cfRule type="cellIs" dxfId="5264" priority="669" operator="lessThan">
      <formula>$C$4</formula>
    </cfRule>
  </conditionalFormatting>
  <conditionalFormatting sqref="AD43">
    <cfRule type="cellIs" dxfId="5263" priority="670" operator="lessThan">
      <formula>$C$4</formula>
    </cfRule>
  </conditionalFormatting>
  <conditionalFormatting sqref="AD44">
    <cfRule type="cellIs" dxfId="5262" priority="671" operator="lessThan">
      <formula>$C$4</formula>
    </cfRule>
  </conditionalFormatting>
  <conditionalFormatting sqref="AD45">
    <cfRule type="cellIs" dxfId="5261" priority="672" operator="lessThan">
      <formula>$C$4</formula>
    </cfRule>
  </conditionalFormatting>
  <conditionalFormatting sqref="AD46">
    <cfRule type="cellIs" dxfId="5260" priority="673" operator="lessThan">
      <formula>$C$4</formula>
    </cfRule>
  </conditionalFormatting>
  <conditionalFormatting sqref="AD47">
    <cfRule type="cellIs" dxfId="5259" priority="674" operator="lessThan">
      <formula>$C$4</formula>
    </cfRule>
  </conditionalFormatting>
  <conditionalFormatting sqref="AD48">
    <cfRule type="cellIs" dxfId="5258" priority="675" operator="lessThan">
      <formula>$C$4</formula>
    </cfRule>
  </conditionalFormatting>
  <conditionalFormatting sqref="AD49">
    <cfRule type="cellIs" dxfId="5257" priority="676" operator="lessThan">
      <formula>$C$4</formula>
    </cfRule>
  </conditionalFormatting>
  <conditionalFormatting sqref="AD50">
    <cfRule type="cellIs" dxfId="5256" priority="677" operator="lessThan">
      <formula>$C$4</formula>
    </cfRule>
  </conditionalFormatting>
  <conditionalFormatting sqref="AD51">
    <cfRule type="cellIs" dxfId="5255" priority="678" operator="lessThan">
      <formula>$C$4</formula>
    </cfRule>
  </conditionalFormatting>
  <conditionalFormatting sqref="AD52">
    <cfRule type="cellIs" dxfId="5254" priority="679" operator="lessThan">
      <formula>$C$4</formula>
    </cfRule>
  </conditionalFormatting>
  <conditionalFormatting sqref="AD53">
    <cfRule type="cellIs" dxfId="5253" priority="680" operator="lessThan">
      <formula>$C$4</formula>
    </cfRule>
  </conditionalFormatting>
  <conditionalFormatting sqref="AD54">
    <cfRule type="cellIs" dxfId="5252" priority="681" operator="lessThan">
      <formula>$C$4</formula>
    </cfRule>
  </conditionalFormatting>
  <conditionalFormatting sqref="AD55">
    <cfRule type="cellIs" dxfId="5251" priority="682" operator="lessThan">
      <formula>$C$4</formula>
    </cfRule>
  </conditionalFormatting>
  <conditionalFormatting sqref="AD56">
    <cfRule type="cellIs" dxfId="5250" priority="683" operator="lessThan">
      <formula>$C$4</formula>
    </cfRule>
  </conditionalFormatting>
  <conditionalFormatting sqref="AD57">
    <cfRule type="cellIs" dxfId="5249" priority="684" operator="lessThan">
      <formula>$C$4</formula>
    </cfRule>
  </conditionalFormatting>
  <conditionalFormatting sqref="AD58">
    <cfRule type="cellIs" dxfId="5248" priority="685" operator="lessThan">
      <formula>$C$4</formula>
    </cfRule>
  </conditionalFormatting>
  <conditionalFormatting sqref="AD59">
    <cfRule type="cellIs" dxfId="5247" priority="686" operator="lessThan">
      <formula>$C$4</formula>
    </cfRule>
  </conditionalFormatting>
  <conditionalFormatting sqref="AD60">
    <cfRule type="cellIs" dxfId="5246" priority="687" operator="lessThan">
      <formula>$C$4</formula>
    </cfRule>
  </conditionalFormatting>
  <conditionalFormatting sqref="AE11">
    <cfRule type="cellIs" dxfId="5245" priority="688" operator="lessThan">
      <formula>$C$4</formula>
    </cfRule>
  </conditionalFormatting>
  <conditionalFormatting sqref="AE12">
    <cfRule type="cellIs" dxfId="5244" priority="689" operator="lessThan">
      <formula>$C$4</formula>
    </cfRule>
  </conditionalFormatting>
  <conditionalFormatting sqref="AE13">
    <cfRule type="cellIs" dxfId="5243" priority="690" operator="lessThan">
      <formula>$C$4</formula>
    </cfRule>
  </conditionalFormatting>
  <conditionalFormatting sqref="AE14">
    <cfRule type="cellIs" dxfId="5242" priority="691" operator="lessThan">
      <formula>$C$4</formula>
    </cfRule>
  </conditionalFormatting>
  <conditionalFormatting sqref="AE15">
    <cfRule type="cellIs" dxfId="5241" priority="692" operator="lessThan">
      <formula>$C$4</formula>
    </cfRule>
  </conditionalFormatting>
  <conditionalFormatting sqref="AE16">
    <cfRule type="cellIs" dxfId="5240" priority="693" operator="lessThan">
      <formula>$C$4</formula>
    </cfRule>
  </conditionalFormatting>
  <conditionalFormatting sqref="AE17">
    <cfRule type="cellIs" dxfId="5239" priority="694" operator="lessThan">
      <formula>$C$4</formula>
    </cfRule>
  </conditionalFormatting>
  <conditionalFormatting sqref="AE18">
    <cfRule type="cellIs" dxfId="5238" priority="695" operator="lessThan">
      <formula>$C$4</formula>
    </cfRule>
  </conditionalFormatting>
  <conditionalFormatting sqref="AE19">
    <cfRule type="cellIs" dxfId="5237" priority="696" operator="lessThan">
      <formula>$C$4</formula>
    </cfRule>
  </conditionalFormatting>
  <conditionalFormatting sqref="AE20">
    <cfRule type="cellIs" dxfId="5236" priority="697" operator="lessThan">
      <formula>$C$4</formula>
    </cfRule>
  </conditionalFormatting>
  <conditionalFormatting sqref="AE21">
    <cfRule type="cellIs" dxfId="5235" priority="698" operator="lessThan">
      <formula>$C$4</formula>
    </cfRule>
  </conditionalFormatting>
  <conditionalFormatting sqref="AE22">
    <cfRule type="cellIs" dxfId="5234" priority="699" operator="lessThan">
      <formula>$C$4</formula>
    </cfRule>
  </conditionalFormatting>
  <conditionalFormatting sqref="AE23">
    <cfRule type="cellIs" dxfId="5233" priority="700" operator="lessThan">
      <formula>$C$4</formula>
    </cfRule>
  </conditionalFormatting>
  <conditionalFormatting sqref="AE24">
    <cfRule type="cellIs" dxfId="5232" priority="701" operator="lessThan">
      <formula>$C$4</formula>
    </cfRule>
  </conditionalFormatting>
  <conditionalFormatting sqref="AE25">
    <cfRule type="cellIs" dxfId="5231" priority="702" operator="lessThan">
      <formula>$C$4</formula>
    </cfRule>
  </conditionalFormatting>
  <conditionalFormatting sqref="AE26">
    <cfRule type="cellIs" dxfId="5230" priority="703" operator="lessThan">
      <formula>$C$4</formula>
    </cfRule>
  </conditionalFormatting>
  <conditionalFormatting sqref="AE27">
    <cfRule type="cellIs" dxfId="5229" priority="704" operator="lessThan">
      <formula>$C$4</formula>
    </cfRule>
  </conditionalFormatting>
  <conditionalFormatting sqref="AE28">
    <cfRule type="cellIs" dxfId="5228" priority="705" operator="lessThan">
      <formula>$C$4</formula>
    </cfRule>
  </conditionalFormatting>
  <conditionalFormatting sqref="AE29">
    <cfRule type="cellIs" dxfId="5227" priority="706" operator="lessThan">
      <formula>$C$4</formula>
    </cfRule>
  </conditionalFormatting>
  <conditionalFormatting sqref="AE30">
    <cfRule type="cellIs" dxfId="5226" priority="707" operator="lessThan">
      <formula>$C$4</formula>
    </cfRule>
  </conditionalFormatting>
  <conditionalFormatting sqref="AE31">
    <cfRule type="cellIs" dxfId="5225" priority="708" operator="lessThan">
      <formula>$C$4</formula>
    </cfRule>
  </conditionalFormatting>
  <conditionalFormatting sqref="AE32">
    <cfRule type="cellIs" dxfId="5224" priority="709" operator="lessThan">
      <formula>$C$4</formula>
    </cfRule>
  </conditionalFormatting>
  <conditionalFormatting sqref="AE33">
    <cfRule type="cellIs" dxfId="5223" priority="710" operator="lessThan">
      <formula>$C$4</formula>
    </cfRule>
  </conditionalFormatting>
  <conditionalFormatting sqref="AE34">
    <cfRule type="cellIs" dxfId="5222" priority="711" operator="lessThan">
      <formula>$C$4</formula>
    </cfRule>
  </conditionalFormatting>
  <conditionalFormatting sqref="AE35">
    <cfRule type="cellIs" dxfId="5221" priority="712" operator="lessThan">
      <formula>$C$4</formula>
    </cfRule>
  </conditionalFormatting>
  <conditionalFormatting sqref="AE36">
    <cfRule type="cellIs" dxfId="5220" priority="713" operator="lessThan">
      <formula>$C$4</formula>
    </cfRule>
  </conditionalFormatting>
  <conditionalFormatting sqref="AE37">
    <cfRule type="cellIs" dxfId="5219" priority="714" operator="lessThan">
      <formula>$C$4</formula>
    </cfRule>
  </conditionalFormatting>
  <conditionalFormatting sqref="AE38">
    <cfRule type="cellIs" dxfId="5218" priority="715" operator="lessThan">
      <formula>$C$4</formula>
    </cfRule>
  </conditionalFormatting>
  <conditionalFormatting sqref="AE39">
    <cfRule type="cellIs" dxfId="5217" priority="716" operator="lessThan">
      <formula>$C$4</formula>
    </cfRule>
  </conditionalFormatting>
  <conditionalFormatting sqref="AE40">
    <cfRule type="cellIs" dxfId="5216" priority="717" operator="lessThan">
      <formula>$C$4</formula>
    </cfRule>
  </conditionalFormatting>
  <conditionalFormatting sqref="AE41">
    <cfRule type="cellIs" dxfId="5215" priority="718" operator="lessThan">
      <formula>$C$4</formula>
    </cfRule>
  </conditionalFormatting>
  <conditionalFormatting sqref="AE42">
    <cfRule type="cellIs" dxfId="5214" priority="719" operator="lessThan">
      <formula>$C$4</formula>
    </cfRule>
  </conditionalFormatting>
  <conditionalFormatting sqref="AE43">
    <cfRule type="cellIs" dxfId="5213" priority="720" operator="lessThan">
      <formula>$C$4</formula>
    </cfRule>
  </conditionalFormatting>
  <conditionalFormatting sqref="AE44">
    <cfRule type="cellIs" dxfId="5212" priority="721" operator="lessThan">
      <formula>$C$4</formula>
    </cfRule>
  </conditionalFormatting>
  <conditionalFormatting sqref="AE45">
    <cfRule type="cellIs" dxfId="5211" priority="722" operator="lessThan">
      <formula>$C$4</formula>
    </cfRule>
  </conditionalFormatting>
  <conditionalFormatting sqref="AE46">
    <cfRule type="cellIs" dxfId="5210" priority="723" operator="lessThan">
      <formula>$C$4</formula>
    </cfRule>
  </conditionalFormatting>
  <conditionalFormatting sqref="AE47">
    <cfRule type="cellIs" dxfId="5209" priority="724" operator="lessThan">
      <formula>$C$4</formula>
    </cfRule>
  </conditionalFormatting>
  <conditionalFormatting sqref="AE48">
    <cfRule type="cellIs" dxfId="5208" priority="725" operator="lessThan">
      <formula>$C$4</formula>
    </cfRule>
  </conditionalFormatting>
  <conditionalFormatting sqref="AE49">
    <cfRule type="cellIs" dxfId="5207" priority="726" operator="lessThan">
      <formula>$C$4</formula>
    </cfRule>
  </conditionalFormatting>
  <conditionalFormatting sqref="AE50">
    <cfRule type="cellIs" dxfId="5206" priority="727" operator="lessThan">
      <formula>$C$4</formula>
    </cfRule>
  </conditionalFormatting>
  <conditionalFormatting sqref="AE51">
    <cfRule type="cellIs" dxfId="5205" priority="728" operator="lessThan">
      <formula>$C$4</formula>
    </cfRule>
  </conditionalFormatting>
  <conditionalFormatting sqref="AE52">
    <cfRule type="cellIs" dxfId="5204" priority="729" operator="lessThan">
      <formula>$C$4</formula>
    </cfRule>
  </conditionalFormatting>
  <conditionalFormatting sqref="AE53">
    <cfRule type="cellIs" dxfId="5203" priority="730" operator="lessThan">
      <formula>$C$4</formula>
    </cfRule>
  </conditionalFormatting>
  <conditionalFormatting sqref="AE54">
    <cfRule type="cellIs" dxfId="5202" priority="731" operator="lessThan">
      <formula>$C$4</formula>
    </cfRule>
  </conditionalFormatting>
  <conditionalFormatting sqref="AE55">
    <cfRule type="cellIs" dxfId="5201" priority="732" operator="lessThan">
      <formula>$C$4</formula>
    </cfRule>
  </conditionalFormatting>
  <conditionalFormatting sqref="AE56">
    <cfRule type="cellIs" dxfId="5200" priority="733" operator="lessThan">
      <formula>$C$4</formula>
    </cfRule>
  </conditionalFormatting>
  <conditionalFormatting sqref="AE57">
    <cfRule type="cellIs" dxfId="5199" priority="734" operator="lessThan">
      <formula>$C$4</formula>
    </cfRule>
  </conditionalFormatting>
  <conditionalFormatting sqref="AE58">
    <cfRule type="cellIs" dxfId="5198" priority="735" operator="lessThan">
      <formula>$C$4</formula>
    </cfRule>
  </conditionalFormatting>
  <conditionalFormatting sqref="AE59">
    <cfRule type="cellIs" dxfId="5197" priority="736" operator="lessThan">
      <formula>$C$4</formula>
    </cfRule>
  </conditionalFormatting>
  <conditionalFormatting sqref="AE60">
    <cfRule type="cellIs" dxfId="5196" priority="737" operator="lessThan">
      <formula>$C$4</formula>
    </cfRule>
  </conditionalFormatting>
  <conditionalFormatting sqref="AF11">
    <cfRule type="cellIs" dxfId="5195" priority="738" operator="lessThan">
      <formula>$C$4</formula>
    </cfRule>
  </conditionalFormatting>
  <conditionalFormatting sqref="AF12">
    <cfRule type="cellIs" dxfId="5194" priority="739" operator="lessThan">
      <formula>$C$4</formula>
    </cfRule>
  </conditionalFormatting>
  <conditionalFormatting sqref="AF13">
    <cfRule type="cellIs" dxfId="5193" priority="740" operator="lessThan">
      <formula>$C$4</formula>
    </cfRule>
  </conditionalFormatting>
  <conditionalFormatting sqref="AF14">
    <cfRule type="cellIs" dxfId="5192" priority="741" operator="lessThan">
      <formula>$C$4</formula>
    </cfRule>
  </conditionalFormatting>
  <conditionalFormatting sqref="AF15">
    <cfRule type="cellIs" dxfId="5191" priority="742" operator="lessThan">
      <formula>$C$4</formula>
    </cfRule>
  </conditionalFormatting>
  <conditionalFormatting sqref="AF16">
    <cfRule type="cellIs" dxfId="5190" priority="743" operator="lessThan">
      <formula>$C$4</formula>
    </cfRule>
  </conditionalFormatting>
  <conditionalFormatting sqref="AF17">
    <cfRule type="cellIs" dxfId="5189" priority="744" operator="lessThan">
      <formula>$C$4</formula>
    </cfRule>
  </conditionalFormatting>
  <conditionalFormatting sqref="AF18">
    <cfRule type="cellIs" dxfId="5188" priority="745" operator="lessThan">
      <formula>$C$4</formula>
    </cfRule>
  </conditionalFormatting>
  <conditionalFormatting sqref="AF19">
    <cfRule type="cellIs" dxfId="5187" priority="746" operator="lessThan">
      <formula>$C$4</formula>
    </cfRule>
  </conditionalFormatting>
  <conditionalFormatting sqref="AF20">
    <cfRule type="cellIs" dxfId="5186" priority="747" operator="lessThan">
      <formula>$C$4</formula>
    </cfRule>
  </conditionalFormatting>
  <conditionalFormatting sqref="AF21">
    <cfRule type="cellIs" dxfId="5185" priority="748" operator="lessThan">
      <formula>$C$4</formula>
    </cfRule>
  </conditionalFormatting>
  <conditionalFormatting sqref="AF22">
    <cfRule type="cellIs" dxfId="5184" priority="749" operator="lessThan">
      <formula>$C$4</formula>
    </cfRule>
  </conditionalFormatting>
  <conditionalFormatting sqref="AF23">
    <cfRule type="cellIs" dxfId="5183" priority="750" operator="lessThan">
      <formula>$C$4</formula>
    </cfRule>
  </conditionalFormatting>
  <conditionalFormatting sqref="AF24">
    <cfRule type="cellIs" dxfId="5182" priority="751" operator="lessThan">
      <formula>$C$4</formula>
    </cfRule>
  </conditionalFormatting>
  <conditionalFormatting sqref="AF25">
    <cfRule type="cellIs" dxfId="5181" priority="752" operator="lessThan">
      <formula>$C$4</formula>
    </cfRule>
  </conditionalFormatting>
  <conditionalFormatting sqref="AF26">
    <cfRule type="cellIs" dxfId="5180" priority="753" operator="lessThan">
      <formula>$C$4</formula>
    </cfRule>
  </conditionalFormatting>
  <conditionalFormatting sqref="AF27">
    <cfRule type="cellIs" dxfId="5179" priority="754" operator="lessThan">
      <formula>$C$4</formula>
    </cfRule>
  </conditionalFormatting>
  <conditionalFormatting sqref="AF28">
    <cfRule type="cellIs" dxfId="5178" priority="755" operator="lessThan">
      <formula>$C$4</formula>
    </cfRule>
  </conditionalFormatting>
  <conditionalFormatting sqref="AF29">
    <cfRule type="cellIs" dxfId="5177" priority="756" operator="lessThan">
      <formula>$C$4</formula>
    </cfRule>
  </conditionalFormatting>
  <conditionalFormatting sqref="AF30">
    <cfRule type="cellIs" dxfId="5176" priority="757" operator="lessThan">
      <formula>$C$4</formula>
    </cfRule>
  </conditionalFormatting>
  <conditionalFormatting sqref="AF31">
    <cfRule type="cellIs" dxfId="5175" priority="758" operator="lessThan">
      <formula>$C$4</formula>
    </cfRule>
  </conditionalFormatting>
  <conditionalFormatting sqref="AF32">
    <cfRule type="cellIs" dxfId="5174" priority="759" operator="lessThan">
      <formula>$C$4</formula>
    </cfRule>
  </conditionalFormatting>
  <conditionalFormatting sqref="AF33">
    <cfRule type="cellIs" dxfId="5173" priority="760" operator="lessThan">
      <formula>$C$4</formula>
    </cfRule>
  </conditionalFormatting>
  <conditionalFormatting sqref="AF34">
    <cfRule type="cellIs" dxfId="5172" priority="761" operator="lessThan">
      <formula>$C$4</formula>
    </cfRule>
  </conditionalFormatting>
  <conditionalFormatting sqref="AF35">
    <cfRule type="cellIs" dxfId="5171" priority="762" operator="lessThan">
      <formula>$C$4</formula>
    </cfRule>
  </conditionalFormatting>
  <conditionalFormatting sqref="AF36">
    <cfRule type="cellIs" dxfId="5170" priority="763" operator="lessThan">
      <formula>$C$4</formula>
    </cfRule>
  </conditionalFormatting>
  <conditionalFormatting sqref="AF37">
    <cfRule type="cellIs" dxfId="5169" priority="764" operator="lessThan">
      <formula>$C$4</formula>
    </cfRule>
  </conditionalFormatting>
  <conditionalFormatting sqref="AF38">
    <cfRule type="cellIs" dxfId="5168" priority="765" operator="lessThan">
      <formula>$C$4</formula>
    </cfRule>
  </conditionalFormatting>
  <conditionalFormatting sqref="AF39">
    <cfRule type="cellIs" dxfId="5167" priority="766" operator="lessThan">
      <formula>$C$4</formula>
    </cfRule>
  </conditionalFormatting>
  <conditionalFormatting sqref="AF40">
    <cfRule type="cellIs" dxfId="5166" priority="767" operator="lessThan">
      <formula>$C$4</formula>
    </cfRule>
  </conditionalFormatting>
  <conditionalFormatting sqref="AF41">
    <cfRule type="cellIs" dxfId="5165" priority="768" operator="lessThan">
      <formula>$C$4</formula>
    </cfRule>
  </conditionalFormatting>
  <conditionalFormatting sqref="AF42">
    <cfRule type="cellIs" dxfId="5164" priority="769" operator="lessThan">
      <formula>$C$4</formula>
    </cfRule>
  </conditionalFormatting>
  <conditionalFormatting sqref="AF43">
    <cfRule type="cellIs" dxfId="5163" priority="770" operator="lessThan">
      <formula>$C$4</formula>
    </cfRule>
  </conditionalFormatting>
  <conditionalFormatting sqref="AF44">
    <cfRule type="cellIs" dxfId="5162" priority="771" operator="lessThan">
      <formula>$C$4</formula>
    </cfRule>
  </conditionalFormatting>
  <conditionalFormatting sqref="AF45">
    <cfRule type="cellIs" dxfId="5161" priority="772" operator="lessThan">
      <formula>$C$4</formula>
    </cfRule>
  </conditionalFormatting>
  <conditionalFormatting sqref="AF46">
    <cfRule type="cellIs" dxfId="5160" priority="773" operator="lessThan">
      <formula>$C$4</formula>
    </cfRule>
  </conditionalFormatting>
  <conditionalFormatting sqref="AF47">
    <cfRule type="cellIs" dxfId="5159" priority="774" operator="lessThan">
      <formula>$C$4</formula>
    </cfRule>
  </conditionalFormatting>
  <conditionalFormatting sqref="AF48">
    <cfRule type="cellIs" dxfId="5158" priority="775" operator="lessThan">
      <formula>$C$4</formula>
    </cfRule>
  </conditionalFormatting>
  <conditionalFormatting sqref="AF49">
    <cfRule type="cellIs" dxfId="5157" priority="776" operator="lessThan">
      <formula>$C$4</formula>
    </cfRule>
  </conditionalFormatting>
  <conditionalFormatting sqref="AF50">
    <cfRule type="cellIs" dxfId="5156" priority="777" operator="lessThan">
      <formula>$C$4</formula>
    </cfRule>
  </conditionalFormatting>
  <conditionalFormatting sqref="AF51">
    <cfRule type="cellIs" dxfId="5155" priority="778" operator="lessThan">
      <formula>$C$4</formula>
    </cfRule>
  </conditionalFormatting>
  <conditionalFormatting sqref="AF52">
    <cfRule type="cellIs" dxfId="5154" priority="779" operator="lessThan">
      <formula>$C$4</formula>
    </cfRule>
  </conditionalFormatting>
  <conditionalFormatting sqref="AF53">
    <cfRule type="cellIs" dxfId="5153" priority="780" operator="lessThan">
      <formula>$C$4</formula>
    </cfRule>
  </conditionalFormatting>
  <conditionalFormatting sqref="AF54">
    <cfRule type="cellIs" dxfId="5152" priority="781" operator="lessThan">
      <formula>$C$4</formula>
    </cfRule>
  </conditionalFormatting>
  <conditionalFormatting sqref="AF55">
    <cfRule type="cellIs" dxfId="5151" priority="782" operator="lessThan">
      <formula>$C$4</formula>
    </cfRule>
  </conditionalFormatting>
  <conditionalFormatting sqref="AF56">
    <cfRule type="cellIs" dxfId="5150" priority="783" operator="lessThan">
      <formula>$C$4</formula>
    </cfRule>
  </conditionalFormatting>
  <conditionalFormatting sqref="AF57">
    <cfRule type="cellIs" dxfId="5149" priority="784" operator="lessThan">
      <formula>$C$4</formula>
    </cfRule>
  </conditionalFormatting>
  <conditionalFormatting sqref="AF58">
    <cfRule type="cellIs" dxfId="5148" priority="785" operator="lessThan">
      <formula>$C$4</formula>
    </cfRule>
  </conditionalFormatting>
  <conditionalFormatting sqref="AF59">
    <cfRule type="cellIs" dxfId="5147" priority="786" operator="lessThan">
      <formula>$C$4</formula>
    </cfRule>
  </conditionalFormatting>
  <conditionalFormatting sqref="AF60">
    <cfRule type="cellIs" dxfId="5146" priority="787" operator="lessThan">
      <formula>$C$4</formula>
    </cfRule>
  </conditionalFormatting>
  <conditionalFormatting sqref="AG11">
    <cfRule type="cellIs" dxfId="5145" priority="788" operator="lessThan">
      <formula>$C$4</formula>
    </cfRule>
  </conditionalFormatting>
  <conditionalFormatting sqref="AG12">
    <cfRule type="cellIs" dxfId="5144" priority="789" operator="lessThan">
      <formula>$C$4</formula>
    </cfRule>
  </conditionalFormatting>
  <conditionalFormatting sqref="AG13">
    <cfRule type="cellIs" dxfId="5143" priority="790" operator="lessThan">
      <formula>$C$4</formula>
    </cfRule>
  </conditionalFormatting>
  <conditionalFormatting sqref="AG14">
    <cfRule type="cellIs" dxfId="5142" priority="791" operator="lessThan">
      <formula>$C$4</formula>
    </cfRule>
  </conditionalFormatting>
  <conditionalFormatting sqref="AG15">
    <cfRule type="cellIs" dxfId="5141" priority="792" operator="lessThan">
      <formula>$C$4</formula>
    </cfRule>
  </conditionalFormatting>
  <conditionalFormatting sqref="AG16">
    <cfRule type="cellIs" dxfId="5140" priority="793" operator="lessThan">
      <formula>$C$4</formula>
    </cfRule>
  </conditionalFormatting>
  <conditionalFormatting sqref="AG17">
    <cfRule type="cellIs" dxfId="5139" priority="794" operator="lessThan">
      <formula>$C$4</formula>
    </cfRule>
  </conditionalFormatting>
  <conditionalFormatting sqref="AG18">
    <cfRule type="cellIs" dxfId="5138" priority="795" operator="lessThan">
      <formula>$C$4</formula>
    </cfRule>
  </conditionalFormatting>
  <conditionalFormatting sqref="AG19">
    <cfRule type="cellIs" dxfId="5137" priority="796" operator="lessThan">
      <formula>$C$4</formula>
    </cfRule>
  </conditionalFormatting>
  <conditionalFormatting sqref="AG20">
    <cfRule type="cellIs" dxfId="5136" priority="797" operator="lessThan">
      <formula>$C$4</formula>
    </cfRule>
  </conditionalFormatting>
  <conditionalFormatting sqref="AG21">
    <cfRule type="cellIs" dxfId="5135" priority="798" operator="lessThan">
      <formula>$C$4</formula>
    </cfRule>
  </conditionalFormatting>
  <conditionalFormatting sqref="AG22">
    <cfRule type="cellIs" dxfId="5134" priority="799" operator="lessThan">
      <formula>$C$4</formula>
    </cfRule>
  </conditionalFormatting>
  <conditionalFormatting sqref="AG23">
    <cfRule type="cellIs" dxfId="5133" priority="800" operator="lessThan">
      <formula>$C$4</formula>
    </cfRule>
  </conditionalFormatting>
  <conditionalFormatting sqref="AG24">
    <cfRule type="cellIs" dxfId="5132" priority="801" operator="lessThan">
      <formula>$C$4</formula>
    </cfRule>
  </conditionalFormatting>
  <conditionalFormatting sqref="AG25">
    <cfRule type="cellIs" dxfId="5131" priority="802" operator="lessThan">
      <formula>$C$4</formula>
    </cfRule>
  </conditionalFormatting>
  <conditionalFormatting sqref="AG26">
    <cfRule type="cellIs" dxfId="5130" priority="803" operator="lessThan">
      <formula>$C$4</formula>
    </cfRule>
  </conditionalFormatting>
  <conditionalFormatting sqref="AG27">
    <cfRule type="cellIs" dxfId="5129" priority="804" operator="lessThan">
      <formula>$C$4</formula>
    </cfRule>
  </conditionalFormatting>
  <conditionalFormatting sqref="AG28">
    <cfRule type="cellIs" dxfId="5128" priority="805" operator="lessThan">
      <formula>$C$4</formula>
    </cfRule>
  </conditionalFormatting>
  <conditionalFormatting sqref="AG29">
    <cfRule type="cellIs" dxfId="5127" priority="806" operator="lessThan">
      <formula>$C$4</formula>
    </cfRule>
  </conditionalFormatting>
  <conditionalFormatting sqref="AG30">
    <cfRule type="cellIs" dxfId="5126" priority="807" operator="lessThan">
      <formula>$C$4</formula>
    </cfRule>
  </conditionalFormatting>
  <conditionalFormatting sqref="AG31">
    <cfRule type="cellIs" dxfId="5125" priority="808" operator="lessThan">
      <formula>$C$4</formula>
    </cfRule>
  </conditionalFormatting>
  <conditionalFormatting sqref="AG32">
    <cfRule type="cellIs" dxfId="5124" priority="809" operator="lessThan">
      <formula>$C$4</formula>
    </cfRule>
  </conditionalFormatting>
  <conditionalFormatting sqref="AG33">
    <cfRule type="cellIs" dxfId="5123" priority="810" operator="lessThan">
      <formula>$C$4</formula>
    </cfRule>
  </conditionalFormatting>
  <conditionalFormatting sqref="AG34">
    <cfRule type="cellIs" dxfId="5122" priority="811" operator="lessThan">
      <formula>$C$4</formula>
    </cfRule>
  </conditionalFormatting>
  <conditionalFormatting sqref="AG35">
    <cfRule type="cellIs" dxfId="5121" priority="812" operator="lessThan">
      <formula>$C$4</formula>
    </cfRule>
  </conditionalFormatting>
  <conditionalFormatting sqref="AG36">
    <cfRule type="cellIs" dxfId="5120" priority="813" operator="lessThan">
      <formula>$C$4</formula>
    </cfRule>
  </conditionalFormatting>
  <conditionalFormatting sqref="AG37">
    <cfRule type="cellIs" dxfId="5119" priority="814" operator="lessThan">
      <formula>$C$4</formula>
    </cfRule>
  </conditionalFormatting>
  <conditionalFormatting sqref="AG38">
    <cfRule type="cellIs" dxfId="5118" priority="815" operator="lessThan">
      <formula>$C$4</formula>
    </cfRule>
  </conditionalFormatting>
  <conditionalFormatting sqref="AG39">
    <cfRule type="cellIs" dxfId="5117" priority="816" operator="lessThan">
      <formula>$C$4</formula>
    </cfRule>
  </conditionalFormatting>
  <conditionalFormatting sqref="AG40">
    <cfRule type="cellIs" dxfId="5116" priority="817" operator="lessThan">
      <formula>$C$4</formula>
    </cfRule>
  </conditionalFormatting>
  <conditionalFormatting sqref="AG41">
    <cfRule type="cellIs" dxfId="5115" priority="818" operator="lessThan">
      <formula>$C$4</formula>
    </cfRule>
  </conditionalFormatting>
  <conditionalFormatting sqref="AG42">
    <cfRule type="cellIs" dxfId="5114" priority="819" operator="lessThan">
      <formula>$C$4</formula>
    </cfRule>
  </conditionalFormatting>
  <conditionalFormatting sqref="AG43">
    <cfRule type="cellIs" dxfId="5113" priority="820" operator="lessThan">
      <formula>$C$4</formula>
    </cfRule>
  </conditionalFormatting>
  <conditionalFormatting sqref="AG44">
    <cfRule type="cellIs" dxfId="5112" priority="821" operator="lessThan">
      <formula>$C$4</formula>
    </cfRule>
  </conditionalFormatting>
  <conditionalFormatting sqref="AG45">
    <cfRule type="cellIs" dxfId="5111" priority="822" operator="lessThan">
      <formula>$C$4</formula>
    </cfRule>
  </conditionalFormatting>
  <conditionalFormatting sqref="AG46">
    <cfRule type="cellIs" dxfId="5110" priority="823" operator="lessThan">
      <formula>$C$4</formula>
    </cfRule>
  </conditionalFormatting>
  <conditionalFormatting sqref="AG47">
    <cfRule type="cellIs" dxfId="5109" priority="824" operator="lessThan">
      <formula>$C$4</formula>
    </cfRule>
  </conditionalFormatting>
  <conditionalFormatting sqref="AG48">
    <cfRule type="cellIs" dxfId="5108" priority="825" operator="lessThan">
      <formula>$C$4</formula>
    </cfRule>
  </conditionalFormatting>
  <conditionalFormatting sqref="AG49">
    <cfRule type="cellIs" dxfId="5107" priority="826" operator="lessThan">
      <formula>$C$4</formula>
    </cfRule>
  </conditionalFormatting>
  <conditionalFormatting sqref="AG50">
    <cfRule type="cellIs" dxfId="5106" priority="827" operator="lessThan">
      <formula>$C$4</formula>
    </cfRule>
  </conditionalFormatting>
  <conditionalFormatting sqref="AG51">
    <cfRule type="cellIs" dxfId="5105" priority="828" operator="lessThan">
      <formula>$C$4</formula>
    </cfRule>
  </conditionalFormatting>
  <conditionalFormatting sqref="AG52">
    <cfRule type="cellIs" dxfId="5104" priority="829" operator="lessThan">
      <formula>$C$4</formula>
    </cfRule>
  </conditionalFormatting>
  <conditionalFormatting sqref="AG53">
    <cfRule type="cellIs" dxfId="5103" priority="830" operator="lessThan">
      <formula>$C$4</formula>
    </cfRule>
  </conditionalFormatting>
  <conditionalFormatting sqref="AG54">
    <cfRule type="cellIs" dxfId="5102" priority="831" operator="lessThan">
      <formula>$C$4</formula>
    </cfRule>
  </conditionalFormatting>
  <conditionalFormatting sqref="AG55">
    <cfRule type="cellIs" dxfId="5101" priority="832" operator="lessThan">
      <formula>$C$4</formula>
    </cfRule>
  </conditionalFormatting>
  <conditionalFormatting sqref="AG56">
    <cfRule type="cellIs" dxfId="5100" priority="833" operator="lessThan">
      <formula>$C$4</formula>
    </cfRule>
  </conditionalFormatting>
  <conditionalFormatting sqref="AG57">
    <cfRule type="cellIs" dxfId="5099" priority="834" operator="lessThan">
      <formula>$C$4</formula>
    </cfRule>
  </conditionalFormatting>
  <conditionalFormatting sqref="AG58">
    <cfRule type="cellIs" dxfId="5098" priority="835" operator="lessThan">
      <formula>$C$4</formula>
    </cfRule>
  </conditionalFormatting>
  <conditionalFormatting sqref="AG59">
    <cfRule type="cellIs" dxfId="5097" priority="836" operator="lessThan">
      <formula>$C$4</formula>
    </cfRule>
  </conditionalFormatting>
  <conditionalFormatting sqref="AG60">
    <cfRule type="cellIs" dxfId="5096" priority="837" operator="lessThan">
      <formula>$C$4</formula>
    </cfRule>
  </conditionalFormatting>
  <conditionalFormatting sqref="AH11">
    <cfRule type="cellIs" dxfId="5095" priority="838" operator="lessThan">
      <formula>$C$4</formula>
    </cfRule>
  </conditionalFormatting>
  <conditionalFormatting sqref="AH12">
    <cfRule type="cellIs" dxfId="5094" priority="839" operator="lessThan">
      <formula>$C$4</formula>
    </cfRule>
  </conditionalFormatting>
  <conditionalFormatting sqref="AH13">
    <cfRule type="cellIs" dxfId="5093" priority="840" operator="lessThan">
      <formula>$C$4</formula>
    </cfRule>
  </conditionalFormatting>
  <conditionalFormatting sqref="AH14">
    <cfRule type="cellIs" dxfId="5092" priority="841" operator="lessThan">
      <formula>$C$4</formula>
    </cfRule>
  </conditionalFormatting>
  <conditionalFormatting sqref="AH15">
    <cfRule type="cellIs" dxfId="5091" priority="842" operator="lessThan">
      <formula>$C$4</formula>
    </cfRule>
  </conditionalFormatting>
  <conditionalFormatting sqref="AH16">
    <cfRule type="cellIs" dxfId="5090" priority="843" operator="lessThan">
      <formula>$C$4</formula>
    </cfRule>
  </conditionalFormatting>
  <conditionalFormatting sqref="AH17">
    <cfRule type="cellIs" dxfId="5089" priority="844" operator="lessThan">
      <formula>$C$4</formula>
    </cfRule>
  </conditionalFormatting>
  <conditionalFormatting sqref="AH18">
    <cfRule type="cellIs" dxfId="5088" priority="845" operator="lessThan">
      <formula>$C$4</formula>
    </cfRule>
  </conditionalFormatting>
  <conditionalFormatting sqref="AH19">
    <cfRule type="cellIs" dxfId="5087" priority="846" operator="lessThan">
      <formula>$C$4</formula>
    </cfRule>
  </conditionalFormatting>
  <conditionalFormatting sqref="AH20">
    <cfRule type="cellIs" dxfId="5086" priority="847" operator="lessThan">
      <formula>$C$4</formula>
    </cfRule>
  </conditionalFormatting>
  <conditionalFormatting sqref="AH21">
    <cfRule type="cellIs" dxfId="5085" priority="848" operator="lessThan">
      <formula>$C$4</formula>
    </cfRule>
  </conditionalFormatting>
  <conditionalFormatting sqref="AH22">
    <cfRule type="cellIs" dxfId="5084" priority="849" operator="lessThan">
      <formula>$C$4</formula>
    </cfRule>
  </conditionalFormatting>
  <conditionalFormatting sqref="AH23">
    <cfRule type="cellIs" dxfId="5083" priority="850" operator="lessThan">
      <formula>$C$4</formula>
    </cfRule>
  </conditionalFormatting>
  <conditionalFormatting sqref="AH24">
    <cfRule type="cellIs" dxfId="5082" priority="851" operator="lessThan">
      <formula>$C$4</formula>
    </cfRule>
  </conditionalFormatting>
  <conditionalFormatting sqref="AH25">
    <cfRule type="cellIs" dxfId="5081" priority="852" operator="lessThan">
      <formula>$C$4</formula>
    </cfRule>
  </conditionalFormatting>
  <conditionalFormatting sqref="AH26">
    <cfRule type="cellIs" dxfId="5080" priority="853" operator="lessThan">
      <formula>$C$4</formula>
    </cfRule>
  </conditionalFormatting>
  <conditionalFormatting sqref="AH27">
    <cfRule type="cellIs" dxfId="5079" priority="854" operator="lessThan">
      <formula>$C$4</formula>
    </cfRule>
  </conditionalFormatting>
  <conditionalFormatting sqref="AH28">
    <cfRule type="cellIs" dxfId="5078" priority="855" operator="lessThan">
      <formula>$C$4</formula>
    </cfRule>
  </conditionalFormatting>
  <conditionalFormatting sqref="AH29">
    <cfRule type="cellIs" dxfId="5077" priority="856" operator="lessThan">
      <formula>$C$4</formula>
    </cfRule>
  </conditionalFormatting>
  <conditionalFormatting sqref="AH30">
    <cfRule type="cellIs" dxfId="5076" priority="857" operator="lessThan">
      <formula>$C$4</formula>
    </cfRule>
  </conditionalFormatting>
  <conditionalFormatting sqref="AH31">
    <cfRule type="cellIs" dxfId="5075" priority="858" operator="lessThan">
      <formula>$C$4</formula>
    </cfRule>
  </conditionalFormatting>
  <conditionalFormatting sqref="AH32">
    <cfRule type="cellIs" dxfId="5074" priority="859" operator="lessThan">
      <formula>$C$4</formula>
    </cfRule>
  </conditionalFormatting>
  <conditionalFormatting sqref="AH33">
    <cfRule type="cellIs" dxfId="5073" priority="860" operator="lessThan">
      <formula>$C$4</formula>
    </cfRule>
  </conditionalFormatting>
  <conditionalFormatting sqref="AH34">
    <cfRule type="cellIs" dxfId="5072" priority="861" operator="lessThan">
      <formula>$C$4</formula>
    </cfRule>
  </conditionalFormatting>
  <conditionalFormatting sqref="AH35">
    <cfRule type="cellIs" dxfId="5071" priority="862" operator="lessThan">
      <formula>$C$4</formula>
    </cfRule>
  </conditionalFormatting>
  <conditionalFormatting sqref="AH36">
    <cfRule type="cellIs" dxfId="5070" priority="863" operator="lessThan">
      <formula>$C$4</formula>
    </cfRule>
  </conditionalFormatting>
  <conditionalFormatting sqref="AH37">
    <cfRule type="cellIs" dxfId="5069" priority="864" operator="lessThan">
      <formula>$C$4</formula>
    </cfRule>
  </conditionalFormatting>
  <conditionalFormatting sqref="AH38">
    <cfRule type="cellIs" dxfId="5068" priority="865" operator="lessThan">
      <formula>$C$4</formula>
    </cfRule>
  </conditionalFormatting>
  <conditionalFormatting sqref="AH39">
    <cfRule type="cellIs" dxfId="5067" priority="866" operator="lessThan">
      <formula>$C$4</formula>
    </cfRule>
  </conditionalFormatting>
  <conditionalFormatting sqref="AH40">
    <cfRule type="cellIs" dxfId="5066" priority="867" operator="lessThan">
      <formula>$C$4</formula>
    </cfRule>
  </conditionalFormatting>
  <conditionalFormatting sqref="AH41">
    <cfRule type="cellIs" dxfId="5065" priority="868" operator="lessThan">
      <formula>$C$4</formula>
    </cfRule>
  </conditionalFormatting>
  <conditionalFormatting sqref="AH42">
    <cfRule type="cellIs" dxfId="5064" priority="869" operator="lessThan">
      <formula>$C$4</formula>
    </cfRule>
  </conditionalFormatting>
  <conditionalFormatting sqref="AH43">
    <cfRule type="cellIs" dxfId="5063" priority="870" operator="lessThan">
      <formula>$C$4</formula>
    </cfRule>
  </conditionalFormatting>
  <conditionalFormatting sqref="AH44">
    <cfRule type="cellIs" dxfId="5062" priority="871" operator="lessThan">
      <formula>$C$4</formula>
    </cfRule>
  </conditionalFormatting>
  <conditionalFormatting sqref="AH45">
    <cfRule type="cellIs" dxfId="5061" priority="872" operator="lessThan">
      <formula>$C$4</formula>
    </cfRule>
  </conditionalFormatting>
  <conditionalFormatting sqref="AH46">
    <cfRule type="cellIs" dxfId="5060" priority="873" operator="lessThan">
      <formula>$C$4</formula>
    </cfRule>
  </conditionalFormatting>
  <conditionalFormatting sqref="AH47">
    <cfRule type="cellIs" dxfId="5059" priority="874" operator="lessThan">
      <formula>$C$4</formula>
    </cfRule>
  </conditionalFormatting>
  <conditionalFormatting sqref="AH48">
    <cfRule type="cellIs" dxfId="5058" priority="875" operator="lessThan">
      <formula>$C$4</formula>
    </cfRule>
  </conditionalFormatting>
  <conditionalFormatting sqref="AH49">
    <cfRule type="cellIs" dxfId="5057" priority="876" operator="lessThan">
      <formula>$C$4</formula>
    </cfRule>
  </conditionalFormatting>
  <conditionalFormatting sqref="AH50">
    <cfRule type="cellIs" dxfId="5056" priority="877" operator="lessThan">
      <formula>$C$4</formula>
    </cfRule>
  </conditionalFormatting>
  <conditionalFormatting sqref="AH51">
    <cfRule type="cellIs" dxfId="5055" priority="878" operator="lessThan">
      <formula>$C$4</formula>
    </cfRule>
  </conditionalFormatting>
  <conditionalFormatting sqref="AH52">
    <cfRule type="cellIs" dxfId="5054" priority="879" operator="lessThan">
      <formula>$C$4</formula>
    </cfRule>
  </conditionalFormatting>
  <conditionalFormatting sqref="AH53">
    <cfRule type="cellIs" dxfId="5053" priority="880" operator="lessThan">
      <formula>$C$4</formula>
    </cfRule>
  </conditionalFormatting>
  <conditionalFormatting sqref="AH54">
    <cfRule type="cellIs" dxfId="5052" priority="881" operator="lessThan">
      <formula>$C$4</formula>
    </cfRule>
  </conditionalFormatting>
  <conditionalFormatting sqref="AH55">
    <cfRule type="cellIs" dxfId="5051" priority="882" operator="lessThan">
      <formula>$C$4</formula>
    </cfRule>
  </conditionalFormatting>
  <conditionalFormatting sqref="AH56">
    <cfRule type="cellIs" dxfId="5050" priority="883" operator="lessThan">
      <formula>$C$4</formula>
    </cfRule>
  </conditionalFormatting>
  <conditionalFormatting sqref="AH57">
    <cfRule type="cellIs" dxfId="5049" priority="884" operator="lessThan">
      <formula>$C$4</formula>
    </cfRule>
  </conditionalFormatting>
  <conditionalFormatting sqref="AH58">
    <cfRule type="cellIs" dxfId="5048" priority="885" operator="lessThan">
      <formula>$C$4</formula>
    </cfRule>
  </conditionalFormatting>
  <conditionalFormatting sqref="AH59">
    <cfRule type="cellIs" dxfId="5047" priority="886" operator="lessThan">
      <formula>$C$4</formula>
    </cfRule>
  </conditionalFormatting>
  <conditionalFormatting sqref="AH60">
    <cfRule type="cellIs" dxfId="5046" priority="887" operator="lessThan">
      <formula>$C$4</formula>
    </cfRule>
  </conditionalFormatting>
  <conditionalFormatting sqref="AI11">
    <cfRule type="cellIs" dxfId="5045" priority="888" operator="lessThan">
      <formula>$C$4</formula>
    </cfRule>
  </conditionalFormatting>
  <conditionalFormatting sqref="AI12">
    <cfRule type="cellIs" dxfId="5044" priority="889" operator="lessThan">
      <formula>$C$4</formula>
    </cfRule>
  </conditionalFormatting>
  <conditionalFormatting sqref="AI13">
    <cfRule type="cellIs" dxfId="5043" priority="890" operator="lessThan">
      <formula>$C$4</formula>
    </cfRule>
  </conditionalFormatting>
  <conditionalFormatting sqref="AI14">
    <cfRule type="cellIs" dxfId="5042" priority="891" operator="lessThan">
      <formula>$C$4</formula>
    </cfRule>
  </conditionalFormatting>
  <conditionalFormatting sqref="AI15">
    <cfRule type="cellIs" dxfId="5041" priority="892" operator="lessThan">
      <formula>$C$4</formula>
    </cfRule>
  </conditionalFormatting>
  <conditionalFormatting sqref="AI16">
    <cfRule type="cellIs" dxfId="5040" priority="893" operator="lessThan">
      <formula>$C$4</formula>
    </cfRule>
  </conditionalFormatting>
  <conditionalFormatting sqref="AI17">
    <cfRule type="cellIs" dxfId="5039" priority="894" operator="lessThan">
      <formula>$C$4</formula>
    </cfRule>
  </conditionalFormatting>
  <conditionalFormatting sqref="AI18">
    <cfRule type="cellIs" dxfId="5038" priority="895" operator="lessThan">
      <formula>$C$4</formula>
    </cfRule>
  </conditionalFormatting>
  <conditionalFormatting sqref="AI19">
    <cfRule type="cellIs" dxfId="5037" priority="896" operator="lessThan">
      <formula>$C$4</formula>
    </cfRule>
  </conditionalFormatting>
  <conditionalFormatting sqref="AI20">
    <cfRule type="cellIs" dxfId="5036" priority="897" operator="lessThan">
      <formula>$C$4</formula>
    </cfRule>
  </conditionalFormatting>
  <conditionalFormatting sqref="AI21">
    <cfRule type="cellIs" dxfId="5035" priority="898" operator="lessThan">
      <formula>$C$4</formula>
    </cfRule>
  </conditionalFormatting>
  <conditionalFormatting sqref="AI22">
    <cfRule type="cellIs" dxfId="5034" priority="899" operator="lessThan">
      <formula>$C$4</formula>
    </cfRule>
  </conditionalFormatting>
  <conditionalFormatting sqref="AI23">
    <cfRule type="cellIs" dxfId="5033" priority="900" operator="lessThan">
      <formula>$C$4</formula>
    </cfRule>
  </conditionalFormatting>
  <conditionalFormatting sqref="AI24">
    <cfRule type="cellIs" dxfId="5032" priority="901" operator="lessThan">
      <formula>$C$4</formula>
    </cfRule>
  </conditionalFormatting>
  <conditionalFormatting sqref="AI25">
    <cfRule type="cellIs" dxfId="5031" priority="902" operator="lessThan">
      <formula>$C$4</formula>
    </cfRule>
  </conditionalFormatting>
  <conditionalFormatting sqref="AI26">
    <cfRule type="cellIs" dxfId="5030" priority="903" operator="lessThan">
      <formula>$C$4</formula>
    </cfRule>
  </conditionalFormatting>
  <conditionalFormatting sqref="AI27">
    <cfRule type="cellIs" dxfId="5029" priority="904" operator="lessThan">
      <formula>$C$4</formula>
    </cfRule>
  </conditionalFormatting>
  <conditionalFormatting sqref="AI28">
    <cfRule type="cellIs" dxfId="5028" priority="905" operator="lessThan">
      <formula>$C$4</formula>
    </cfRule>
  </conditionalFormatting>
  <conditionalFormatting sqref="AI29">
    <cfRule type="cellIs" dxfId="5027" priority="906" operator="lessThan">
      <formula>$C$4</formula>
    </cfRule>
  </conditionalFormatting>
  <conditionalFormatting sqref="AI30">
    <cfRule type="cellIs" dxfId="5026" priority="907" operator="lessThan">
      <formula>$C$4</formula>
    </cfRule>
  </conditionalFormatting>
  <conditionalFormatting sqref="AI31">
    <cfRule type="cellIs" dxfId="5025" priority="908" operator="lessThan">
      <formula>$C$4</formula>
    </cfRule>
  </conditionalFormatting>
  <conditionalFormatting sqref="AI32">
    <cfRule type="cellIs" dxfId="5024" priority="909" operator="lessThan">
      <formula>$C$4</formula>
    </cfRule>
  </conditionalFormatting>
  <conditionalFormatting sqref="AI33">
    <cfRule type="cellIs" dxfId="5023" priority="910" operator="lessThan">
      <formula>$C$4</formula>
    </cfRule>
  </conditionalFormatting>
  <conditionalFormatting sqref="AI34">
    <cfRule type="cellIs" dxfId="5022" priority="911" operator="lessThan">
      <formula>$C$4</formula>
    </cfRule>
  </conditionalFormatting>
  <conditionalFormatting sqref="AI35">
    <cfRule type="cellIs" dxfId="5021" priority="912" operator="lessThan">
      <formula>$C$4</formula>
    </cfRule>
  </conditionalFormatting>
  <conditionalFormatting sqref="AI36">
    <cfRule type="cellIs" dxfId="5020" priority="913" operator="lessThan">
      <formula>$C$4</formula>
    </cfRule>
  </conditionalFormatting>
  <conditionalFormatting sqref="AI37">
    <cfRule type="cellIs" dxfId="5019" priority="914" operator="lessThan">
      <formula>$C$4</formula>
    </cfRule>
  </conditionalFormatting>
  <conditionalFormatting sqref="AI38">
    <cfRule type="cellIs" dxfId="5018" priority="915" operator="lessThan">
      <formula>$C$4</formula>
    </cfRule>
  </conditionalFormatting>
  <conditionalFormatting sqref="AI39">
    <cfRule type="cellIs" dxfId="5017" priority="916" operator="lessThan">
      <formula>$C$4</formula>
    </cfRule>
  </conditionalFormatting>
  <conditionalFormatting sqref="AI40">
    <cfRule type="cellIs" dxfId="5016" priority="917" operator="lessThan">
      <formula>$C$4</formula>
    </cfRule>
  </conditionalFormatting>
  <conditionalFormatting sqref="AI41">
    <cfRule type="cellIs" dxfId="5015" priority="918" operator="lessThan">
      <formula>$C$4</formula>
    </cfRule>
  </conditionalFormatting>
  <conditionalFormatting sqref="AI42">
    <cfRule type="cellIs" dxfId="5014" priority="919" operator="lessThan">
      <formula>$C$4</formula>
    </cfRule>
  </conditionalFormatting>
  <conditionalFormatting sqref="AI43">
    <cfRule type="cellIs" dxfId="5013" priority="920" operator="lessThan">
      <formula>$C$4</formula>
    </cfRule>
  </conditionalFormatting>
  <conditionalFormatting sqref="AI44">
    <cfRule type="cellIs" dxfId="5012" priority="921" operator="lessThan">
      <formula>$C$4</formula>
    </cfRule>
  </conditionalFormatting>
  <conditionalFormatting sqref="AI45">
    <cfRule type="cellIs" dxfId="5011" priority="922" operator="lessThan">
      <formula>$C$4</formula>
    </cfRule>
  </conditionalFormatting>
  <conditionalFormatting sqref="AI46">
    <cfRule type="cellIs" dxfId="5010" priority="923" operator="lessThan">
      <formula>$C$4</formula>
    </cfRule>
  </conditionalFormatting>
  <conditionalFormatting sqref="AI47">
    <cfRule type="cellIs" dxfId="5009" priority="924" operator="lessThan">
      <formula>$C$4</formula>
    </cfRule>
  </conditionalFormatting>
  <conditionalFormatting sqref="AI48">
    <cfRule type="cellIs" dxfId="5008" priority="925" operator="lessThan">
      <formula>$C$4</formula>
    </cfRule>
  </conditionalFormatting>
  <conditionalFormatting sqref="AI49">
    <cfRule type="cellIs" dxfId="5007" priority="926" operator="lessThan">
      <formula>$C$4</formula>
    </cfRule>
  </conditionalFormatting>
  <conditionalFormatting sqref="AI50">
    <cfRule type="cellIs" dxfId="5006" priority="927" operator="lessThan">
      <formula>$C$4</formula>
    </cfRule>
  </conditionalFormatting>
  <conditionalFormatting sqref="AI51">
    <cfRule type="cellIs" dxfId="5005" priority="928" operator="lessThan">
      <formula>$C$4</formula>
    </cfRule>
  </conditionalFormatting>
  <conditionalFormatting sqref="AI52">
    <cfRule type="cellIs" dxfId="5004" priority="929" operator="lessThan">
      <formula>$C$4</formula>
    </cfRule>
  </conditionalFormatting>
  <conditionalFormatting sqref="AI53">
    <cfRule type="cellIs" dxfId="5003" priority="930" operator="lessThan">
      <formula>$C$4</formula>
    </cfRule>
  </conditionalFormatting>
  <conditionalFormatting sqref="AI54">
    <cfRule type="cellIs" dxfId="5002" priority="931" operator="lessThan">
      <formula>$C$4</formula>
    </cfRule>
  </conditionalFormatting>
  <conditionalFormatting sqref="AI55">
    <cfRule type="cellIs" dxfId="5001" priority="932" operator="lessThan">
      <formula>$C$4</formula>
    </cfRule>
  </conditionalFormatting>
  <conditionalFormatting sqref="AI56">
    <cfRule type="cellIs" dxfId="5000" priority="933" operator="lessThan">
      <formula>$C$4</formula>
    </cfRule>
  </conditionalFormatting>
  <conditionalFormatting sqref="AI57">
    <cfRule type="cellIs" dxfId="4999" priority="934" operator="lessThan">
      <formula>$C$4</formula>
    </cfRule>
  </conditionalFormatting>
  <conditionalFormatting sqref="AI58">
    <cfRule type="cellIs" dxfId="4998" priority="935" operator="lessThan">
      <formula>$C$4</formula>
    </cfRule>
  </conditionalFormatting>
  <conditionalFormatting sqref="AI59">
    <cfRule type="cellIs" dxfId="4997" priority="936" operator="lessThan">
      <formula>$C$4</formula>
    </cfRule>
  </conditionalFormatting>
  <conditionalFormatting sqref="AI60">
    <cfRule type="cellIs" dxfId="4996" priority="937" operator="lessThan">
      <formula>$C$4</formula>
    </cfRule>
  </conditionalFormatting>
  <conditionalFormatting sqref="AJ11">
    <cfRule type="cellIs" dxfId="4995" priority="938" operator="lessThan">
      <formula>$C$4</formula>
    </cfRule>
  </conditionalFormatting>
  <conditionalFormatting sqref="AJ12">
    <cfRule type="cellIs" dxfId="4994" priority="939" operator="lessThan">
      <formula>$C$4</formula>
    </cfRule>
  </conditionalFormatting>
  <conditionalFormatting sqref="AJ13">
    <cfRule type="cellIs" dxfId="4993" priority="940" operator="lessThan">
      <formula>$C$4</formula>
    </cfRule>
  </conditionalFormatting>
  <conditionalFormatting sqref="AJ14">
    <cfRule type="cellIs" dxfId="4992" priority="941" operator="lessThan">
      <formula>$C$4</formula>
    </cfRule>
  </conditionalFormatting>
  <conditionalFormatting sqref="AJ15">
    <cfRule type="cellIs" dxfId="4991" priority="942" operator="lessThan">
      <formula>$C$4</formula>
    </cfRule>
  </conditionalFormatting>
  <conditionalFormatting sqref="AJ16">
    <cfRule type="cellIs" dxfId="4990" priority="943" operator="lessThan">
      <formula>$C$4</formula>
    </cfRule>
  </conditionalFormatting>
  <conditionalFormatting sqref="AJ17">
    <cfRule type="cellIs" dxfId="4989" priority="944" operator="lessThan">
      <formula>$C$4</formula>
    </cfRule>
  </conditionalFormatting>
  <conditionalFormatting sqref="AJ18">
    <cfRule type="cellIs" dxfId="4988" priority="945" operator="lessThan">
      <formula>$C$4</formula>
    </cfRule>
  </conditionalFormatting>
  <conditionalFormatting sqref="AJ19">
    <cfRule type="cellIs" dxfId="4987" priority="946" operator="lessThan">
      <formula>$C$4</formula>
    </cfRule>
  </conditionalFormatting>
  <conditionalFormatting sqref="AJ20">
    <cfRule type="cellIs" dxfId="4986" priority="947" operator="lessThan">
      <formula>$C$4</formula>
    </cfRule>
  </conditionalFormatting>
  <conditionalFormatting sqref="AJ21">
    <cfRule type="cellIs" dxfId="4985" priority="948" operator="lessThan">
      <formula>$C$4</formula>
    </cfRule>
  </conditionalFormatting>
  <conditionalFormatting sqref="AJ22">
    <cfRule type="cellIs" dxfId="4984" priority="949" operator="lessThan">
      <formula>$C$4</formula>
    </cfRule>
  </conditionalFormatting>
  <conditionalFormatting sqref="AJ23">
    <cfRule type="cellIs" dxfId="4983" priority="950" operator="lessThan">
      <formula>$C$4</formula>
    </cfRule>
  </conditionalFormatting>
  <conditionalFormatting sqref="AJ24">
    <cfRule type="cellIs" dxfId="4982" priority="951" operator="lessThan">
      <formula>$C$4</formula>
    </cfRule>
  </conditionalFormatting>
  <conditionalFormatting sqref="AJ25">
    <cfRule type="cellIs" dxfId="4981" priority="952" operator="lessThan">
      <formula>$C$4</formula>
    </cfRule>
  </conditionalFormatting>
  <conditionalFormatting sqref="AJ26">
    <cfRule type="cellIs" dxfId="4980" priority="953" operator="lessThan">
      <formula>$C$4</formula>
    </cfRule>
  </conditionalFormatting>
  <conditionalFormatting sqref="AJ27">
    <cfRule type="cellIs" dxfId="4979" priority="954" operator="lessThan">
      <formula>$C$4</formula>
    </cfRule>
  </conditionalFormatting>
  <conditionalFormatting sqref="AJ28">
    <cfRule type="cellIs" dxfId="4978" priority="955" operator="lessThan">
      <formula>$C$4</formula>
    </cfRule>
  </conditionalFormatting>
  <conditionalFormatting sqref="AJ29">
    <cfRule type="cellIs" dxfId="4977" priority="956" operator="lessThan">
      <formula>$C$4</formula>
    </cfRule>
  </conditionalFormatting>
  <conditionalFormatting sqref="AJ30">
    <cfRule type="cellIs" dxfId="4976" priority="957" operator="lessThan">
      <formula>$C$4</formula>
    </cfRule>
  </conditionalFormatting>
  <conditionalFormatting sqref="AJ31">
    <cfRule type="cellIs" dxfId="4975" priority="958" operator="lessThan">
      <formula>$C$4</formula>
    </cfRule>
  </conditionalFormatting>
  <conditionalFormatting sqref="AJ32">
    <cfRule type="cellIs" dxfId="4974" priority="959" operator="lessThan">
      <formula>$C$4</formula>
    </cfRule>
  </conditionalFormatting>
  <conditionalFormatting sqref="AJ33">
    <cfRule type="cellIs" dxfId="4973" priority="960" operator="lessThan">
      <formula>$C$4</formula>
    </cfRule>
  </conditionalFormatting>
  <conditionalFormatting sqref="AJ34">
    <cfRule type="cellIs" dxfId="4972" priority="961" operator="lessThan">
      <formula>$C$4</formula>
    </cfRule>
  </conditionalFormatting>
  <conditionalFormatting sqref="AJ35">
    <cfRule type="cellIs" dxfId="4971" priority="962" operator="lessThan">
      <formula>$C$4</formula>
    </cfRule>
  </conditionalFormatting>
  <conditionalFormatting sqref="AJ36">
    <cfRule type="cellIs" dxfId="4970" priority="963" operator="lessThan">
      <formula>$C$4</formula>
    </cfRule>
  </conditionalFormatting>
  <conditionalFormatting sqref="AJ37">
    <cfRule type="cellIs" dxfId="4969" priority="964" operator="lessThan">
      <formula>$C$4</formula>
    </cfRule>
  </conditionalFormatting>
  <conditionalFormatting sqref="AJ38">
    <cfRule type="cellIs" dxfId="4968" priority="965" operator="lessThan">
      <formula>$C$4</formula>
    </cfRule>
  </conditionalFormatting>
  <conditionalFormatting sqref="AJ39">
    <cfRule type="cellIs" dxfId="4967" priority="966" operator="lessThan">
      <formula>$C$4</formula>
    </cfRule>
  </conditionalFormatting>
  <conditionalFormatting sqref="AJ40">
    <cfRule type="cellIs" dxfId="4966" priority="967" operator="lessThan">
      <formula>$C$4</formula>
    </cfRule>
  </conditionalFormatting>
  <conditionalFormatting sqref="AJ41">
    <cfRule type="cellIs" dxfId="4965" priority="968" operator="lessThan">
      <formula>$C$4</formula>
    </cfRule>
  </conditionalFormatting>
  <conditionalFormatting sqref="AJ42">
    <cfRule type="cellIs" dxfId="4964" priority="969" operator="lessThan">
      <formula>$C$4</formula>
    </cfRule>
  </conditionalFormatting>
  <conditionalFormatting sqref="AJ43">
    <cfRule type="cellIs" dxfId="4963" priority="970" operator="lessThan">
      <formula>$C$4</formula>
    </cfRule>
  </conditionalFormatting>
  <conditionalFormatting sqref="AJ44">
    <cfRule type="cellIs" dxfId="4962" priority="971" operator="lessThan">
      <formula>$C$4</formula>
    </cfRule>
  </conditionalFormatting>
  <conditionalFormatting sqref="AJ45">
    <cfRule type="cellIs" dxfId="4961" priority="972" operator="lessThan">
      <formula>$C$4</formula>
    </cfRule>
  </conditionalFormatting>
  <conditionalFormatting sqref="AJ46">
    <cfRule type="cellIs" dxfId="4960" priority="973" operator="lessThan">
      <formula>$C$4</formula>
    </cfRule>
  </conditionalFormatting>
  <conditionalFormatting sqref="AJ47">
    <cfRule type="cellIs" dxfId="4959" priority="974" operator="lessThan">
      <formula>$C$4</formula>
    </cfRule>
  </conditionalFormatting>
  <conditionalFormatting sqref="AJ48">
    <cfRule type="cellIs" dxfId="4958" priority="975" operator="lessThan">
      <formula>$C$4</formula>
    </cfRule>
  </conditionalFormatting>
  <conditionalFormatting sqref="AJ49">
    <cfRule type="cellIs" dxfId="4957" priority="976" operator="lessThan">
      <formula>$C$4</formula>
    </cfRule>
  </conditionalFormatting>
  <conditionalFormatting sqref="AJ50">
    <cfRule type="cellIs" dxfId="4956" priority="977" operator="lessThan">
      <formula>$C$4</formula>
    </cfRule>
  </conditionalFormatting>
  <conditionalFormatting sqref="AJ51">
    <cfRule type="cellIs" dxfId="4955" priority="978" operator="lessThan">
      <formula>$C$4</formula>
    </cfRule>
  </conditionalFormatting>
  <conditionalFormatting sqref="AJ52">
    <cfRule type="cellIs" dxfId="4954" priority="979" operator="lessThan">
      <formula>$C$4</formula>
    </cfRule>
  </conditionalFormatting>
  <conditionalFormatting sqref="AJ53">
    <cfRule type="cellIs" dxfId="4953" priority="980" operator="lessThan">
      <formula>$C$4</formula>
    </cfRule>
  </conditionalFormatting>
  <conditionalFormatting sqref="AJ54">
    <cfRule type="cellIs" dxfId="4952" priority="981" operator="lessThan">
      <formula>$C$4</formula>
    </cfRule>
  </conditionalFormatting>
  <conditionalFormatting sqref="AJ55">
    <cfRule type="cellIs" dxfId="4951" priority="982" operator="lessThan">
      <formula>$C$4</formula>
    </cfRule>
  </conditionalFormatting>
  <conditionalFormatting sqref="AJ56">
    <cfRule type="cellIs" dxfId="4950" priority="983" operator="lessThan">
      <formula>$C$4</formula>
    </cfRule>
  </conditionalFormatting>
  <conditionalFormatting sqref="AJ57">
    <cfRule type="cellIs" dxfId="4949" priority="984" operator="lessThan">
      <formula>$C$4</formula>
    </cfRule>
  </conditionalFormatting>
  <conditionalFormatting sqref="AJ58">
    <cfRule type="cellIs" dxfId="4948" priority="985" operator="lessThan">
      <formula>$C$4</formula>
    </cfRule>
  </conditionalFormatting>
  <conditionalFormatting sqref="AJ59">
    <cfRule type="cellIs" dxfId="4947" priority="986" operator="lessThan">
      <formula>$C$4</formula>
    </cfRule>
  </conditionalFormatting>
  <conditionalFormatting sqref="AJ60">
    <cfRule type="cellIs" dxfId="4946" priority="987" operator="lessThan">
      <formula>$C$4</formula>
    </cfRule>
  </conditionalFormatting>
  <conditionalFormatting sqref="AK11">
    <cfRule type="cellIs" dxfId="4945" priority="988" operator="lessThan">
      <formula>$C$4</formula>
    </cfRule>
  </conditionalFormatting>
  <conditionalFormatting sqref="AK12">
    <cfRule type="cellIs" dxfId="4944" priority="989" operator="lessThan">
      <formula>$C$4</formula>
    </cfRule>
  </conditionalFormatting>
  <conditionalFormatting sqref="AK13">
    <cfRule type="cellIs" dxfId="4943" priority="990" operator="lessThan">
      <formula>$C$4</formula>
    </cfRule>
  </conditionalFormatting>
  <conditionalFormatting sqref="AK14">
    <cfRule type="cellIs" dxfId="4942" priority="991" operator="lessThan">
      <formula>$C$4</formula>
    </cfRule>
  </conditionalFormatting>
  <conditionalFormatting sqref="AK15">
    <cfRule type="cellIs" dxfId="4941" priority="992" operator="lessThan">
      <formula>$C$4</formula>
    </cfRule>
  </conditionalFormatting>
  <conditionalFormatting sqref="AK16">
    <cfRule type="cellIs" dxfId="4940" priority="993" operator="lessThan">
      <formula>$C$4</formula>
    </cfRule>
  </conditionalFormatting>
  <conditionalFormatting sqref="AK17">
    <cfRule type="cellIs" dxfId="4939" priority="994" operator="lessThan">
      <formula>$C$4</formula>
    </cfRule>
  </conditionalFormatting>
  <conditionalFormatting sqref="AK18">
    <cfRule type="cellIs" dxfId="4938" priority="995" operator="lessThan">
      <formula>$C$4</formula>
    </cfRule>
  </conditionalFormatting>
  <conditionalFormatting sqref="AK19">
    <cfRule type="cellIs" dxfId="4937" priority="996" operator="lessThan">
      <formula>$C$4</formula>
    </cfRule>
  </conditionalFormatting>
  <conditionalFormatting sqref="AK20">
    <cfRule type="cellIs" dxfId="4936" priority="997" operator="lessThan">
      <formula>$C$4</formula>
    </cfRule>
  </conditionalFormatting>
  <conditionalFormatting sqref="AK21">
    <cfRule type="cellIs" dxfId="4935" priority="998" operator="lessThan">
      <formula>$C$4</formula>
    </cfRule>
  </conditionalFormatting>
  <conditionalFormatting sqref="AK22">
    <cfRule type="cellIs" dxfId="4934" priority="999" operator="lessThan">
      <formula>$C$4</formula>
    </cfRule>
  </conditionalFormatting>
  <conditionalFormatting sqref="AK23">
    <cfRule type="cellIs" dxfId="4933" priority="1000" operator="lessThan">
      <formula>$C$4</formula>
    </cfRule>
  </conditionalFormatting>
  <conditionalFormatting sqref="AK24">
    <cfRule type="cellIs" dxfId="4932" priority="1001" operator="lessThan">
      <formula>$C$4</formula>
    </cfRule>
  </conditionalFormatting>
  <conditionalFormatting sqref="AK25">
    <cfRule type="cellIs" dxfId="4931" priority="1002" operator="lessThan">
      <formula>$C$4</formula>
    </cfRule>
  </conditionalFormatting>
  <conditionalFormatting sqref="AK26">
    <cfRule type="cellIs" dxfId="4930" priority="1003" operator="lessThan">
      <formula>$C$4</formula>
    </cfRule>
  </conditionalFormatting>
  <conditionalFormatting sqref="AK27">
    <cfRule type="cellIs" dxfId="4929" priority="1004" operator="lessThan">
      <formula>$C$4</formula>
    </cfRule>
  </conditionalFormatting>
  <conditionalFormatting sqref="AK28">
    <cfRule type="cellIs" dxfId="4928" priority="1005" operator="lessThan">
      <formula>$C$4</formula>
    </cfRule>
  </conditionalFormatting>
  <conditionalFormatting sqref="AK29">
    <cfRule type="cellIs" dxfId="4927" priority="1006" operator="lessThan">
      <formula>$C$4</formula>
    </cfRule>
  </conditionalFormatting>
  <conditionalFormatting sqref="AK30">
    <cfRule type="cellIs" dxfId="4926" priority="1007" operator="lessThan">
      <formula>$C$4</formula>
    </cfRule>
  </conditionalFormatting>
  <conditionalFormatting sqref="AK31">
    <cfRule type="cellIs" dxfId="4925" priority="1008" operator="lessThan">
      <formula>$C$4</formula>
    </cfRule>
  </conditionalFormatting>
  <conditionalFormatting sqref="AK32">
    <cfRule type="cellIs" dxfId="4924" priority="1009" operator="lessThan">
      <formula>$C$4</formula>
    </cfRule>
  </conditionalFormatting>
  <conditionalFormatting sqref="AK33">
    <cfRule type="cellIs" dxfId="4923" priority="1010" operator="lessThan">
      <formula>$C$4</formula>
    </cfRule>
  </conditionalFormatting>
  <conditionalFormatting sqref="AK34">
    <cfRule type="cellIs" dxfId="4922" priority="1011" operator="lessThan">
      <formula>$C$4</formula>
    </cfRule>
  </conditionalFormatting>
  <conditionalFormatting sqref="AK35">
    <cfRule type="cellIs" dxfId="4921" priority="1012" operator="lessThan">
      <formula>$C$4</formula>
    </cfRule>
  </conditionalFormatting>
  <conditionalFormatting sqref="AK36">
    <cfRule type="cellIs" dxfId="4920" priority="1013" operator="lessThan">
      <formula>$C$4</formula>
    </cfRule>
  </conditionalFormatting>
  <conditionalFormatting sqref="AK37">
    <cfRule type="cellIs" dxfId="4919" priority="1014" operator="lessThan">
      <formula>$C$4</formula>
    </cfRule>
  </conditionalFormatting>
  <conditionalFormatting sqref="AK38">
    <cfRule type="cellIs" dxfId="4918" priority="1015" operator="lessThan">
      <formula>$C$4</formula>
    </cfRule>
  </conditionalFormatting>
  <conditionalFormatting sqref="AK39">
    <cfRule type="cellIs" dxfId="4917" priority="1016" operator="lessThan">
      <formula>$C$4</formula>
    </cfRule>
  </conditionalFormatting>
  <conditionalFormatting sqref="AK40">
    <cfRule type="cellIs" dxfId="4916" priority="1017" operator="lessThan">
      <formula>$C$4</formula>
    </cfRule>
  </conditionalFormatting>
  <conditionalFormatting sqref="AK41">
    <cfRule type="cellIs" dxfId="4915" priority="1018" operator="lessThan">
      <formula>$C$4</formula>
    </cfRule>
  </conditionalFormatting>
  <conditionalFormatting sqref="AK42">
    <cfRule type="cellIs" dxfId="4914" priority="1019" operator="lessThan">
      <formula>$C$4</formula>
    </cfRule>
  </conditionalFormatting>
  <conditionalFormatting sqref="AK43">
    <cfRule type="cellIs" dxfId="4913" priority="1020" operator="lessThan">
      <formula>$C$4</formula>
    </cfRule>
  </conditionalFormatting>
  <conditionalFormatting sqref="AK44">
    <cfRule type="cellIs" dxfId="4912" priority="1021" operator="lessThan">
      <formula>$C$4</formula>
    </cfRule>
  </conditionalFormatting>
  <conditionalFormatting sqref="AK45">
    <cfRule type="cellIs" dxfId="4911" priority="1022" operator="lessThan">
      <formula>$C$4</formula>
    </cfRule>
  </conditionalFormatting>
  <conditionalFormatting sqref="AK46">
    <cfRule type="cellIs" dxfId="4910" priority="1023" operator="lessThan">
      <formula>$C$4</formula>
    </cfRule>
  </conditionalFormatting>
  <conditionalFormatting sqref="AK47">
    <cfRule type="cellIs" dxfId="4909" priority="1024" operator="lessThan">
      <formula>$C$4</formula>
    </cfRule>
  </conditionalFormatting>
  <conditionalFormatting sqref="AK48">
    <cfRule type="cellIs" dxfId="4908" priority="1025" operator="lessThan">
      <formula>$C$4</formula>
    </cfRule>
  </conditionalFormatting>
  <conditionalFormatting sqref="AK49">
    <cfRule type="cellIs" dxfId="4907" priority="1026" operator="lessThan">
      <formula>$C$4</formula>
    </cfRule>
  </conditionalFormatting>
  <conditionalFormatting sqref="AK50">
    <cfRule type="cellIs" dxfId="4906" priority="1027" operator="lessThan">
      <formula>$C$4</formula>
    </cfRule>
  </conditionalFormatting>
  <conditionalFormatting sqref="AK51">
    <cfRule type="cellIs" dxfId="4905" priority="1028" operator="lessThan">
      <formula>$C$4</formula>
    </cfRule>
  </conditionalFormatting>
  <conditionalFormatting sqref="AK52">
    <cfRule type="cellIs" dxfId="4904" priority="1029" operator="lessThan">
      <formula>$C$4</formula>
    </cfRule>
  </conditionalFormatting>
  <conditionalFormatting sqref="AK53">
    <cfRule type="cellIs" dxfId="4903" priority="1030" operator="lessThan">
      <formula>$C$4</formula>
    </cfRule>
  </conditionalFormatting>
  <conditionalFormatting sqref="AK54">
    <cfRule type="cellIs" dxfId="4902" priority="1031" operator="lessThan">
      <formula>$C$4</formula>
    </cfRule>
  </conditionalFormatting>
  <conditionalFormatting sqref="AK55">
    <cfRule type="cellIs" dxfId="4901" priority="1032" operator="lessThan">
      <formula>$C$4</formula>
    </cfRule>
  </conditionalFormatting>
  <conditionalFormatting sqref="AK56">
    <cfRule type="cellIs" dxfId="4900" priority="1033" operator="lessThan">
      <formula>$C$4</formula>
    </cfRule>
  </conditionalFormatting>
  <conditionalFormatting sqref="AK57">
    <cfRule type="cellIs" dxfId="4899" priority="1034" operator="lessThan">
      <formula>$C$4</formula>
    </cfRule>
  </conditionalFormatting>
  <conditionalFormatting sqref="AK58">
    <cfRule type="cellIs" dxfId="4898" priority="1035" operator="lessThan">
      <formula>$C$4</formula>
    </cfRule>
  </conditionalFormatting>
  <conditionalFormatting sqref="AK59">
    <cfRule type="cellIs" dxfId="4897" priority="1036" operator="lessThan">
      <formula>$C$4</formula>
    </cfRule>
  </conditionalFormatting>
  <conditionalFormatting sqref="AK60">
    <cfRule type="cellIs" dxfId="4896" priority="1037" operator="lessThan">
      <formula>$C$4</formula>
    </cfRule>
  </conditionalFormatting>
  <conditionalFormatting sqref="AL11">
    <cfRule type="cellIs" dxfId="4895" priority="1038" operator="lessThan">
      <formula>$C$4</formula>
    </cfRule>
  </conditionalFormatting>
  <conditionalFormatting sqref="AL12">
    <cfRule type="cellIs" dxfId="4894" priority="1039" operator="lessThan">
      <formula>$C$4</formula>
    </cfRule>
  </conditionalFormatting>
  <conditionalFormatting sqref="AL13">
    <cfRule type="cellIs" dxfId="4893" priority="1040" operator="lessThan">
      <formula>$C$4</formula>
    </cfRule>
  </conditionalFormatting>
  <conditionalFormatting sqref="AL14">
    <cfRule type="cellIs" dxfId="4892" priority="1041" operator="lessThan">
      <formula>$C$4</formula>
    </cfRule>
  </conditionalFormatting>
  <conditionalFormatting sqref="AL15">
    <cfRule type="cellIs" dxfId="4891" priority="1042" operator="lessThan">
      <formula>$C$4</formula>
    </cfRule>
  </conditionalFormatting>
  <conditionalFormatting sqref="AL16">
    <cfRule type="cellIs" dxfId="4890" priority="1043" operator="lessThan">
      <formula>$C$4</formula>
    </cfRule>
  </conditionalFormatting>
  <conditionalFormatting sqref="AL17">
    <cfRule type="cellIs" dxfId="4889" priority="1044" operator="lessThan">
      <formula>$C$4</formula>
    </cfRule>
  </conditionalFormatting>
  <conditionalFormatting sqref="AL18">
    <cfRule type="cellIs" dxfId="4888" priority="1045" operator="lessThan">
      <formula>$C$4</formula>
    </cfRule>
  </conditionalFormatting>
  <conditionalFormatting sqref="AL19">
    <cfRule type="cellIs" dxfId="4887" priority="1046" operator="lessThan">
      <formula>$C$4</formula>
    </cfRule>
  </conditionalFormatting>
  <conditionalFormatting sqref="AL20">
    <cfRule type="cellIs" dxfId="4886" priority="1047" operator="lessThan">
      <formula>$C$4</formula>
    </cfRule>
  </conditionalFormatting>
  <conditionalFormatting sqref="AL21">
    <cfRule type="cellIs" dxfId="4885" priority="1048" operator="lessThan">
      <formula>$C$4</formula>
    </cfRule>
  </conditionalFormatting>
  <conditionalFormatting sqref="AL22">
    <cfRule type="cellIs" dxfId="4884" priority="1049" operator="lessThan">
      <formula>$C$4</formula>
    </cfRule>
  </conditionalFormatting>
  <conditionalFormatting sqref="AL23">
    <cfRule type="cellIs" dxfId="4883" priority="1050" operator="lessThan">
      <formula>$C$4</formula>
    </cfRule>
  </conditionalFormatting>
  <conditionalFormatting sqref="AL24">
    <cfRule type="cellIs" dxfId="4882" priority="1051" operator="lessThan">
      <formula>$C$4</formula>
    </cfRule>
  </conditionalFormatting>
  <conditionalFormatting sqref="AL25">
    <cfRule type="cellIs" dxfId="4881" priority="1052" operator="lessThan">
      <formula>$C$4</formula>
    </cfRule>
  </conditionalFormatting>
  <conditionalFormatting sqref="AL26">
    <cfRule type="cellIs" dxfId="4880" priority="1053" operator="lessThan">
      <formula>$C$4</formula>
    </cfRule>
  </conditionalFormatting>
  <conditionalFormatting sqref="AL27">
    <cfRule type="cellIs" dxfId="4879" priority="1054" operator="lessThan">
      <formula>$C$4</formula>
    </cfRule>
  </conditionalFormatting>
  <conditionalFormatting sqref="AL28">
    <cfRule type="cellIs" dxfId="4878" priority="1055" operator="lessThan">
      <formula>$C$4</formula>
    </cfRule>
  </conditionalFormatting>
  <conditionalFormatting sqref="AL29">
    <cfRule type="cellIs" dxfId="4877" priority="1056" operator="lessThan">
      <formula>$C$4</formula>
    </cfRule>
  </conditionalFormatting>
  <conditionalFormatting sqref="AL30">
    <cfRule type="cellIs" dxfId="4876" priority="1057" operator="lessThan">
      <formula>$C$4</formula>
    </cfRule>
  </conditionalFormatting>
  <conditionalFormatting sqref="AL31">
    <cfRule type="cellIs" dxfId="4875" priority="1058" operator="lessThan">
      <formula>$C$4</formula>
    </cfRule>
  </conditionalFormatting>
  <conditionalFormatting sqref="AL32">
    <cfRule type="cellIs" dxfId="4874" priority="1059" operator="lessThan">
      <formula>$C$4</formula>
    </cfRule>
  </conditionalFormatting>
  <conditionalFormatting sqref="AL33">
    <cfRule type="cellIs" dxfId="4873" priority="1060" operator="lessThan">
      <formula>$C$4</formula>
    </cfRule>
  </conditionalFormatting>
  <conditionalFormatting sqref="AL34">
    <cfRule type="cellIs" dxfId="4872" priority="1061" operator="lessThan">
      <formula>$C$4</formula>
    </cfRule>
  </conditionalFormatting>
  <conditionalFormatting sqref="AL35">
    <cfRule type="cellIs" dxfId="4871" priority="1062" operator="lessThan">
      <formula>$C$4</formula>
    </cfRule>
  </conditionalFormatting>
  <conditionalFormatting sqref="AL36">
    <cfRule type="cellIs" dxfId="4870" priority="1063" operator="lessThan">
      <formula>$C$4</formula>
    </cfRule>
  </conditionalFormatting>
  <conditionalFormatting sqref="AL37">
    <cfRule type="cellIs" dxfId="4869" priority="1064" operator="lessThan">
      <formula>$C$4</formula>
    </cfRule>
  </conditionalFormatting>
  <conditionalFormatting sqref="AL38">
    <cfRule type="cellIs" dxfId="4868" priority="1065" operator="lessThan">
      <formula>$C$4</formula>
    </cfRule>
  </conditionalFormatting>
  <conditionalFormatting sqref="AL39">
    <cfRule type="cellIs" dxfId="4867" priority="1066" operator="lessThan">
      <formula>$C$4</formula>
    </cfRule>
  </conditionalFormatting>
  <conditionalFormatting sqref="AL40">
    <cfRule type="cellIs" dxfId="4866" priority="1067" operator="lessThan">
      <formula>$C$4</formula>
    </cfRule>
  </conditionalFormatting>
  <conditionalFormatting sqref="AL41">
    <cfRule type="cellIs" dxfId="4865" priority="1068" operator="lessThan">
      <formula>$C$4</formula>
    </cfRule>
  </conditionalFormatting>
  <conditionalFormatting sqref="AL42">
    <cfRule type="cellIs" dxfId="4864" priority="1069" operator="lessThan">
      <formula>$C$4</formula>
    </cfRule>
  </conditionalFormatting>
  <conditionalFormatting sqref="AL43">
    <cfRule type="cellIs" dxfId="4863" priority="1070" operator="lessThan">
      <formula>$C$4</formula>
    </cfRule>
  </conditionalFormatting>
  <conditionalFormatting sqref="AL44">
    <cfRule type="cellIs" dxfId="4862" priority="1071" operator="lessThan">
      <formula>$C$4</formula>
    </cfRule>
  </conditionalFormatting>
  <conditionalFormatting sqref="AL45">
    <cfRule type="cellIs" dxfId="4861" priority="1072" operator="lessThan">
      <formula>$C$4</formula>
    </cfRule>
  </conditionalFormatting>
  <conditionalFormatting sqref="AL46">
    <cfRule type="cellIs" dxfId="4860" priority="1073" operator="lessThan">
      <formula>$C$4</formula>
    </cfRule>
  </conditionalFormatting>
  <conditionalFormatting sqref="AL47">
    <cfRule type="cellIs" dxfId="4859" priority="1074" operator="lessThan">
      <formula>$C$4</formula>
    </cfRule>
  </conditionalFormatting>
  <conditionalFormatting sqref="AL48">
    <cfRule type="cellIs" dxfId="4858" priority="1075" operator="lessThan">
      <formula>$C$4</formula>
    </cfRule>
  </conditionalFormatting>
  <conditionalFormatting sqref="AL49">
    <cfRule type="cellIs" dxfId="4857" priority="1076" operator="lessThan">
      <formula>$C$4</formula>
    </cfRule>
  </conditionalFormatting>
  <conditionalFormatting sqref="AL50">
    <cfRule type="cellIs" dxfId="4856" priority="1077" operator="lessThan">
      <formula>$C$4</formula>
    </cfRule>
  </conditionalFormatting>
  <conditionalFormatting sqref="AL51">
    <cfRule type="cellIs" dxfId="4855" priority="1078" operator="lessThan">
      <formula>$C$4</formula>
    </cfRule>
  </conditionalFormatting>
  <conditionalFormatting sqref="AL52">
    <cfRule type="cellIs" dxfId="4854" priority="1079" operator="lessThan">
      <formula>$C$4</formula>
    </cfRule>
  </conditionalFormatting>
  <conditionalFormatting sqref="AL53">
    <cfRule type="cellIs" dxfId="4853" priority="1080" operator="lessThan">
      <formula>$C$4</formula>
    </cfRule>
  </conditionalFormatting>
  <conditionalFormatting sqref="AL54">
    <cfRule type="cellIs" dxfId="4852" priority="1081" operator="lessThan">
      <formula>$C$4</formula>
    </cfRule>
  </conditionalFormatting>
  <conditionalFormatting sqref="AL55">
    <cfRule type="cellIs" dxfId="4851" priority="1082" operator="lessThan">
      <formula>$C$4</formula>
    </cfRule>
  </conditionalFormatting>
  <conditionalFormatting sqref="AL56">
    <cfRule type="cellIs" dxfId="4850" priority="1083" operator="lessThan">
      <formula>$C$4</formula>
    </cfRule>
  </conditionalFormatting>
  <conditionalFormatting sqref="AL57">
    <cfRule type="cellIs" dxfId="4849" priority="1084" operator="lessThan">
      <formula>$C$4</formula>
    </cfRule>
  </conditionalFormatting>
  <conditionalFormatting sqref="AL58">
    <cfRule type="cellIs" dxfId="4848" priority="1085" operator="lessThan">
      <formula>$C$4</formula>
    </cfRule>
  </conditionalFormatting>
  <conditionalFormatting sqref="AL59">
    <cfRule type="cellIs" dxfId="4847" priority="1086" operator="lessThan">
      <formula>$C$4</formula>
    </cfRule>
  </conditionalFormatting>
  <conditionalFormatting sqref="AL60">
    <cfRule type="cellIs" dxfId="4846" priority="1087" operator="lessThan">
      <formula>$C$4</formula>
    </cfRule>
  </conditionalFormatting>
  <conditionalFormatting sqref="AM11">
    <cfRule type="cellIs" dxfId="4845" priority="1088" operator="lessThan">
      <formula>$C$4</formula>
    </cfRule>
  </conditionalFormatting>
  <conditionalFormatting sqref="AM12">
    <cfRule type="cellIs" dxfId="4844" priority="1089" operator="lessThan">
      <formula>$C$4</formula>
    </cfRule>
  </conditionalFormatting>
  <conditionalFormatting sqref="AM13">
    <cfRule type="cellIs" dxfId="4843" priority="1090" operator="lessThan">
      <formula>$C$4</formula>
    </cfRule>
  </conditionalFormatting>
  <conditionalFormatting sqref="AM14">
    <cfRule type="cellIs" dxfId="4842" priority="1091" operator="lessThan">
      <formula>$C$4</formula>
    </cfRule>
  </conditionalFormatting>
  <conditionalFormatting sqref="AM15">
    <cfRule type="cellIs" dxfId="4841" priority="1092" operator="lessThan">
      <formula>$C$4</formula>
    </cfRule>
  </conditionalFormatting>
  <conditionalFormatting sqref="AM16">
    <cfRule type="cellIs" dxfId="4840" priority="1093" operator="lessThan">
      <formula>$C$4</formula>
    </cfRule>
  </conditionalFormatting>
  <conditionalFormatting sqref="AM17">
    <cfRule type="cellIs" dxfId="4839" priority="1094" operator="lessThan">
      <formula>$C$4</formula>
    </cfRule>
  </conditionalFormatting>
  <conditionalFormatting sqref="AM18">
    <cfRule type="cellIs" dxfId="4838" priority="1095" operator="lessThan">
      <formula>$C$4</formula>
    </cfRule>
  </conditionalFormatting>
  <conditionalFormatting sqref="AM19">
    <cfRule type="cellIs" dxfId="4837" priority="1096" operator="lessThan">
      <formula>$C$4</formula>
    </cfRule>
  </conditionalFormatting>
  <conditionalFormatting sqref="AM20">
    <cfRule type="cellIs" dxfId="4836" priority="1097" operator="lessThan">
      <formula>$C$4</formula>
    </cfRule>
  </conditionalFormatting>
  <conditionalFormatting sqref="AM21">
    <cfRule type="cellIs" dxfId="4835" priority="1098" operator="lessThan">
      <formula>$C$4</formula>
    </cfRule>
  </conditionalFormatting>
  <conditionalFormatting sqref="AM22">
    <cfRule type="cellIs" dxfId="4834" priority="1099" operator="lessThan">
      <formula>$C$4</formula>
    </cfRule>
  </conditionalFormatting>
  <conditionalFormatting sqref="AM23">
    <cfRule type="cellIs" dxfId="4833" priority="1100" operator="lessThan">
      <formula>$C$4</formula>
    </cfRule>
  </conditionalFormatting>
  <conditionalFormatting sqref="AM24">
    <cfRule type="cellIs" dxfId="4832" priority="1101" operator="lessThan">
      <formula>$C$4</formula>
    </cfRule>
  </conditionalFormatting>
  <conditionalFormatting sqref="AM25">
    <cfRule type="cellIs" dxfId="4831" priority="1102" operator="lessThan">
      <formula>$C$4</formula>
    </cfRule>
  </conditionalFormatting>
  <conditionalFormatting sqref="AM26">
    <cfRule type="cellIs" dxfId="4830" priority="1103" operator="lessThan">
      <formula>$C$4</formula>
    </cfRule>
  </conditionalFormatting>
  <conditionalFormatting sqref="AM27">
    <cfRule type="cellIs" dxfId="4829" priority="1104" operator="lessThan">
      <formula>$C$4</formula>
    </cfRule>
  </conditionalFormatting>
  <conditionalFormatting sqref="AM28">
    <cfRule type="cellIs" dxfId="4828" priority="1105" operator="lessThan">
      <formula>$C$4</formula>
    </cfRule>
  </conditionalFormatting>
  <conditionalFormatting sqref="AM29">
    <cfRule type="cellIs" dxfId="4827" priority="1106" operator="lessThan">
      <formula>$C$4</formula>
    </cfRule>
  </conditionalFormatting>
  <conditionalFormatting sqref="AM30">
    <cfRule type="cellIs" dxfId="4826" priority="1107" operator="lessThan">
      <formula>$C$4</formula>
    </cfRule>
  </conditionalFormatting>
  <conditionalFormatting sqref="AM31">
    <cfRule type="cellIs" dxfId="4825" priority="1108" operator="lessThan">
      <formula>$C$4</formula>
    </cfRule>
  </conditionalFormatting>
  <conditionalFormatting sqref="AM32">
    <cfRule type="cellIs" dxfId="4824" priority="1109" operator="lessThan">
      <formula>$C$4</formula>
    </cfRule>
  </conditionalFormatting>
  <conditionalFormatting sqref="AM33">
    <cfRule type="cellIs" dxfId="4823" priority="1110" operator="lessThan">
      <formula>$C$4</formula>
    </cfRule>
  </conditionalFormatting>
  <conditionalFormatting sqref="AM34">
    <cfRule type="cellIs" dxfId="4822" priority="1111" operator="lessThan">
      <formula>$C$4</formula>
    </cfRule>
  </conditionalFormatting>
  <conditionalFormatting sqref="AM35">
    <cfRule type="cellIs" dxfId="4821" priority="1112" operator="lessThan">
      <formula>$C$4</formula>
    </cfRule>
  </conditionalFormatting>
  <conditionalFormatting sqref="AM36">
    <cfRule type="cellIs" dxfId="4820" priority="1113" operator="lessThan">
      <formula>$C$4</formula>
    </cfRule>
  </conditionalFormatting>
  <conditionalFormatting sqref="AM37">
    <cfRule type="cellIs" dxfId="4819" priority="1114" operator="lessThan">
      <formula>$C$4</formula>
    </cfRule>
  </conditionalFormatting>
  <conditionalFormatting sqref="AM38">
    <cfRule type="cellIs" dxfId="4818" priority="1115" operator="lessThan">
      <formula>$C$4</formula>
    </cfRule>
  </conditionalFormatting>
  <conditionalFormatting sqref="AM39">
    <cfRule type="cellIs" dxfId="4817" priority="1116" operator="lessThan">
      <formula>$C$4</formula>
    </cfRule>
  </conditionalFormatting>
  <conditionalFormatting sqref="AM40">
    <cfRule type="cellIs" dxfId="4816" priority="1117" operator="lessThan">
      <formula>$C$4</formula>
    </cfRule>
  </conditionalFormatting>
  <conditionalFormatting sqref="AM41">
    <cfRule type="cellIs" dxfId="4815" priority="1118" operator="lessThan">
      <formula>$C$4</formula>
    </cfRule>
  </conditionalFormatting>
  <conditionalFormatting sqref="AM42">
    <cfRule type="cellIs" dxfId="4814" priority="1119" operator="lessThan">
      <formula>$C$4</formula>
    </cfRule>
  </conditionalFormatting>
  <conditionalFormatting sqref="AM43">
    <cfRule type="cellIs" dxfId="4813" priority="1120" operator="lessThan">
      <formula>$C$4</formula>
    </cfRule>
  </conditionalFormatting>
  <conditionalFormatting sqref="AM44">
    <cfRule type="cellIs" dxfId="4812" priority="1121" operator="lessThan">
      <formula>$C$4</formula>
    </cfRule>
  </conditionalFormatting>
  <conditionalFormatting sqref="AM45">
    <cfRule type="cellIs" dxfId="4811" priority="1122" operator="lessThan">
      <formula>$C$4</formula>
    </cfRule>
  </conditionalFormatting>
  <conditionalFormatting sqref="AM46">
    <cfRule type="cellIs" dxfId="4810" priority="1123" operator="lessThan">
      <formula>$C$4</formula>
    </cfRule>
  </conditionalFormatting>
  <conditionalFormatting sqref="AM47">
    <cfRule type="cellIs" dxfId="4809" priority="1124" operator="lessThan">
      <formula>$C$4</formula>
    </cfRule>
  </conditionalFormatting>
  <conditionalFormatting sqref="AM48">
    <cfRule type="cellIs" dxfId="4808" priority="1125" operator="lessThan">
      <formula>$C$4</formula>
    </cfRule>
  </conditionalFormatting>
  <conditionalFormatting sqref="AM49">
    <cfRule type="cellIs" dxfId="4807" priority="1126" operator="lessThan">
      <formula>$C$4</formula>
    </cfRule>
  </conditionalFormatting>
  <conditionalFormatting sqref="AM50">
    <cfRule type="cellIs" dxfId="4806" priority="1127" operator="lessThan">
      <formula>$C$4</formula>
    </cfRule>
  </conditionalFormatting>
  <conditionalFormatting sqref="AM51">
    <cfRule type="cellIs" dxfId="4805" priority="1128" operator="lessThan">
      <formula>$C$4</formula>
    </cfRule>
  </conditionalFormatting>
  <conditionalFormatting sqref="AM52">
    <cfRule type="cellIs" dxfId="4804" priority="1129" operator="lessThan">
      <formula>$C$4</formula>
    </cfRule>
  </conditionalFormatting>
  <conditionalFormatting sqref="AM53">
    <cfRule type="cellIs" dxfId="4803" priority="1130" operator="lessThan">
      <formula>$C$4</formula>
    </cfRule>
  </conditionalFormatting>
  <conditionalFormatting sqref="AM54">
    <cfRule type="cellIs" dxfId="4802" priority="1131" operator="lessThan">
      <formula>$C$4</formula>
    </cfRule>
  </conditionalFormatting>
  <conditionalFormatting sqref="AM55">
    <cfRule type="cellIs" dxfId="4801" priority="1132" operator="lessThan">
      <formula>$C$4</formula>
    </cfRule>
  </conditionalFormatting>
  <conditionalFormatting sqref="AM56">
    <cfRule type="cellIs" dxfId="4800" priority="1133" operator="lessThan">
      <formula>$C$4</formula>
    </cfRule>
  </conditionalFormatting>
  <conditionalFormatting sqref="AM57">
    <cfRule type="cellIs" dxfId="4799" priority="1134" operator="lessThan">
      <formula>$C$4</formula>
    </cfRule>
  </conditionalFormatting>
  <conditionalFormatting sqref="AM58">
    <cfRule type="cellIs" dxfId="4798" priority="1135" operator="lessThan">
      <formula>$C$4</formula>
    </cfRule>
  </conditionalFormatting>
  <conditionalFormatting sqref="AM59">
    <cfRule type="cellIs" dxfId="4797" priority="1136" operator="lessThan">
      <formula>$C$4</formula>
    </cfRule>
  </conditionalFormatting>
  <conditionalFormatting sqref="AM60">
    <cfRule type="cellIs" dxfId="4796" priority="1137" operator="lessThan">
      <formula>$C$4</formula>
    </cfRule>
  </conditionalFormatting>
  <conditionalFormatting sqref="AN11">
    <cfRule type="cellIs" dxfId="4795" priority="1138" operator="lessThan">
      <formula>$C$4</formula>
    </cfRule>
  </conditionalFormatting>
  <conditionalFormatting sqref="AN12">
    <cfRule type="cellIs" dxfId="4794" priority="1139" operator="lessThan">
      <formula>$C$4</formula>
    </cfRule>
  </conditionalFormatting>
  <conditionalFormatting sqref="AN13">
    <cfRule type="cellIs" dxfId="4793" priority="1140" operator="lessThan">
      <formula>$C$4</formula>
    </cfRule>
  </conditionalFormatting>
  <conditionalFormatting sqref="AN14">
    <cfRule type="cellIs" dxfId="4792" priority="1141" operator="lessThan">
      <formula>$C$4</formula>
    </cfRule>
  </conditionalFormatting>
  <conditionalFormatting sqref="AN15">
    <cfRule type="cellIs" dxfId="4791" priority="1142" operator="lessThan">
      <formula>$C$4</formula>
    </cfRule>
  </conditionalFormatting>
  <conditionalFormatting sqref="AN16">
    <cfRule type="cellIs" dxfId="4790" priority="1143" operator="lessThan">
      <formula>$C$4</formula>
    </cfRule>
  </conditionalFormatting>
  <conditionalFormatting sqref="AN17">
    <cfRule type="cellIs" dxfId="4789" priority="1144" operator="lessThan">
      <formula>$C$4</formula>
    </cfRule>
  </conditionalFormatting>
  <conditionalFormatting sqref="AN18">
    <cfRule type="cellIs" dxfId="4788" priority="1145" operator="lessThan">
      <formula>$C$4</formula>
    </cfRule>
  </conditionalFormatting>
  <conditionalFormatting sqref="AN19">
    <cfRule type="cellIs" dxfId="4787" priority="1146" operator="lessThan">
      <formula>$C$4</formula>
    </cfRule>
  </conditionalFormatting>
  <conditionalFormatting sqref="AN20">
    <cfRule type="cellIs" dxfId="4786" priority="1147" operator="lessThan">
      <formula>$C$4</formula>
    </cfRule>
  </conditionalFormatting>
  <conditionalFormatting sqref="AN21">
    <cfRule type="cellIs" dxfId="4785" priority="1148" operator="lessThan">
      <formula>$C$4</formula>
    </cfRule>
  </conditionalFormatting>
  <conditionalFormatting sqref="AN22">
    <cfRule type="cellIs" dxfId="4784" priority="1149" operator="lessThan">
      <formula>$C$4</formula>
    </cfRule>
  </conditionalFormatting>
  <conditionalFormatting sqref="AN23">
    <cfRule type="cellIs" dxfId="4783" priority="1150" operator="lessThan">
      <formula>$C$4</formula>
    </cfRule>
  </conditionalFormatting>
  <conditionalFormatting sqref="AN24">
    <cfRule type="cellIs" dxfId="4782" priority="1151" operator="lessThan">
      <formula>$C$4</formula>
    </cfRule>
  </conditionalFormatting>
  <conditionalFormatting sqref="AN25">
    <cfRule type="cellIs" dxfId="4781" priority="1152" operator="lessThan">
      <formula>$C$4</formula>
    </cfRule>
  </conditionalFormatting>
  <conditionalFormatting sqref="AN26">
    <cfRule type="cellIs" dxfId="4780" priority="1153" operator="lessThan">
      <formula>$C$4</formula>
    </cfRule>
  </conditionalFormatting>
  <conditionalFormatting sqref="AN27">
    <cfRule type="cellIs" dxfId="4779" priority="1154" operator="lessThan">
      <formula>$C$4</formula>
    </cfRule>
  </conditionalFormatting>
  <conditionalFormatting sqref="AN28">
    <cfRule type="cellIs" dxfId="4778" priority="1155" operator="lessThan">
      <formula>$C$4</formula>
    </cfRule>
  </conditionalFormatting>
  <conditionalFormatting sqref="AN29">
    <cfRule type="cellIs" dxfId="4777" priority="1156" operator="lessThan">
      <formula>$C$4</formula>
    </cfRule>
  </conditionalFormatting>
  <conditionalFormatting sqref="AN30">
    <cfRule type="cellIs" dxfId="4776" priority="1157" operator="lessThan">
      <formula>$C$4</formula>
    </cfRule>
  </conditionalFormatting>
  <conditionalFormatting sqref="AN31">
    <cfRule type="cellIs" dxfId="4775" priority="1158" operator="lessThan">
      <formula>$C$4</formula>
    </cfRule>
  </conditionalFormatting>
  <conditionalFormatting sqref="AN32">
    <cfRule type="cellIs" dxfId="4774" priority="1159" operator="lessThan">
      <formula>$C$4</formula>
    </cfRule>
  </conditionalFormatting>
  <conditionalFormatting sqref="AN33">
    <cfRule type="cellIs" dxfId="4773" priority="1160" operator="lessThan">
      <formula>$C$4</formula>
    </cfRule>
  </conditionalFormatting>
  <conditionalFormatting sqref="AN34">
    <cfRule type="cellIs" dxfId="4772" priority="1161" operator="lessThan">
      <formula>$C$4</formula>
    </cfRule>
  </conditionalFormatting>
  <conditionalFormatting sqref="AN35">
    <cfRule type="cellIs" dxfId="4771" priority="1162" operator="lessThan">
      <formula>$C$4</formula>
    </cfRule>
  </conditionalFormatting>
  <conditionalFormatting sqref="AN36">
    <cfRule type="cellIs" dxfId="4770" priority="1163" operator="lessThan">
      <formula>$C$4</formula>
    </cfRule>
  </conditionalFormatting>
  <conditionalFormatting sqref="AN37">
    <cfRule type="cellIs" dxfId="4769" priority="1164" operator="lessThan">
      <formula>$C$4</formula>
    </cfRule>
  </conditionalFormatting>
  <conditionalFormatting sqref="AN38">
    <cfRule type="cellIs" dxfId="4768" priority="1165" operator="lessThan">
      <formula>$C$4</formula>
    </cfRule>
  </conditionalFormatting>
  <conditionalFormatting sqref="AN39">
    <cfRule type="cellIs" dxfId="4767" priority="1166" operator="lessThan">
      <formula>$C$4</formula>
    </cfRule>
  </conditionalFormatting>
  <conditionalFormatting sqref="AN40">
    <cfRule type="cellIs" dxfId="4766" priority="1167" operator="lessThan">
      <formula>$C$4</formula>
    </cfRule>
  </conditionalFormatting>
  <conditionalFormatting sqref="AN41">
    <cfRule type="cellIs" dxfId="4765" priority="1168" operator="lessThan">
      <formula>$C$4</formula>
    </cfRule>
  </conditionalFormatting>
  <conditionalFormatting sqref="AN42">
    <cfRule type="cellIs" dxfId="4764" priority="1169" operator="lessThan">
      <formula>$C$4</formula>
    </cfRule>
  </conditionalFormatting>
  <conditionalFormatting sqref="AN43">
    <cfRule type="cellIs" dxfId="4763" priority="1170" operator="lessThan">
      <formula>$C$4</formula>
    </cfRule>
  </conditionalFormatting>
  <conditionalFormatting sqref="AN44">
    <cfRule type="cellIs" dxfId="4762" priority="1171" operator="lessThan">
      <formula>$C$4</formula>
    </cfRule>
  </conditionalFormatting>
  <conditionalFormatting sqref="AN45">
    <cfRule type="cellIs" dxfId="4761" priority="1172" operator="lessThan">
      <formula>$C$4</formula>
    </cfRule>
  </conditionalFormatting>
  <conditionalFormatting sqref="AN46">
    <cfRule type="cellIs" dxfId="4760" priority="1173" operator="lessThan">
      <formula>$C$4</formula>
    </cfRule>
  </conditionalFormatting>
  <conditionalFormatting sqref="AN47">
    <cfRule type="cellIs" dxfId="4759" priority="1174" operator="lessThan">
      <formula>$C$4</formula>
    </cfRule>
  </conditionalFormatting>
  <conditionalFormatting sqref="AN48">
    <cfRule type="cellIs" dxfId="4758" priority="1175" operator="lessThan">
      <formula>$C$4</formula>
    </cfRule>
  </conditionalFormatting>
  <conditionalFormatting sqref="AN49">
    <cfRule type="cellIs" dxfId="4757" priority="1176" operator="lessThan">
      <formula>$C$4</formula>
    </cfRule>
  </conditionalFormatting>
  <conditionalFormatting sqref="AN50">
    <cfRule type="cellIs" dxfId="4756" priority="1177" operator="lessThan">
      <formula>$C$4</formula>
    </cfRule>
  </conditionalFormatting>
  <conditionalFormatting sqref="AN51">
    <cfRule type="cellIs" dxfId="4755" priority="1178" operator="lessThan">
      <formula>$C$4</formula>
    </cfRule>
  </conditionalFormatting>
  <conditionalFormatting sqref="AN52">
    <cfRule type="cellIs" dxfId="4754" priority="1179" operator="lessThan">
      <formula>$C$4</formula>
    </cfRule>
  </conditionalFormatting>
  <conditionalFormatting sqref="AN53">
    <cfRule type="cellIs" dxfId="4753" priority="1180" operator="lessThan">
      <formula>$C$4</formula>
    </cfRule>
  </conditionalFormatting>
  <conditionalFormatting sqref="AN54">
    <cfRule type="cellIs" dxfId="4752" priority="1181" operator="lessThan">
      <formula>$C$4</formula>
    </cfRule>
  </conditionalFormatting>
  <conditionalFormatting sqref="AN55">
    <cfRule type="cellIs" dxfId="4751" priority="1182" operator="lessThan">
      <formula>$C$4</formula>
    </cfRule>
  </conditionalFormatting>
  <conditionalFormatting sqref="AN56">
    <cfRule type="cellIs" dxfId="4750" priority="1183" operator="lessThan">
      <formula>$C$4</formula>
    </cfRule>
  </conditionalFormatting>
  <conditionalFormatting sqref="AN57">
    <cfRule type="cellIs" dxfId="4749" priority="1184" operator="lessThan">
      <formula>$C$4</formula>
    </cfRule>
  </conditionalFormatting>
  <conditionalFormatting sqref="AN58">
    <cfRule type="cellIs" dxfId="4748" priority="1185" operator="lessThan">
      <formula>$C$4</formula>
    </cfRule>
  </conditionalFormatting>
  <conditionalFormatting sqref="AN59">
    <cfRule type="cellIs" dxfId="4747" priority="1186" operator="lessThan">
      <formula>$C$4</formula>
    </cfRule>
  </conditionalFormatting>
  <conditionalFormatting sqref="AN60">
    <cfRule type="cellIs" dxfId="4746" priority="1187" operator="lessThan">
      <formula>$C$4</formula>
    </cfRule>
  </conditionalFormatting>
  <conditionalFormatting sqref="AO11">
    <cfRule type="cellIs" dxfId="4745" priority="1188" operator="lessThan">
      <formula>$C$4</formula>
    </cfRule>
  </conditionalFormatting>
  <conditionalFormatting sqref="AO12">
    <cfRule type="cellIs" dxfId="4744" priority="1189" operator="lessThan">
      <formula>$C$4</formula>
    </cfRule>
  </conditionalFormatting>
  <conditionalFormatting sqref="AO13">
    <cfRule type="cellIs" dxfId="4743" priority="1190" operator="lessThan">
      <formula>$C$4</formula>
    </cfRule>
  </conditionalFormatting>
  <conditionalFormatting sqref="AO14">
    <cfRule type="cellIs" dxfId="4742" priority="1191" operator="lessThan">
      <formula>$C$4</formula>
    </cfRule>
  </conditionalFormatting>
  <conditionalFormatting sqref="AO15">
    <cfRule type="cellIs" dxfId="4741" priority="1192" operator="lessThan">
      <formula>$C$4</formula>
    </cfRule>
  </conditionalFormatting>
  <conditionalFormatting sqref="AO16">
    <cfRule type="cellIs" dxfId="4740" priority="1193" operator="lessThan">
      <formula>$C$4</formula>
    </cfRule>
  </conditionalFormatting>
  <conditionalFormatting sqref="AO17">
    <cfRule type="cellIs" dxfId="4739" priority="1194" operator="lessThan">
      <formula>$C$4</formula>
    </cfRule>
  </conditionalFormatting>
  <conditionalFormatting sqref="AO18">
    <cfRule type="cellIs" dxfId="4738" priority="1195" operator="lessThan">
      <formula>$C$4</formula>
    </cfRule>
  </conditionalFormatting>
  <conditionalFormatting sqref="AO19">
    <cfRule type="cellIs" dxfId="4737" priority="1196" operator="lessThan">
      <formula>$C$4</formula>
    </cfRule>
  </conditionalFormatting>
  <conditionalFormatting sqref="AO20">
    <cfRule type="cellIs" dxfId="4736" priority="1197" operator="lessThan">
      <formula>$C$4</formula>
    </cfRule>
  </conditionalFormatting>
  <conditionalFormatting sqref="AO21">
    <cfRule type="cellIs" dxfId="4735" priority="1198" operator="lessThan">
      <formula>$C$4</formula>
    </cfRule>
  </conditionalFormatting>
  <conditionalFormatting sqref="AO22">
    <cfRule type="cellIs" dxfId="4734" priority="1199" operator="lessThan">
      <formula>$C$4</formula>
    </cfRule>
  </conditionalFormatting>
  <conditionalFormatting sqref="AO23">
    <cfRule type="cellIs" dxfId="4733" priority="1200" operator="lessThan">
      <formula>$C$4</formula>
    </cfRule>
  </conditionalFormatting>
  <conditionalFormatting sqref="AO24">
    <cfRule type="cellIs" dxfId="4732" priority="1201" operator="lessThan">
      <formula>$C$4</formula>
    </cfRule>
  </conditionalFormatting>
  <conditionalFormatting sqref="AO25">
    <cfRule type="cellIs" dxfId="4731" priority="1202" operator="lessThan">
      <formula>$C$4</formula>
    </cfRule>
  </conditionalFormatting>
  <conditionalFormatting sqref="AO26">
    <cfRule type="cellIs" dxfId="4730" priority="1203" operator="lessThan">
      <formula>$C$4</formula>
    </cfRule>
  </conditionalFormatting>
  <conditionalFormatting sqref="AO27">
    <cfRule type="cellIs" dxfId="4729" priority="1204" operator="lessThan">
      <formula>$C$4</formula>
    </cfRule>
  </conditionalFormatting>
  <conditionalFormatting sqref="AO28">
    <cfRule type="cellIs" dxfId="4728" priority="1205" operator="lessThan">
      <formula>$C$4</formula>
    </cfRule>
  </conditionalFormatting>
  <conditionalFormatting sqref="AO29">
    <cfRule type="cellIs" dxfId="4727" priority="1206" operator="lessThan">
      <formula>$C$4</formula>
    </cfRule>
  </conditionalFormatting>
  <conditionalFormatting sqref="AO30">
    <cfRule type="cellIs" dxfId="4726" priority="1207" operator="lessThan">
      <formula>$C$4</formula>
    </cfRule>
  </conditionalFormatting>
  <conditionalFormatting sqref="AO31">
    <cfRule type="cellIs" dxfId="4725" priority="1208" operator="lessThan">
      <formula>$C$4</formula>
    </cfRule>
  </conditionalFormatting>
  <conditionalFormatting sqref="AO32">
    <cfRule type="cellIs" dxfId="4724" priority="1209" operator="lessThan">
      <formula>$C$4</formula>
    </cfRule>
  </conditionalFormatting>
  <conditionalFormatting sqref="AO33">
    <cfRule type="cellIs" dxfId="4723" priority="1210" operator="lessThan">
      <formula>$C$4</formula>
    </cfRule>
  </conditionalFormatting>
  <conditionalFormatting sqref="AO34">
    <cfRule type="cellIs" dxfId="4722" priority="1211" operator="lessThan">
      <formula>$C$4</formula>
    </cfRule>
  </conditionalFormatting>
  <conditionalFormatting sqref="AO35">
    <cfRule type="cellIs" dxfId="4721" priority="1212" operator="lessThan">
      <formula>$C$4</formula>
    </cfRule>
  </conditionalFormatting>
  <conditionalFormatting sqref="AO36">
    <cfRule type="cellIs" dxfId="4720" priority="1213" operator="lessThan">
      <formula>$C$4</formula>
    </cfRule>
  </conditionalFormatting>
  <conditionalFormatting sqref="AO37">
    <cfRule type="cellIs" dxfId="4719" priority="1214" operator="lessThan">
      <formula>$C$4</formula>
    </cfRule>
  </conditionalFormatting>
  <conditionalFormatting sqref="AO38">
    <cfRule type="cellIs" dxfId="4718" priority="1215" operator="lessThan">
      <formula>$C$4</formula>
    </cfRule>
  </conditionalFormatting>
  <conditionalFormatting sqref="AO39">
    <cfRule type="cellIs" dxfId="4717" priority="1216" operator="lessThan">
      <formula>$C$4</formula>
    </cfRule>
  </conditionalFormatting>
  <conditionalFormatting sqref="AO40">
    <cfRule type="cellIs" dxfId="4716" priority="1217" operator="lessThan">
      <formula>$C$4</formula>
    </cfRule>
  </conditionalFormatting>
  <conditionalFormatting sqref="AO41">
    <cfRule type="cellIs" dxfId="4715" priority="1218" operator="lessThan">
      <formula>$C$4</formula>
    </cfRule>
  </conditionalFormatting>
  <conditionalFormatting sqref="AO42">
    <cfRule type="cellIs" dxfId="4714" priority="1219" operator="lessThan">
      <formula>$C$4</formula>
    </cfRule>
  </conditionalFormatting>
  <conditionalFormatting sqref="AO43">
    <cfRule type="cellIs" dxfId="4713" priority="1220" operator="lessThan">
      <formula>$C$4</formula>
    </cfRule>
  </conditionalFormatting>
  <conditionalFormatting sqref="AO44">
    <cfRule type="cellIs" dxfId="4712" priority="1221" operator="lessThan">
      <formula>$C$4</formula>
    </cfRule>
  </conditionalFormatting>
  <conditionalFormatting sqref="AO45">
    <cfRule type="cellIs" dxfId="4711" priority="1222" operator="lessThan">
      <formula>$C$4</formula>
    </cfRule>
  </conditionalFormatting>
  <conditionalFormatting sqref="AO46">
    <cfRule type="cellIs" dxfId="4710" priority="1223" operator="lessThan">
      <formula>$C$4</formula>
    </cfRule>
  </conditionalFormatting>
  <conditionalFormatting sqref="AO47">
    <cfRule type="cellIs" dxfId="4709" priority="1224" operator="lessThan">
      <formula>$C$4</formula>
    </cfRule>
  </conditionalFormatting>
  <conditionalFormatting sqref="AO48">
    <cfRule type="cellIs" dxfId="4708" priority="1225" operator="lessThan">
      <formula>$C$4</formula>
    </cfRule>
  </conditionalFormatting>
  <conditionalFormatting sqref="AO49">
    <cfRule type="cellIs" dxfId="4707" priority="1226" operator="lessThan">
      <formula>$C$4</formula>
    </cfRule>
  </conditionalFormatting>
  <conditionalFormatting sqref="AO50">
    <cfRule type="cellIs" dxfId="4706" priority="1227" operator="lessThan">
      <formula>$C$4</formula>
    </cfRule>
  </conditionalFormatting>
  <conditionalFormatting sqref="AO51">
    <cfRule type="cellIs" dxfId="4705" priority="1228" operator="lessThan">
      <formula>$C$4</formula>
    </cfRule>
  </conditionalFormatting>
  <conditionalFormatting sqref="AO52">
    <cfRule type="cellIs" dxfId="4704" priority="1229" operator="lessThan">
      <formula>$C$4</formula>
    </cfRule>
  </conditionalFormatting>
  <conditionalFormatting sqref="AO53">
    <cfRule type="cellIs" dxfId="4703" priority="1230" operator="lessThan">
      <formula>$C$4</formula>
    </cfRule>
  </conditionalFormatting>
  <conditionalFormatting sqref="AO54">
    <cfRule type="cellIs" dxfId="4702" priority="1231" operator="lessThan">
      <formula>$C$4</formula>
    </cfRule>
  </conditionalFormatting>
  <conditionalFormatting sqref="AO55">
    <cfRule type="cellIs" dxfId="4701" priority="1232" operator="lessThan">
      <formula>$C$4</formula>
    </cfRule>
  </conditionalFormatting>
  <conditionalFormatting sqref="AO56">
    <cfRule type="cellIs" dxfId="4700" priority="1233" operator="lessThan">
      <formula>$C$4</formula>
    </cfRule>
  </conditionalFormatting>
  <conditionalFormatting sqref="AO57">
    <cfRule type="cellIs" dxfId="4699" priority="1234" operator="lessThan">
      <formula>$C$4</formula>
    </cfRule>
  </conditionalFormatting>
  <conditionalFormatting sqref="AO58">
    <cfRule type="cellIs" dxfId="4698" priority="1235" operator="lessThan">
      <formula>$C$4</formula>
    </cfRule>
  </conditionalFormatting>
  <conditionalFormatting sqref="AO59">
    <cfRule type="cellIs" dxfId="4697" priority="1236" operator="lessThan">
      <formula>$C$4</formula>
    </cfRule>
  </conditionalFormatting>
  <conditionalFormatting sqref="AO60">
    <cfRule type="cellIs" dxfId="4696" priority="1237" operator="lessThan">
      <formula>$C$4</formula>
    </cfRule>
  </conditionalFormatting>
  <conditionalFormatting sqref="AP11">
    <cfRule type="cellIs" dxfId="4695" priority="1238" operator="lessThan">
      <formula>$C$4</formula>
    </cfRule>
  </conditionalFormatting>
  <conditionalFormatting sqref="AP12">
    <cfRule type="cellIs" dxfId="4694" priority="1239" operator="lessThan">
      <formula>$C$4</formula>
    </cfRule>
  </conditionalFormatting>
  <conditionalFormatting sqref="AP13">
    <cfRule type="cellIs" dxfId="4693" priority="1240" operator="lessThan">
      <formula>$C$4</formula>
    </cfRule>
  </conditionalFormatting>
  <conditionalFormatting sqref="AP14">
    <cfRule type="cellIs" dxfId="4692" priority="1241" operator="lessThan">
      <formula>$C$4</formula>
    </cfRule>
  </conditionalFormatting>
  <conditionalFormatting sqref="AP15">
    <cfRule type="cellIs" dxfId="4691" priority="1242" operator="lessThan">
      <formula>$C$4</formula>
    </cfRule>
  </conditionalFormatting>
  <conditionalFormatting sqref="AP16">
    <cfRule type="cellIs" dxfId="4690" priority="1243" operator="lessThan">
      <formula>$C$4</formula>
    </cfRule>
  </conditionalFormatting>
  <conditionalFormatting sqref="AP17">
    <cfRule type="cellIs" dxfId="4689" priority="1244" operator="lessThan">
      <formula>$C$4</formula>
    </cfRule>
  </conditionalFormatting>
  <conditionalFormatting sqref="AP18">
    <cfRule type="cellIs" dxfId="4688" priority="1245" operator="lessThan">
      <formula>$C$4</formula>
    </cfRule>
  </conditionalFormatting>
  <conditionalFormatting sqref="AP19">
    <cfRule type="cellIs" dxfId="4687" priority="1246" operator="lessThan">
      <formula>$C$4</formula>
    </cfRule>
  </conditionalFormatting>
  <conditionalFormatting sqref="AP20">
    <cfRule type="cellIs" dxfId="4686" priority="1247" operator="lessThan">
      <formula>$C$4</formula>
    </cfRule>
  </conditionalFormatting>
  <conditionalFormatting sqref="AP21">
    <cfRule type="cellIs" dxfId="4685" priority="1248" operator="lessThan">
      <formula>$C$4</formula>
    </cfRule>
  </conditionalFormatting>
  <conditionalFormatting sqref="AP22">
    <cfRule type="cellIs" dxfId="4684" priority="1249" operator="lessThan">
      <formula>$C$4</formula>
    </cfRule>
  </conditionalFormatting>
  <conditionalFormatting sqref="AP23">
    <cfRule type="cellIs" dxfId="4683" priority="1250" operator="lessThan">
      <formula>$C$4</formula>
    </cfRule>
  </conditionalFormatting>
  <conditionalFormatting sqref="AP24">
    <cfRule type="cellIs" dxfId="4682" priority="1251" operator="lessThan">
      <formula>$C$4</formula>
    </cfRule>
  </conditionalFormatting>
  <conditionalFormatting sqref="AP25">
    <cfRule type="cellIs" dxfId="4681" priority="1252" operator="lessThan">
      <formula>$C$4</formula>
    </cfRule>
  </conditionalFormatting>
  <conditionalFormatting sqref="AP26">
    <cfRule type="cellIs" dxfId="4680" priority="1253" operator="lessThan">
      <formula>$C$4</formula>
    </cfRule>
  </conditionalFormatting>
  <conditionalFormatting sqref="AP27">
    <cfRule type="cellIs" dxfId="4679" priority="1254" operator="lessThan">
      <formula>$C$4</formula>
    </cfRule>
  </conditionalFormatting>
  <conditionalFormatting sqref="AP28">
    <cfRule type="cellIs" dxfId="4678" priority="1255" operator="lessThan">
      <formula>$C$4</formula>
    </cfRule>
  </conditionalFormatting>
  <conditionalFormatting sqref="AP29">
    <cfRule type="cellIs" dxfId="4677" priority="1256" operator="lessThan">
      <formula>$C$4</formula>
    </cfRule>
  </conditionalFormatting>
  <conditionalFormatting sqref="AP30">
    <cfRule type="cellIs" dxfId="4676" priority="1257" operator="lessThan">
      <formula>$C$4</formula>
    </cfRule>
  </conditionalFormatting>
  <conditionalFormatting sqref="AP31">
    <cfRule type="cellIs" dxfId="4675" priority="1258" operator="lessThan">
      <formula>$C$4</formula>
    </cfRule>
  </conditionalFormatting>
  <conditionalFormatting sqref="AP32">
    <cfRule type="cellIs" dxfId="4674" priority="1259" operator="lessThan">
      <formula>$C$4</formula>
    </cfRule>
  </conditionalFormatting>
  <conditionalFormatting sqref="AP33">
    <cfRule type="cellIs" dxfId="4673" priority="1260" operator="lessThan">
      <formula>$C$4</formula>
    </cfRule>
  </conditionalFormatting>
  <conditionalFormatting sqref="AP34">
    <cfRule type="cellIs" dxfId="4672" priority="1261" operator="lessThan">
      <formula>$C$4</formula>
    </cfRule>
  </conditionalFormatting>
  <conditionalFormatting sqref="AP35">
    <cfRule type="cellIs" dxfId="4671" priority="1262" operator="lessThan">
      <formula>$C$4</formula>
    </cfRule>
  </conditionalFormatting>
  <conditionalFormatting sqref="AP36">
    <cfRule type="cellIs" dxfId="4670" priority="1263" operator="lessThan">
      <formula>$C$4</formula>
    </cfRule>
  </conditionalFormatting>
  <conditionalFormatting sqref="AP37">
    <cfRule type="cellIs" dxfId="4669" priority="1264" operator="lessThan">
      <formula>$C$4</formula>
    </cfRule>
  </conditionalFormatting>
  <conditionalFormatting sqref="AP38">
    <cfRule type="cellIs" dxfId="4668" priority="1265" operator="lessThan">
      <formula>$C$4</formula>
    </cfRule>
  </conditionalFormatting>
  <conditionalFormatting sqref="AP39">
    <cfRule type="cellIs" dxfId="4667" priority="1266" operator="lessThan">
      <formula>$C$4</formula>
    </cfRule>
  </conditionalFormatting>
  <conditionalFormatting sqref="AP40">
    <cfRule type="cellIs" dxfId="4666" priority="1267" operator="lessThan">
      <formula>$C$4</formula>
    </cfRule>
  </conditionalFormatting>
  <conditionalFormatting sqref="AP41">
    <cfRule type="cellIs" dxfId="4665" priority="1268" operator="lessThan">
      <formula>$C$4</formula>
    </cfRule>
  </conditionalFormatting>
  <conditionalFormatting sqref="AP42">
    <cfRule type="cellIs" dxfId="4664" priority="1269" operator="lessThan">
      <formula>$C$4</formula>
    </cfRule>
  </conditionalFormatting>
  <conditionalFormatting sqref="AP43">
    <cfRule type="cellIs" dxfId="4663" priority="1270" operator="lessThan">
      <formula>$C$4</formula>
    </cfRule>
  </conditionalFormatting>
  <conditionalFormatting sqref="AP44">
    <cfRule type="cellIs" dxfId="4662" priority="1271" operator="lessThan">
      <formula>$C$4</formula>
    </cfRule>
  </conditionalFormatting>
  <conditionalFormatting sqref="AP45">
    <cfRule type="cellIs" dxfId="4661" priority="1272" operator="lessThan">
      <formula>$C$4</formula>
    </cfRule>
  </conditionalFormatting>
  <conditionalFormatting sqref="AP46">
    <cfRule type="cellIs" dxfId="4660" priority="1273" operator="lessThan">
      <formula>$C$4</formula>
    </cfRule>
  </conditionalFormatting>
  <conditionalFormatting sqref="AP47">
    <cfRule type="cellIs" dxfId="4659" priority="1274" operator="lessThan">
      <formula>$C$4</formula>
    </cfRule>
  </conditionalFormatting>
  <conditionalFormatting sqref="AP48">
    <cfRule type="cellIs" dxfId="4658" priority="1275" operator="lessThan">
      <formula>$C$4</formula>
    </cfRule>
  </conditionalFormatting>
  <conditionalFormatting sqref="AP49">
    <cfRule type="cellIs" dxfId="4657" priority="1276" operator="lessThan">
      <formula>$C$4</formula>
    </cfRule>
  </conditionalFormatting>
  <conditionalFormatting sqref="AP50">
    <cfRule type="cellIs" dxfId="4656" priority="1277" operator="lessThan">
      <formula>$C$4</formula>
    </cfRule>
  </conditionalFormatting>
  <conditionalFormatting sqref="AP51">
    <cfRule type="cellIs" dxfId="4655" priority="1278" operator="lessThan">
      <formula>$C$4</formula>
    </cfRule>
  </conditionalFormatting>
  <conditionalFormatting sqref="AP52">
    <cfRule type="cellIs" dxfId="4654" priority="1279" operator="lessThan">
      <formula>$C$4</formula>
    </cfRule>
  </conditionalFormatting>
  <conditionalFormatting sqref="AP53">
    <cfRule type="cellIs" dxfId="4653" priority="1280" operator="lessThan">
      <formula>$C$4</formula>
    </cfRule>
  </conditionalFormatting>
  <conditionalFormatting sqref="AP54">
    <cfRule type="cellIs" dxfId="4652" priority="1281" operator="lessThan">
      <formula>$C$4</formula>
    </cfRule>
  </conditionalFormatting>
  <conditionalFormatting sqref="AP55">
    <cfRule type="cellIs" dxfId="4651" priority="1282" operator="lessThan">
      <formula>$C$4</formula>
    </cfRule>
  </conditionalFormatting>
  <conditionalFormatting sqref="AP56">
    <cfRule type="cellIs" dxfId="4650" priority="1283" operator="lessThan">
      <formula>$C$4</formula>
    </cfRule>
  </conditionalFormatting>
  <conditionalFormatting sqref="AP57">
    <cfRule type="cellIs" dxfId="4649" priority="1284" operator="lessThan">
      <formula>$C$4</formula>
    </cfRule>
  </conditionalFormatting>
  <conditionalFormatting sqref="AP58">
    <cfRule type="cellIs" dxfId="4648" priority="1285" operator="lessThan">
      <formula>$C$4</formula>
    </cfRule>
  </conditionalFormatting>
  <conditionalFormatting sqref="AP59">
    <cfRule type="cellIs" dxfId="4647" priority="1286" operator="lessThan">
      <formula>$C$4</formula>
    </cfRule>
  </conditionalFormatting>
  <conditionalFormatting sqref="AP60">
    <cfRule type="cellIs" dxfId="4646" priority="1287" operator="lessThan">
      <formula>$C$4</formula>
    </cfRule>
  </conditionalFormatting>
  <conditionalFormatting sqref="AQ11">
    <cfRule type="cellIs" dxfId="4645" priority="1288" operator="lessThan">
      <formula>$C$4</formula>
    </cfRule>
  </conditionalFormatting>
  <conditionalFormatting sqref="AQ12">
    <cfRule type="cellIs" dxfId="4644" priority="1289" operator="lessThan">
      <formula>$C$4</formula>
    </cfRule>
  </conditionalFormatting>
  <conditionalFormatting sqref="AQ13">
    <cfRule type="cellIs" dxfId="4643" priority="1290" operator="lessThan">
      <formula>$C$4</formula>
    </cfRule>
  </conditionalFormatting>
  <conditionalFormatting sqref="AQ14">
    <cfRule type="cellIs" dxfId="4642" priority="1291" operator="lessThan">
      <formula>$C$4</formula>
    </cfRule>
  </conditionalFormatting>
  <conditionalFormatting sqref="AQ15">
    <cfRule type="cellIs" dxfId="4641" priority="1292" operator="lessThan">
      <formula>$C$4</formula>
    </cfRule>
  </conditionalFormatting>
  <conditionalFormatting sqref="AQ16">
    <cfRule type="cellIs" dxfId="4640" priority="1293" operator="lessThan">
      <formula>$C$4</formula>
    </cfRule>
  </conditionalFormatting>
  <conditionalFormatting sqref="AQ17">
    <cfRule type="cellIs" dxfId="4639" priority="1294" operator="lessThan">
      <formula>$C$4</formula>
    </cfRule>
  </conditionalFormatting>
  <conditionalFormatting sqref="AQ18">
    <cfRule type="cellIs" dxfId="4638" priority="1295" operator="lessThan">
      <formula>$C$4</formula>
    </cfRule>
  </conditionalFormatting>
  <conditionalFormatting sqref="AQ19">
    <cfRule type="cellIs" dxfId="4637" priority="1296" operator="lessThan">
      <formula>$C$4</formula>
    </cfRule>
  </conditionalFormatting>
  <conditionalFormatting sqref="AQ20">
    <cfRule type="cellIs" dxfId="4636" priority="1297" operator="lessThan">
      <formula>$C$4</formula>
    </cfRule>
  </conditionalFormatting>
  <conditionalFormatting sqref="AQ21">
    <cfRule type="cellIs" dxfId="4635" priority="1298" operator="lessThan">
      <formula>$C$4</formula>
    </cfRule>
  </conditionalFormatting>
  <conditionalFormatting sqref="AQ22">
    <cfRule type="cellIs" dxfId="4634" priority="1299" operator="lessThan">
      <formula>$C$4</formula>
    </cfRule>
  </conditionalFormatting>
  <conditionalFormatting sqref="AQ23">
    <cfRule type="cellIs" dxfId="4633" priority="1300" operator="lessThan">
      <formula>$C$4</formula>
    </cfRule>
  </conditionalFormatting>
  <conditionalFormatting sqref="AQ24">
    <cfRule type="cellIs" dxfId="4632" priority="1301" operator="lessThan">
      <formula>$C$4</formula>
    </cfRule>
  </conditionalFormatting>
  <conditionalFormatting sqref="AQ25">
    <cfRule type="cellIs" dxfId="4631" priority="1302" operator="lessThan">
      <formula>$C$4</formula>
    </cfRule>
  </conditionalFormatting>
  <conditionalFormatting sqref="AQ26">
    <cfRule type="cellIs" dxfId="4630" priority="1303" operator="lessThan">
      <formula>$C$4</formula>
    </cfRule>
  </conditionalFormatting>
  <conditionalFormatting sqref="AQ27">
    <cfRule type="cellIs" dxfId="4629" priority="1304" operator="lessThan">
      <formula>$C$4</formula>
    </cfRule>
  </conditionalFormatting>
  <conditionalFormatting sqref="AQ28">
    <cfRule type="cellIs" dxfId="4628" priority="1305" operator="lessThan">
      <formula>$C$4</formula>
    </cfRule>
  </conditionalFormatting>
  <conditionalFormatting sqref="AQ29">
    <cfRule type="cellIs" dxfId="4627" priority="1306" operator="lessThan">
      <formula>$C$4</formula>
    </cfRule>
  </conditionalFormatting>
  <conditionalFormatting sqref="AQ30">
    <cfRule type="cellIs" dxfId="4626" priority="1307" operator="lessThan">
      <formula>$C$4</formula>
    </cfRule>
  </conditionalFormatting>
  <conditionalFormatting sqref="AQ31">
    <cfRule type="cellIs" dxfId="4625" priority="1308" operator="lessThan">
      <formula>$C$4</formula>
    </cfRule>
  </conditionalFormatting>
  <conditionalFormatting sqref="AQ32">
    <cfRule type="cellIs" dxfId="4624" priority="1309" operator="lessThan">
      <formula>$C$4</formula>
    </cfRule>
  </conditionalFormatting>
  <conditionalFormatting sqref="AQ33">
    <cfRule type="cellIs" dxfId="4623" priority="1310" operator="lessThan">
      <formula>$C$4</formula>
    </cfRule>
  </conditionalFormatting>
  <conditionalFormatting sqref="AQ34">
    <cfRule type="cellIs" dxfId="4622" priority="1311" operator="lessThan">
      <formula>$C$4</formula>
    </cfRule>
  </conditionalFormatting>
  <conditionalFormatting sqref="AQ35">
    <cfRule type="cellIs" dxfId="4621" priority="1312" operator="lessThan">
      <formula>$C$4</formula>
    </cfRule>
  </conditionalFormatting>
  <conditionalFormatting sqref="AQ36">
    <cfRule type="cellIs" dxfId="4620" priority="1313" operator="lessThan">
      <formula>$C$4</formula>
    </cfRule>
  </conditionalFormatting>
  <conditionalFormatting sqref="AQ37">
    <cfRule type="cellIs" dxfId="4619" priority="1314" operator="lessThan">
      <formula>$C$4</formula>
    </cfRule>
  </conditionalFormatting>
  <conditionalFormatting sqref="AQ38">
    <cfRule type="cellIs" dxfId="4618" priority="1315" operator="lessThan">
      <formula>$C$4</formula>
    </cfRule>
  </conditionalFormatting>
  <conditionalFormatting sqref="AQ39">
    <cfRule type="cellIs" dxfId="4617" priority="1316" operator="lessThan">
      <formula>$C$4</formula>
    </cfRule>
  </conditionalFormatting>
  <conditionalFormatting sqref="AQ40">
    <cfRule type="cellIs" dxfId="4616" priority="1317" operator="lessThan">
      <formula>$C$4</formula>
    </cfRule>
  </conditionalFormatting>
  <conditionalFormatting sqref="AQ41">
    <cfRule type="cellIs" dxfId="4615" priority="1318" operator="lessThan">
      <formula>$C$4</formula>
    </cfRule>
  </conditionalFormatting>
  <conditionalFormatting sqref="AQ42">
    <cfRule type="cellIs" dxfId="4614" priority="1319" operator="lessThan">
      <formula>$C$4</formula>
    </cfRule>
  </conditionalFormatting>
  <conditionalFormatting sqref="AQ43">
    <cfRule type="cellIs" dxfId="4613" priority="1320" operator="lessThan">
      <formula>$C$4</formula>
    </cfRule>
  </conditionalFormatting>
  <conditionalFormatting sqref="AQ44">
    <cfRule type="cellIs" dxfId="4612" priority="1321" operator="lessThan">
      <formula>$C$4</formula>
    </cfRule>
  </conditionalFormatting>
  <conditionalFormatting sqref="AQ45">
    <cfRule type="cellIs" dxfId="4611" priority="1322" operator="lessThan">
      <formula>$C$4</formula>
    </cfRule>
  </conditionalFormatting>
  <conditionalFormatting sqref="AQ46">
    <cfRule type="cellIs" dxfId="4610" priority="1323" operator="lessThan">
      <formula>$C$4</formula>
    </cfRule>
  </conditionalFormatting>
  <conditionalFormatting sqref="AQ47">
    <cfRule type="cellIs" dxfId="4609" priority="1324" operator="lessThan">
      <formula>$C$4</formula>
    </cfRule>
  </conditionalFormatting>
  <conditionalFormatting sqref="AQ48">
    <cfRule type="cellIs" dxfId="4608" priority="1325" operator="lessThan">
      <formula>$C$4</formula>
    </cfRule>
  </conditionalFormatting>
  <conditionalFormatting sqref="AQ49">
    <cfRule type="cellIs" dxfId="4607" priority="1326" operator="lessThan">
      <formula>$C$4</formula>
    </cfRule>
  </conditionalFormatting>
  <conditionalFormatting sqref="AQ50">
    <cfRule type="cellIs" dxfId="4606" priority="1327" operator="lessThan">
      <formula>$C$4</formula>
    </cfRule>
  </conditionalFormatting>
  <conditionalFormatting sqref="AQ51">
    <cfRule type="cellIs" dxfId="4605" priority="1328" operator="lessThan">
      <formula>$C$4</formula>
    </cfRule>
  </conditionalFormatting>
  <conditionalFormatting sqref="AQ52">
    <cfRule type="cellIs" dxfId="4604" priority="1329" operator="lessThan">
      <formula>$C$4</formula>
    </cfRule>
  </conditionalFormatting>
  <conditionalFormatting sqref="AQ53">
    <cfRule type="cellIs" dxfId="4603" priority="1330" operator="lessThan">
      <formula>$C$4</formula>
    </cfRule>
  </conditionalFormatting>
  <conditionalFormatting sqref="AQ54">
    <cfRule type="cellIs" dxfId="4602" priority="1331" operator="lessThan">
      <formula>$C$4</formula>
    </cfRule>
  </conditionalFormatting>
  <conditionalFormatting sqref="AQ55">
    <cfRule type="cellIs" dxfId="4601" priority="1332" operator="lessThan">
      <formula>$C$4</formula>
    </cfRule>
  </conditionalFormatting>
  <conditionalFormatting sqref="AQ56">
    <cfRule type="cellIs" dxfId="4600" priority="1333" operator="lessThan">
      <formula>$C$4</formula>
    </cfRule>
  </conditionalFormatting>
  <conditionalFormatting sqref="AQ57">
    <cfRule type="cellIs" dxfId="4599" priority="1334" operator="lessThan">
      <formula>$C$4</formula>
    </cfRule>
  </conditionalFormatting>
  <conditionalFormatting sqref="AQ58">
    <cfRule type="cellIs" dxfId="4598" priority="1335" operator="lessThan">
      <formula>$C$4</formula>
    </cfRule>
  </conditionalFormatting>
  <conditionalFormatting sqref="AQ59">
    <cfRule type="cellIs" dxfId="4597" priority="1336" operator="lessThan">
      <formula>$C$4</formula>
    </cfRule>
  </conditionalFormatting>
  <conditionalFormatting sqref="AQ60">
    <cfRule type="cellIs" dxfId="4596" priority="1337" operator="lessThan">
      <formula>$C$4</formula>
    </cfRule>
  </conditionalFormatting>
  <conditionalFormatting sqref="AR11">
    <cfRule type="cellIs" dxfId="4595" priority="1338" operator="lessThan">
      <formula>$C$4</formula>
    </cfRule>
  </conditionalFormatting>
  <conditionalFormatting sqref="AR12">
    <cfRule type="cellIs" dxfId="4594" priority="1339" operator="lessThan">
      <formula>$C$4</formula>
    </cfRule>
  </conditionalFormatting>
  <conditionalFormatting sqref="AR13">
    <cfRule type="cellIs" dxfId="4593" priority="1340" operator="lessThan">
      <formula>$C$4</formula>
    </cfRule>
  </conditionalFormatting>
  <conditionalFormatting sqref="AR14">
    <cfRule type="cellIs" dxfId="4592" priority="1341" operator="lessThan">
      <formula>$C$4</formula>
    </cfRule>
  </conditionalFormatting>
  <conditionalFormatting sqref="AR15">
    <cfRule type="cellIs" dxfId="4591" priority="1342" operator="lessThan">
      <formula>$C$4</formula>
    </cfRule>
  </conditionalFormatting>
  <conditionalFormatting sqref="AR16">
    <cfRule type="cellIs" dxfId="4590" priority="1343" operator="lessThan">
      <formula>$C$4</formula>
    </cfRule>
  </conditionalFormatting>
  <conditionalFormatting sqref="AR17">
    <cfRule type="cellIs" dxfId="4589" priority="1344" operator="lessThan">
      <formula>$C$4</formula>
    </cfRule>
  </conditionalFormatting>
  <conditionalFormatting sqref="AR18">
    <cfRule type="cellIs" dxfId="4588" priority="1345" operator="lessThan">
      <formula>$C$4</formula>
    </cfRule>
  </conditionalFormatting>
  <conditionalFormatting sqref="AR19">
    <cfRule type="cellIs" dxfId="4587" priority="1346" operator="lessThan">
      <formula>$C$4</formula>
    </cfRule>
  </conditionalFormatting>
  <conditionalFormatting sqref="AR20">
    <cfRule type="cellIs" dxfId="4586" priority="1347" operator="lessThan">
      <formula>$C$4</formula>
    </cfRule>
  </conditionalFormatting>
  <conditionalFormatting sqref="AR21">
    <cfRule type="cellIs" dxfId="4585" priority="1348" operator="lessThan">
      <formula>$C$4</formula>
    </cfRule>
  </conditionalFormatting>
  <conditionalFormatting sqref="AR22">
    <cfRule type="cellIs" dxfId="4584" priority="1349" operator="lessThan">
      <formula>$C$4</formula>
    </cfRule>
  </conditionalFormatting>
  <conditionalFormatting sqref="AR23">
    <cfRule type="cellIs" dxfId="4583" priority="1350" operator="lessThan">
      <formula>$C$4</formula>
    </cfRule>
  </conditionalFormatting>
  <conditionalFormatting sqref="AR24">
    <cfRule type="cellIs" dxfId="4582" priority="1351" operator="lessThan">
      <formula>$C$4</formula>
    </cfRule>
  </conditionalFormatting>
  <conditionalFormatting sqref="AR25">
    <cfRule type="cellIs" dxfId="4581" priority="1352" operator="lessThan">
      <formula>$C$4</formula>
    </cfRule>
  </conditionalFormatting>
  <conditionalFormatting sqref="AR26">
    <cfRule type="cellIs" dxfId="4580" priority="1353" operator="lessThan">
      <formula>$C$4</formula>
    </cfRule>
  </conditionalFormatting>
  <conditionalFormatting sqref="AR27">
    <cfRule type="cellIs" dxfId="4579" priority="1354" operator="lessThan">
      <formula>$C$4</formula>
    </cfRule>
  </conditionalFormatting>
  <conditionalFormatting sqref="AR28">
    <cfRule type="cellIs" dxfId="4578" priority="1355" operator="lessThan">
      <formula>$C$4</formula>
    </cfRule>
  </conditionalFormatting>
  <conditionalFormatting sqref="AR29">
    <cfRule type="cellIs" dxfId="4577" priority="1356" operator="lessThan">
      <formula>$C$4</formula>
    </cfRule>
  </conditionalFormatting>
  <conditionalFormatting sqref="AR30">
    <cfRule type="cellIs" dxfId="4576" priority="1357" operator="lessThan">
      <formula>$C$4</formula>
    </cfRule>
  </conditionalFormatting>
  <conditionalFormatting sqref="AR31">
    <cfRule type="cellIs" dxfId="4575" priority="1358" operator="lessThan">
      <formula>$C$4</formula>
    </cfRule>
  </conditionalFormatting>
  <conditionalFormatting sqref="AR32">
    <cfRule type="cellIs" dxfId="4574" priority="1359" operator="lessThan">
      <formula>$C$4</formula>
    </cfRule>
  </conditionalFormatting>
  <conditionalFormatting sqref="AR33">
    <cfRule type="cellIs" dxfId="4573" priority="1360" operator="lessThan">
      <formula>$C$4</formula>
    </cfRule>
  </conditionalFormatting>
  <conditionalFormatting sqref="AR34">
    <cfRule type="cellIs" dxfId="4572" priority="1361" operator="lessThan">
      <formula>$C$4</formula>
    </cfRule>
  </conditionalFormatting>
  <conditionalFormatting sqref="AR35">
    <cfRule type="cellIs" dxfId="4571" priority="1362" operator="lessThan">
      <formula>$C$4</formula>
    </cfRule>
  </conditionalFormatting>
  <conditionalFormatting sqref="AR36">
    <cfRule type="cellIs" dxfId="4570" priority="1363" operator="lessThan">
      <formula>$C$4</formula>
    </cfRule>
  </conditionalFormatting>
  <conditionalFormatting sqref="AR37">
    <cfRule type="cellIs" dxfId="4569" priority="1364" operator="lessThan">
      <formula>$C$4</formula>
    </cfRule>
  </conditionalFormatting>
  <conditionalFormatting sqref="AR38">
    <cfRule type="cellIs" dxfId="4568" priority="1365" operator="lessThan">
      <formula>$C$4</formula>
    </cfRule>
  </conditionalFormatting>
  <conditionalFormatting sqref="AR39">
    <cfRule type="cellIs" dxfId="4567" priority="1366" operator="lessThan">
      <formula>$C$4</formula>
    </cfRule>
  </conditionalFormatting>
  <conditionalFormatting sqref="AR40">
    <cfRule type="cellIs" dxfId="4566" priority="1367" operator="lessThan">
      <formula>$C$4</formula>
    </cfRule>
  </conditionalFormatting>
  <conditionalFormatting sqref="AR41">
    <cfRule type="cellIs" dxfId="4565" priority="1368" operator="lessThan">
      <formula>$C$4</formula>
    </cfRule>
  </conditionalFormatting>
  <conditionalFormatting sqref="AR42">
    <cfRule type="cellIs" dxfId="4564" priority="1369" operator="lessThan">
      <formula>$C$4</formula>
    </cfRule>
  </conditionalFormatting>
  <conditionalFormatting sqref="AR43">
    <cfRule type="cellIs" dxfId="4563" priority="1370" operator="lessThan">
      <formula>$C$4</formula>
    </cfRule>
  </conditionalFormatting>
  <conditionalFormatting sqref="AR44">
    <cfRule type="cellIs" dxfId="4562" priority="1371" operator="lessThan">
      <formula>$C$4</formula>
    </cfRule>
  </conditionalFormatting>
  <conditionalFormatting sqref="AR45">
    <cfRule type="cellIs" dxfId="4561" priority="1372" operator="lessThan">
      <formula>$C$4</formula>
    </cfRule>
  </conditionalFormatting>
  <conditionalFormatting sqref="AR46">
    <cfRule type="cellIs" dxfId="4560" priority="1373" operator="lessThan">
      <formula>$C$4</formula>
    </cfRule>
  </conditionalFormatting>
  <conditionalFormatting sqref="AR47">
    <cfRule type="cellIs" dxfId="4559" priority="1374" operator="lessThan">
      <formula>$C$4</formula>
    </cfRule>
  </conditionalFormatting>
  <conditionalFormatting sqref="AR48">
    <cfRule type="cellIs" dxfId="4558" priority="1375" operator="lessThan">
      <formula>$C$4</formula>
    </cfRule>
  </conditionalFormatting>
  <conditionalFormatting sqref="AR49">
    <cfRule type="cellIs" dxfId="4557" priority="1376" operator="lessThan">
      <formula>$C$4</formula>
    </cfRule>
  </conditionalFormatting>
  <conditionalFormatting sqref="AR50">
    <cfRule type="cellIs" dxfId="4556" priority="1377" operator="lessThan">
      <formula>$C$4</formula>
    </cfRule>
  </conditionalFormatting>
  <conditionalFormatting sqref="AR51">
    <cfRule type="cellIs" dxfId="4555" priority="1378" operator="lessThan">
      <formula>$C$4</formula>
    </cfRule>
  </conditionalFormatting>
  <conditionalFormatting sqref="AR52">
    <cfRule type="cellIs" dxfId="4554" priority="1379" operator="lessThan">
      <formula>$C$4</formula>
    </cfRule>
  </conditionalFormatting>
  <conditionalFormatting sqref="AR53">
    <cfRule type="cellIs" dxfId="4553" priority="1380" operator="lessThan">
      <formula>$C$4</formula>
    </cfRule>
  </conditionalFormatting>
  <conditionalFormatting sqref="AR54">
    <cfRule type="cellIs" dxfId="4552" priority="1381" operator="lessThan">
      <formula>$C$4</formula>
    </cfRule>
  </conditionalFormatting>
  <conditionalFormatting sqref="AR55">
    <cfRule type="cellIs" dxfId="4551" priority="1382" operator="lessThan">
      <formula>$C$4</formula>
    </cfRule>
  </conditionalFormatting>
  <conditionalFormatting sqref="AR56">
    <cfRule type="cellIs" dxfId="4550" priority="1383" operator="lessThan">
      <formula>$C$4</formula>
    </cfRule>
  </conditionalFormatting>
  <conditionalFormatting sqref="AR57">
    <cfRule type="cellIs" dxfId="4549" priority="1384" operator="lessThan">
      <formula>$C$4</formula>
    </cfRule>
  </conditionalFormatting>
  <conditionalFormatting sqref="AR58">
    <cfRule type="cellIs" dxfId="4548" priority="1385" operator="lessThan">
      <formula>$C$4</formula>
    </cfRule>
  </conditionalFormatting>
  <conditionalFormatting sqref="AR59">
    <cfRule type="cellIs" dxfId="4547" priority="1386" operator="lessThan">
      <formula>$C$4</formula>
    </cfRule>
  </conditionalFormatting>
  <conditionalFormatting sqref="AR60">
    <cfRule type="cellIs" dxfId="4546" priority="1387" operator="lessThan">
      <formula>$C$4</formula>
    </cfRule>
  </conditionalFormatting>
  <conditionalFormatting sqref="AS11">
    <cfRule type="cellIs" dxfId="4545" priority="1388" operator="lessThan">
      <formula>$C$4</formula>
    </cfRule>
  </conditionalFormatting>
  <conditionalFormatting sqref="AS12">
    <cfRule type="cellIs" dxfId="4544" priority="1389" operator="lessThan">
      <formula>$C$4</formula>
    </cfRule>
  </conditionalFormatting>
  <conditionalFormatting sqref="AS13">
    <cfRule type="cellIs" dxfId="4543" priority="1390" operator="lessThan">
      <formula>$C$4</formula>
    </cfRule>
  </conditionalFormatting>
  <conditionalFormatting sqref="AS14">
    <cfRule type="cellIs" dxfId="4542" priority="1391" operator="lessThan">
      <formula>$C$4</formula>
    </cfRule>
  </conditionalFormatting>
  <conditionalFormatting sqref="AS15">
    <cfRule type="cellIs" dxfId="4541" priority="1392" operator="lessThan">
      <formula>$C$4</formula>
    </cfRule>
  </conditionalFormatting>
  <conditionalFormatting sqref="AS16">
    <cfRule type="cellIs" dxfId="4540" priority="1393" operator="lessThan">
      <formula>$C$4</formula>
    </cfRule>
  </conditionalFormatting>
  <conditionalFormatting sqref="AS17">
    <cfRule type="cellIs" dxfId="4539" priority="1394" operator="lessThan">
      <formula>$C$4</formula>
    </cfRule>
  </conditionalFormatting>
  <conditionalFormatting sqref="AS18">
    <cfRule type="cellIs" dxfId="4538" priority="1395" operator="lessThan">
      <formula>$C$4</formula>
    </cfRule>
  </conditionalFormatting>
  <conditionalFormatting sqref="AS19">
    <cfRule type="cellIs" dxfId="4537" priority="1396" operator="lessThan">
      <formula>$C$4</formula>
    </cfRule>
  </conditionalFormatting>
  <conditionalFormatting sqref="AS20">
    <cfRule type="cellIs" dxfId="4536" priority="1397" operator="lessThan">
      <formula>$C$4</formula>
    </cfRule>
  </conditionalFormatting>
  <conditionalFormatting sqref="AS21">
    <cfRule type="cellIs" dxfId="4535" priority="1398" operator="lessThan">
      <formula>$C$4</formula>
    </cfRule>
  </conditionalFormatting>
  <conditionalFormatting sqref="AS22">
    <cfRule type="cellIs" dxfId="4534" priority="1399" operator="lessThan">
      <formula>$C$4</formula>
    </cfRule>
  </conditionalFormatting>
  <conditionalFormatting sqref="AS23">
    <cfRule type="cellIs" dxfId="4533" priority="1400" operator="lessThan">
      <formula>$C$4</formula>
    </cfRule>
  </conditionalFormatting>
  <conditionalFormatting sqref="AS24">
    <cfRule type="cellIs" dxfId="4532" priority="1401" operator="lessThan">
      <formula>$C$4</formula>
    </cfRule>
  </conditionalFormatting>
  <conditionalFormatting sqref="AS25">
    <cfRule type="cellIs" dxfId="4531" priority="1402" operator="lessThan">
      <formula>$C$4</formula>
    </cfRule>
  </conditionalFormatting>
  <conditionalFormatting sqref="AS26">
    <cfRule type="cellIs" dxfId="4530" priority="1403" operator="lessThan">
      <formula>$C$4</formula>
    </cfRule>
  </conditionalFormatting>
  <conditionalFormatting sqref="AS27">
    <cfRule type="cellIs" dxfId="4529" priority="1404" operator="lessThan">
      <formula>$C$4</formula>
    </cfRule>
  </conditionalFormatting>
  <conditionalFormatting sqref="AS28">
    <cfRule type="cellIs" dxfId="4528" priority="1405" operator="lessThan">
      <formula>$C$4</formula>
    </cfRule>
  </conditionalFormatting>
  <conditionalFormatting sqref="AS29">
    <cfRule type="cellIs" dxfId="4527" priority="1406" operator="lessThan">
      <formula>$C$4</formula>
    </cfRule>
  </conditionalFormatting>
  <conditionalFormatting sqref="AS30">
    <cfRule type="cellIs" dxfId="4526" priority="1407" operator="lessThan">
      <formula>$C$4</formula>
    </cfRule>
  </conditionalFormatting>
  <conditionalFormatting sqref="AS31">
    <cfRule type="cellIs" dxfId="4525" priority="1408" operator="lessThan">
      <formula>$C$4</formula>
    </cfRule>
  </conditionalFormatting>
  <conditionalFormatting sqref="AS32">
    <cfRule type="cellIs" dxfId="4524" priority="1409" operator="lessThan">
      <formula>$C$4</formula>
    </cfRule>
  </conditionalFormatting>
  <conditionalFormatting sqref="AS33">
    <cfRule type="cellIs" dxfId="4523" priority="1410" operator="lessThan">
      <formula>$C$4</formula>
    </cfRule>
  </conditionalFormatting>
  <conditionalFormatting sqref="AS34">
    <cfRule type="cellIs" dxfId="4522" priority="1411" operator="lessThan">
      <formula>$C$4</formula>
    </cfRule>
  </conditionalFormatting>
  <conditionalFormatting sqref="AS35">
    <cfRule type="cellIs" dxfId="4521" priority="1412" operator="lessThan">
      <formula>$C$4</formula>
    </cfRule>
  </conditionalFormatting>
  <conditionalFormatting sqref="AS36">
    <cfRule type="cellIs" dxfId="4520" priority="1413" operator="lessThan">
      <formula>$C$4</formula>
    </cfRule>
  </conditionalFormatting>
  <conditionalFormatting sqref="AS37">
    <cfRule type="cellIs" dxfId="4519" priority="1414" operator="lessThan">
      <formula>$C$4</formula>
    </cfRule>
  </conditionalFormatting>
  <conditionalFormatting sqref="AS38">
    <cfRule type="cellIs" dxfId="4518" priority="1415" operator="lessThan">
      <formula>$C$4</formula>
    </cfRule>
  </conditionalFormatting>
  <conditionalFormatting sqref="AS39">
    <cfRule type="cellIs" dxfId="4517" priority="1416" operator="lessThan">
      <formula>$C$4</formula>
    </cfRule>
  </conditionalFormatting>
  <conditionalFormatting sqref="AS40">
    <cfRule type="cellIs" dxfId="4516" priority="1417" operator="lessThan">
      <formula>$C$4</formula>
    </cfRule>
  </conditionalFormatting>
  <conditionalFormatting sqref="AS41">
    <cfRule type="cellIs" dxfId="4515" priority="1418" operator="lessThan">
      <formula>$C$4</formula>
    </cfRule>
  </conditionalFormatting>
  <conditionalFormatting sqref="AS42">
    <cfRule type="cellIs" dxfId="4514" priority="1419" operator="lessThan">
      <formula>$C$4</formula>
    </cfRule>
  </conditionalFormatting>
  <conditionalFormatting sqref="AS43">
    <cfRule type="cellIs" dxfId="4513" priority="1420" operator="lessThan">
      <formula>$C$4</formula>
    </cfRule>
  </conditionalFormatting>
  <conditionalFormatting sqref="AS44">
    <cfRule type="cellIs" dxfId="4512" priority="1421" operator="lessThan">
      <formula>$C$4</formula>
    </cfRule>
  </conditionalFormatting>
  <conditionalFormatting sqref="AS45">
    <cfRule type="cellIs" dxfId="4511" priority="1422" operator="lessThan">
      <formula>$C$4</formula>
    </cfRule>
  </conditionalFormatting>
  <conditionalFormatting sqref="AS46">
    <cfRule type="cellIs" dxfId="4510" priority="1423" operator="lessThan">
      <formula>$C$4</formula>
    </cfRule>
  </conditionalFormatting>
  <conditionalFormatting sqref="AS47">
    <cfRule type="cellIs" dxfId="4509" priority="1424" operator="lessThan">
      <formula>$C$4</formula>
    </cfRule>
  </conditionalFormatting>
  <conditionalFormatting sqref="AS48">
    <cfRule type="cellIs" dxfId="4508" priority="1425" operator="lessThan">
      <formula>$C$4</formula>
    </cfRule>
  </conditionalFormatting>
  <conditionalFormatting sqref="AS49">
    <cfRule type="cellIs" dxfId="4507" priority="1426" operator="lessThan">
      <formula>$C$4</formula>
    </cfRule>
  </conditionalFormatting>
  <conditionalFormatting sqref="AS50">
    <cfRule type="cellIs" dxfId="4506" priority="1427" operator="lessThan">
      <formula>$C$4</formula>
    </cfRule>
  </conditionalFormatting>
  <conditionalFormatting sqref="AS51">
    <cfRule type="cellIs" dxfId="4505" priority="1428" operator="lessThan">
      <formula>$C$4</formula>
    </cfRule>
  </conditionalFormatting>
  <conditionalFormatting sqref="AS52">
    <cfRule type="cellIs" dxfId="4504" priority="1429" operator="lessThan">
      <formula>$C$4</formula>
    </cfRule>
  </conditionalFormatting>
  <conditionalFormatting sqref="AS53">
    <cfRule type="cellIs" dxfId="4503" priority="1430" operator="lessThan">
      <formula>$C$4</formula>
    </cfRule>
  </conditionalFormatting>
  <conditionalFormatting sqref="AS54">
    <cfRule type="cellIs" dxfId="4502" priority="1431" operator="lessThan">
      <formula>$C$4</formula>
    </cfRule>
  </conditionalFormatting>
  <conditionalFormatting sqref="AS55">
    <cfRule type="cellIs" dxfId="4501" priority="1432" operator="lessThan">
      <formula>$C$4</formula>
    </cfRule>
  </conditionalFormatting>
  <conditionalFormatting sqref="AS56">
    <cfRule type="cellIs" dxfId="4500" priority="1433" operator="lessThan">
      <formula>$C$4</formula>
    </cfRule>
  </conditionalFormatting>
  <conditionalFormatting sqref="AS57">
    <cfRule type="cellIs" dxfId="4499" priority="1434" operator="lessThan">
      <formula>$C$4</formula>
    </cfRule>
  </conditionalFormatting>
  <conditionalFormatting sqref="AS58">
    <cfRule type="cellIs" dxfId="4498" priority="1435" operator="lessThan">
      <formula>$C$4</formula>
    </cfRule>
  </conditionalFormatting>
  <conditionalFormatting sqref="AS59">
    <cfRule type="cellIs" dxfId="4497" priority="1436" operator="lessThan">
      <formula>$C$4</formula>
    </cfRule>
  </conditionalFormatting>
  <conditionalFormatting sqref="AS60">
    <cfRule type="cellIs" dxfId="4496" priority="1437" operator="lessThan">
      <formula>$C$4</formula>
    </cfRule>
  </conditionalFormatting>
  <conditionalFormatting sqref="AT11">
    <cfRule type="cellIs" dxfId="4495" priority="1438" operator="lessThan">
      <formula>$C$4</formula>
    </cfRule>
  </conditionalFormatting>
  <conditionalFormatting sqref="AT12">
    <cfRule type="cellIs" dxfId="4494" priority="1439" operator="lessThan">
      <formula>$C$4</formula>
    </cfRule>
  </conditionalFormatting>
  <conditionalFormatting sqref="AT13">
    <cfRule type="cellIs" dxfId="4493" priority="1440" operator="lessThan">
      <formula>$C$4</formula>
    </cfRule>
  </conditionalFormatting>
  <conditionalFormatting sqref="AT14">
    <cfRule type="cellIs" dxfId="4492" priority="1441" operator="lessThan">
      <formula>$C$4</formula>
    </cfRule>
  </conditionalFormatting>
  <conditionalFormatting sqref="AT15">
    <cfRule type="cellIs" dxfId="4491" priority="1442" operator="lessThan">
      <formula>$C$4</formula>
    </cfRule>
  </conditionalFormatting>
  <conditionalFormatting sqref="AT16">
    <cfRule type="cellIs" dxfId="4490" priority="1443" operator="lessThan">
      <formula>$C$4</formula>
    </cfRule>
  </conditionalFormatting>
  <conditionalFormatting sqref="AT17">
    <cfRule type="cellIs" dxfId="4489" priority="1444" operator="lessThan">
      <formula>$C$4</formula>
    </cfRule>
  </conditionalFormatting>
  <conditionalFormatting sqref="AT18">
    <cfRule type="cellIs" dxfId="4488" priority="1445" operator="lessThan">
      <formula>$C$4</formula>
    </cfRule>
  </conditionalFormatting>
  <conditionalFormatting sqref="AT19">
    <cfRule type="cellIs" dxfId="4487" priority="1446" operator="lessThan">
      <formula>$C$4</formula>
    </cfRule>
  </conditionalFormatting>
  <conditionalFormatting sqref="AT20">
    <cfRule type="cellIs" dxfId="4486" priority="1447" operator="lessThan">
      <formula>$C$4</formula>
    </cfRule>
  </conditionalFormatting>
  <conditionalFormatting sqref="AT21">
    <cfRule type="cellIs" dxfId="4485" priority="1448" operator="lessThan">
      <formula>$C$4</formula>
    </cfRule>
  </conditionalFormatting>
  <conditionalFormatting sqref="AT22">
    <cfRule type="cellIs" dxfId="4484" priority="1449" operator="lessThan">
      <formula>$C$4</formula>
    </cfRule>
  </conditionalFormatting>
  <conditionalFormatting sqref="AT23">
    <cfRule type="cellIs" dxfId="4483" priority="1450" operator="lessThan">
      <formula>$C$4</formula>
    </cfRule>
  </conditionalFormatting>
  <conditionalFormatting sqref="AT24">
    <cfRule type="cellIs" dxfId="4482" priority="1451" operator="lessThan">
      <formula>$C$4</formula>
    </cfRule>
  </conditionalFormatting>
  <conditionalFormatting sqref="AT25">
    <cfRule type="cellIs" dxfId="4481" priority="1452" operator="lessThan">
      <formula>$C$4</formula>
    </cfRule>
  </conditionalFormatting>
  <conditionalFormatting sqref="AT26">
    <cfRule type="cellIs" dxfId="4480" priority="1453" operator="lessThan">
      <formula>$C$4</formula>
    </cfRule>
  </conditionalFormatting>
  <conditionalFormatting sqref="AT27">
    <cfRule type="cellIs" dxfId="4479" priority="1454" operator="lessThan">
      <formula>$C$4</formula>
    </cfRule>
  </conditionalFormatting>
  <conditionalFormatting sqref="AT28">
    <cfRule type="cellIs" dxfId="4478" priority="1455" operator="lessThan">
      <formula>$C$4</formula>
    </cfRule>
  </conditionalFormatting>
  <conditionalFormatting sqref="AT29">
    <cfRule type="cellIs" dxfId="4477" priority="1456" operator="lessThan">
      <formula>$C$4</formula>
    </cfRule>
  </conditionalFormatting>
  <conditionalFormatting sqref="AT30">
    <cfRule type="cellIs" dxfId="4476" priority="1457" operator="lessThan">
      <formula>$C$4</formula>
    </cfRule>
  </conditionalFormatting>
  <conditionalFormatting sqref="AT31">
    <cfRule type="cellIs" dxfId="4475" priority="1458" operator="lessThan">
      <formula>$C$4</formula>
    </cfRule>
  </conditionalFormatting>
  <conditionalFormatting sqref="AT32">
    <cfRule type="cellIs" dxfId="4474" priority="1459" operator="lessThan">
      <formula>$C$4</formula>
    </cfRule>
  </conditionalFormatting>
  <conditionalFormatting sqref="AT33">
    <cfRule type="cellIs" dxfId="4473" priority="1460" operator="lessThan">
      <formula>$C$4</formula>
    </cfRule>
  </conditionalFormatting>
  <conditionalFormatting sqref="AT34">
    <cfRule type="cellIs" dxfId="4472" priority="1461" operator="lessThan">
      <formula>$C$4</formula>
    </cfRule>
  </conditionalFormatting>
  <conditionalFormatting sqref="AT35">
    <cfRule type="cellIs" dxfId="4471" priority="1462" operator="lessThan">
      <formula>$C$4</formula>
    </cfRule>
  </conditionalFormatting>
  <conditionalFormatting sqref="AT36">
    <cfRule type="cellIs" dxfId="4470" priority="1463" operator="lessThan">
      <formula>$C$4</formula>
    </cfRule>
  </conditionalFormatting>
  <conditionalFormatting sqref="AT37">
    <cfRule type="cellIs" dxfId="4469" priority="1464" operator="lessThan">
      <formula>$C$4</formula>
    </cfRule>
  </conditionalFormatting>
  <conditionalFormatting sqref="AT38">
    <cfRule type="cellIs" dxfId="4468" priority="1465" operator="lessThan">
      <formula>$C$4</formula>
    </cfRule>
  </conditionalFormatting>
  <conditionalFormatting sqref="AT39">
    <cfRule type="cellIs" dxfId="4467" priority="1466" operator="lessThan">
      <formula>$C$4</formula>
    </cfRule>
  </conditionalFormatting>
  <conditionalFormatting sqref="AT40">
    <cfRule type="cellIs" dxfId="4466" priority="1467" operator="lessThan">
      <formula>$C$4</formula>
    </cfRule>
  </conditionalFormatting>
  <conditionalFormatting sqref="AT41">
    <cfRule type="cellIs" dxfId="4465" priority="1468" operator="lessThan">
      <formula>$C$4</formula>
    </cfRule>
  </conditionalFormatting>
  <conditionalFormatting sqref="AT42">
    <cfRule type="cellIs" dxfId="4464" priority="1469" operator="lessThan">
      <formula>$C$4</formula>
    </cfRule>
  </conditionalFormatting>
  <conditionalFormatting sqref="AT43">
    <cfRule type="cellIs" dxfId="4463" priority="1470" operator="lessThan">
      <formula>$C$4</formula>
    </cfRule>
  </conditionalFormatting>
  <conditionalFormatting sqref="AT44">
    <cfRule type="cellIs" dxfId="4462" priority="1471" operator="lessThan">
      <formula>$C$4</formula>
    </cfRule>
  </conditionalFormatting>
  <conditionalFormatting sqref="AT45">
    <cfRule type="cellIs" dxfId="4461" priority="1472" operator="lessThan">
      <formula>$C$4</formula>
    </cfRule>
  </conditionalFormatting>
  <conditionalFormatting sqref="AT46">
    <cfRule type="cellIs" dxfId="4460" priority="1473" operator="lessThan">
      <formula>$C$4</formula>
    </cfRule>
  </conditionalFormatting>
  <conditionalFormatting sqref="AT47">
    <cfRule type="cellIs" dxfId="4459" priority="1474" operator="lessThan">
      <formula>$C$4</formula>
    </cfRule>
  </conditionalFormatting>
  <conditionalFormatting sqref="AT48">
    <cfRule type="cellIs" dxfId="4458" priority="1475" operator="lessThan">
      <formula>$C$4</formula>
    </cfRule>
  </conditionalFormatting>
  <conditionalFormatting sqref="AT49">
    <cfRule type="cellIs" dxfId="4457" priority="1476" operator="lessThan">
      <formula>$C$4</formula>
    </cfRule>
  </conditionalFormatting>
  <conditionalFormatting sqref="AT50">
    <cfRule type="cellIs" dxfId="4456" priority="1477" operator="lessThan">
      <formula>$C$4</formula>
    </cfRule>
  </conditionalFormatting>
  <conditionalFormatting sqref="AT51">
    <cfRule type="cellIs" dxfId="4455" priority="1478" operator="lessThan">
      <formula>$C$4</formula>
    </cfRule>
  </conditionalFormatting>
  <conditionalFormatting sqref="AT52">
    <cfRule type="cellIs" dxfId="4454" priority="1479" operator="lessThan">
      <formula>$C$4</formula>
    </cfRule>
  </conditionalFormatting>
  <conditionalFormatting sqref="AT53">
    <cfRule type="cellIs" dxfId="4453" priority="1480" operator="lessThan">
      <formula>$C$4</formula>
    </cfRule>
  </conditionalFormatting>
  <conditionalFormatting sqref="AT54">
    <cfRule type="cellIs" dxfId="4452" priority="1481" operator="lessThan">
      <formula>$C$4</formula>
    </cfRule>
  </conditionalFormatting>
  <conditionalFormatting sqref="AT55">
    <cfRule type="cellIs" dxfId="4451" priority="1482" operator="lessThan">
      <formula>$C$4</formula>
    </cfRule>
  </conditionalFormatting>
  <conditionalFormatting sqref="AT56">
    <cfRule type="cellIs" dxfId="4450" priority="1483" operator="lessThan">
      <formula>$C$4</formula>
    </cfRule>
  </conditionalFormatting>
  <conditionalFormatting sqref="AT57">
    <cfRule type="cellIs" dxfId="4449" priority="1484" operator="lessThan">
      <formula>$C$4</formula>
    </cfRule>
  </conditionalFormatting>
  <conditionalFormatting sqref="AT58">
    <cfRule type="cellIs" dxfId="4448" priority="1485" operator="lessThan">
      <formula>$C$4</formula>
    </cfRule>
  </conditionalFormatting>
  <conditionalFormatting sqref="AT59">
    <cfRule type="cellIs" dxfId="4447" priority="1486" operator="lessThan">
      <formula>$C$4</formula>
    </cfRule>
  </conditionalFormatting>
  <conditionalFormatting sqref="AT60">
    <cfRule type="cellIs" dxfId="4446" priority="1487" operator="lessThan">
      <formula>$C$4</formula>
    </cfRule>
  </conditionalFormatting>
  <conditionalFormatting sqref="AU11">
    <cfRule type="cellIs" dxfId="4445" priority="1488" operator="lessThan">
      <formula>$C$4</formula>
    </cfRule>
  </conditionalFormatting>
  <conditionalFormatting sqref="AU12">
    <cfRule type="cellIs" dxfId="4444" priority="1489" operator="lessThan">
      <formula>$C$4</formula>
    </cfRule>
  </conditionalFormatting>
  <conditionalFormatting sqref="AU13">
    <cfRule type="cellIs" dxfId="4443" priority="1490" operator="lessThan">
      <formula>$C$4</formula>
    </cfRule>
  </conditionalFormatting>
  <conditionalFormatting sqref="AU14">
    <cfRule type="cellIs" dxfId="4442" priority="1491" operator="lessThan">
      <formula>$C$4</formula>
    </cfRule>
  </conditionalFormatting>
  <conditionalFormatting sqref="AU15">
    <cfRule type="cellIs" dxfId="4441" priority="1492" operator="lessThan">
      <formula>$C$4</formula>
    </cfRule>
  </conditionalFormatting>
  <conditionalFormatting sqref="AU16">
    <cfRule type="cellIs" dxfId="4440" priority="1493" operator="lessThan">
      <formula>$C$4</formula>
    </cfRule>
  </conditionalFormatting>
  <conditionalFormatting sqref="AU17">
    <cfRule type="cellIs" dxfId="4439" priority="1494" operator="lessThan">
      <formula>$C$4</formula>
    </cfRule>
  </conditionalFormatting>
  <conditionalFormatting sqref="AU18">
    <cfRule type="cellIs" dxfId="4438" priority="1495" operator="lessThan">
      <formula>$C$4</formula>
    </cfRule>
  </conditionalFormatting>
  <conditionalFormatting sqref="AU19">
    <cfRule type="cellIs" dxfId="4437" priority="1496" operator="lessThan">
      <formula>$C$4</formula>
    </cfRule>
  </conditionalFormatting>
  <conditionalFormatting sqref="AU20">
    <cfRule type="cellIs" dxfId="4436" priority="1497" operator="lessThan">
      <formula>$C$4</formula>
    </cfRule>
  </conditionalFormatting>
  <conditionalFormatting sqref="AU21">
    <cfRule type="cellIs" dxfId="4435" priority="1498" operator="lessThan">
      <formula>$C$4</formula>
    </cfRule>
  </conditionalFormatting>
  <conditionalFormatting sqref="AU22">
    <cfRule type="cellIs" dxfId="4434" priority="1499" operator="lessThan">
      <formula>$C$4</formula>
    </cfRule>
  </conditionalFormatting>
  <conditionalFormatting sqref="AU23">
    <cfRule type="cellIs" dxfId="4433" priority="1500" operator="lessThan">
      <formula>$C$4</formula>
    </cfRule>
  </conditionalFormatting>
  <conditionalFormatting sqref="AU24">
    <cfRule type="cellIs" dxfId="4432" priority="1501" operator="lessThan">
      <formula>$C$4</formula>
    </cfRule>
  </conditionalFormatting>
  <conditionalFormatting sqref="AU25">
    <cfRule type="cellIs" dxfId="4431" priority="1502" operator="lessThan">
      <formula>$C$4</formula>
    </cfRule>
  </conditionalFormatting>
  <conditionalFormatting sqref="AU26">
    <cfRule type="cellIs" dxfId="4430" priority="1503" operator="lessThan">
      <formula>$C$4</formula>
    </cfRule>
  </conditionalFormatting>
  <conditionalFormatting sqref="AU27">
    <cfRule type="cellIs" dxfId="4429" priority="1504" operator="lessThan">
      <formula>$C$4</formula>
    </cfRule>
  </conditionalFormatting>
  <conditionalFormatting sqref="AU28">
    <cfRule type="cellIs" dxfId="4428" priority="1505" operator="lessThan">
      <formula>$C$4</formula>
    </cfRule>
  </conditionalFormatting>
  <conditionalFormatting sqref="AU29">
    <cfRule type="cellIs" dxfId="4427" priority="1506" operator="lessThan">
      <formula>$C$4</formula>
    </cfRule>
  </conditionalFormatting>
  <conditionalFormatting sqref="AU30">
    <cfRule type="cellIs" dxfId="4426" priority="1507" operator="lessThan">
      <formula>$C$4</formula>
    </cfRule>
  </conditionalFormatting>
  <conditionalFormatting sqref="AU31">
    <cfRule type="cellIs" dxfId="4425" priority="1508" operator="lessThan">
      <formula>$C$4</formula>
    </cfRule>
  </conditionalFormatting>
  <conditionalFormatting sqref="AU32">
    <cfRule type="cellIs" dxfId="4424" priority="1509" operator="lessThan">
      <formula>$C$4</formula>
    </cfRule>
  </conditionalFormatting>
  <conditionalFormatting sqref="AU33">
    <cfRule type="cellIs" dxfId="4423" priority="1510" operator="lessThan">
      <formula>$C$4</formula>
    </cfRule>
  </conditionalFormatting>
  <conditionalFormatting sqref="AU34">
    <cfRule type="cellIs" dxfId="4422" priority="1511" operator="lessThan">
      <formula>$C$4</formula>
    </cfRule>
  </conditionalFormatting>
  <conditionalFormatting sqref="AU35">
    <cfRule type="cellIs" dxfId="4421" priority="1512" operator="lessThan">
      <formula>$C$4</formula>
    </cfRule>
  </conditionalFormatting>
  <conditionalFormatting sqref="AU36">
    <cfRule type="cellIs" dxfId="4420" priority="1513" operator="lessThan">
      <formula>$C$4</formula>
    </cfRule>
  </conditionalFormatting>
  <conditionalFormatting sqref="AU37">
    <cfRule type="cellIs" dxfId="4419" priority="1514" operator="lessThan">
      <formula>$C$4</formula>
    </cfRule>
  </conditionalFormatting>
  <conditionalFormatting sqref="AU38">
    <cfRule type="cellIs" dxfId="4418" priority="1515" operator="lessThan">
      <formula>$C$4</formula>
    </cfRule>
  </conditionalFormatting>
  <conditionalFormatting sqref="AU39">
    <cfRule type="cellIs" dxfId="4417" priority="1516" operator="lessThan">
      <formula>$C$4</formula>
    </cfRule>
  </conditionalFormatting>
  <conditionalFormatting sqref="AU40">
    <cfRule type="cellIs" dxfId="4416" priority="1517" operator="lessThan">
      <formula>$C$4</formula>
    </cfRule>
  </conditionalFormatting>
  <conditionalFormatting sqref="AU41">
    <cfRule type="cellIs" dxfId="4415" priority="1518" operator="lessThan">
      <formula>$C$4</formula>
    </cfRule>
  </conditionalFormatting>
  <conditionalFormatting sqref="AU42">
    <cfRule type="cellIs" dxfId="4414" priority="1519" operator="lessThan">
      <formula>$C$4</formula>
    </cfRule>
  </conditionalFormatting>
  <conditionalFormatting sqref="AU43">
    <cfRule type="cellIs" dxfId="4413" priority="1520" operator="lessThan">
      <formula>$C$4</formula>
    </cfRule>
  </conditionalFormatting>
  <conditionalFormatting sqref="AU44">
    <cfRule type="cellIs" dxfId="4412" priority="1521" operator="lessThan">
      <formula>$C$4</formula>
    </cfRule>
  </conditionalFormatting>
  <conditionalFormatting sqref="AU45">
    <cfRule type="cellIs" dxfId="4411" priority="1522" operator="lessThan">
      <formula>$C$4</formula>
    </cfRule>
  </conditionalFormatting>
  <conditionalFormatting sqref="AU46">
    <cfRule type="cellIs" dxfId="4410" priority="1523" operator="lessThan">
      <formula>$C$4</formula>
    </cfRule>
  </conditionalFormatting>
  <conditionalFormatting sqref="AU47">
    <cfRule type="cellIs" dxfId="4409" priority="1524" operator="lessThan">
      <formula>$C$4</formula>
    </cfRule>
  </conditionalFormatting>
  <conditionalFormatting sqref="AU48">
    <cfRule type="cellIs" dxfId="4408" priority="1525" operator="lessThan">
      <formula>$C$4</formula>
    </cfRule>
  </conditionalFormatting>
  <conditionalFormatting sqref="AU49">
    <cfRule type="cellIs" dxfId="4407" priority="1526" operator="lessThan">
      <formula>$C$4</formula>
    </cfRule>
  </conditionalFormatting>
  <conditionalFormatting sqref="AU50">
    <cfRule type="cellIs" dxfId="4406" priority="1527" operator="lessThan">
      <formula>$C$4</formula>
    </cfRule>
  </conditionalFormatting>
  <conditionalFormatting sqref="AU51">
    <cfRule type="cellIs" dxfId="4405" priority="1528" operator="lessThan">
      <formula>$C$4</formula>
    </cfRule>
  </conditionalFormatting>
  <conditionalFormatting sqref="AU52">
    <cfRule type="cellIs" dxfId="4404" priority="1529" operator="lessThan">
      <formula>$C$4</formula>
    </cfRule>
  </conditionalFormatting>
  <conditionalFormatting sqref="AU53">
    <cfRule type="cellIs" dxfId="4403" priority="1530" operator="lessThan">
      <formula>$C$4</formula>
    </cfRule>
  </conditionalFormatting>
  <conditionalFormatting sqref="AU54">
    <cfRule type="cellIs" dxfId="4402" priority="1531" operator="lessThan">
      <formula>$C$4</formula>
    </cfRule>
  </conditionalFormatting>
  <conditionalFormatting sqref="AU55">
    <cfRule type="cellIs" dxfId="4401" priority="1532" operator="lessThan">
      <formula>$C$4</formula>
    </cfRule>
  </conditionalFormatting>
  <conditionalFormatting sqref="AU56">
    <cfRule type="cellIs" dxfId="4400" priority="1533" operator="lessThan">
      <formula>$C$4</formula>
    </cfRule>
  </conditionalFormatting>
  <conditionalFormatting sqref="AU57">
    <cfRule type="cellIs" dxfId="4399" priority="1534" operator="lessThan">
      <formula>$C$4</formula>
    </cfRule>
  </conditionalFormatting>
  <conditionalFormatting sqref="AU58">
    <cfRule type="cellIs" dxfId="4398" priority="1535" operator="lessThan">
      <formula>$C$4</formula>
    </cfRule>
  </conditionalFormatting>
  <conditionalFormatting sqref="AU59">
    <cfRule type="cellIs" dxfId="4397" priority="1536" operator="lessThan">
      <formula>$C$4</formula>
    </cfRule>
  </conditionalFormatting>
  <conditionalFormatting sqref="AU60">
    <cfRule type="cellIs" dxfId="4396" priority="1537" operator="lessThan">
      <formula>$C$4</formula>
    </cfRule>
  </conditionalFormatting>
  <conditionalFormatting sqref="AV11">
    <cfRule type="cellIs" dxfId="4395" priority="1538" operator="lessThan">
      <formula>$C$4</formula>
    </cfRule>
  </conditionalFormatting>
  <conditionalFormatting sqref="AV12">
    <cfRule type="cellIs" dxfId="4394" priority="1539" operator="lessThan">
      <formula>$C$4</formula>
    </cfRule>
  </conditionalFormatting>
  <conditionalFormatting sqref="AV13">
    <cfRule type="cellIs" dxfId="4393" priority="1540" operator="lessThan">
      <formula>$C$4</formula>
    </cfRule>
  </conditionalFormatting>
  <conditionalFormatting sqref="AV14">
    <cfRule type="cellIs" dxfId="4392" priority="1541" operator="lessThan">
      <formula>$C$4</formula>
    </cfRule>
  </conditionalFormatting>
  <conditionalFormatting sqref="AV15">
    <cfRule type="cellIs" dxfId="4391" priority="1542" operator="lessThan">
      <formula>$C$4</formula>
    </cfRule>
  </conditionalFormatting>
  <conditionalFormatting sqref="AV16">
    <cfRule type="cellIs" dxfId="4390" priority="1543" operator="lessThan">
      <formula>$C$4</formula>
    </cfRule>
  </conditionalFormatting>
  <conditionalFormatting sqref="AV17">
    <cfRule type="cellIs" dxfId="4389" priority="1544" operator="lessThan">
      <formula>$C$4</formula>
    </cfRule>
  </conditionalFormatting>
  <conditionalFormatting sqref="AV18">
    <cfRule type="cellIs" dxfId="4388" priority="1545" operator="lessThan">
      <formula>$C$4</formula>
    </cfRule>
  </conditionalFormatting>
  <conditionalFormatting sqref="AV19">
    <cfRule type="cellIs" dxfId="4387" priority="1546" operator="lessThan">
      <formula>$C$4</formula>
    </cfRule>
  </conditionalFormatting>
  <conditionalFormatting sqref="AV20">
    <cfRule type="cellIs" dxfId="4386" priority="1547" operator="lessThan">
      <formula>$C$4</formula>
    </cfRule>
  </conditionalFormatting>
  <conditionalFormatting sqref="AV21">
    <cfRule type="cellIs" dxfId="4385" priority="1548" operator="lessThan">
      <formula>$C$4</formula>
    </cfRule>
  </conditionalFormatting>
  <conditionalFormatting sqref="AV22">
    <cfRule type="cellIs" dxfId="4384" priority="1549" operator="lessThan">
      <formula>$C$4</formula>
    </cfRule>
  </conditionalFormatting>
  <conditionalFormatting sqref="AV23">
    <cfRule type="cellIs" dxfId="4383" priority="1550" operator="lessThan">
      <formula>$C$4</formula>
    </cfRule>
  </conditionalFormatting>
  <conditionalFormatting sqref="AV24">
    <cfRule type="cellIs" dxfId="4382" priority="1551" operator="lessThan">
      <formula>$C$4</formula>
    </cfRule>
  </conditionalFormatting>
  <conditionalFormatting sqref="AV25">
    <cfRule type="cellIs" dxfId="4381" priority="1552" operator="lessThan">
      <formula>$C$4</formula>
    </cfRule>
  </conditionalFormatting>
  <conditionalFormatting sqref="AV26">
    <cfRule type="cellIs" dxfId="4380" priority="1553" operator="lessThan">
      <formula>$C$4</formula>
    </cfRule>
  </conditionalFormatting>
  <conditionalFormatting sqref="AV27">
    <cfRule type="cellIs" dxfId="4379" priority="1554" operator="lessThan">
      <formula>$C$4</formula>
    </cfRule>
  </conditionalFormatting>
  <conditionalFormatting sqref="AV28">
    <cfRule type="cellIs" dxfId="4378" priority="1555" operator="lessThan">
      <formula>$C$4</formula>
    </cfRule>
  </conditionalFormatting>
  <conditionalFormatting sqref="AV29">
    <cfRule type="cellIs" dxfId="4377" priority="1556" operator="lessThan">
      <formula>$C$4</formula>
    </cfRule>
  </conditionalFormatting>
  <conditionalFormatting sqref="AV30">
    <cfRule type="cellIs" dxfId="4376" priority="1557" operator="lessThan">
      <formula>$C$4</formula>
    </cfRule>
  </conditionalFormatting>
  <conditionalFormatting sqref="AV31">
    <cfRule type="cellIs" dxfId="4375" priority="1558" operator="lessThan">
      <formula>$C$4</formula>
    </cfRule>
  </conditionalFormatting>
  <conditionalFormatting sqref="AV32">
    <cfRule type="cellIs" dxfId="4374" priority="1559" operator="lessThan">
      <formula>$C$4</formula>
    </cfRule>
  </conditionalFormatting>
  <conditionalFormatting sqref="AV33">
    <cfRule type="cellIs" dxfId="4373" priority="1560" operator="lessThan">
      <formula>$C$4</formula>
    </cfRule>
  </conditionalFormatting>
  <conditionalFormatting sqref="AV34">
    <cfRule type="cellIs" dxfId="4372" priority="1561" operator="lessThan">
      <formula>$C$4</formula>
    </cfRule>
  </conditionalFormatting>
  <conditionalFormatting sqref="AV35">
    <cfRule type="cellIs" dxfId="4371" priority="1562" operator="lessThan">
      <formula>$C$4</formula>
    </cfRule>
  </conditionalFormatting>
  <conditionalFormatting sqref="AV36">
    <cfRule type="cellIs" dxfId="4370" priority="1563" operator="lessThan">
      <formula>$C$4</formula>
    </cfRule>
  </conditionalFormatting>
  <conditionalFormatting sqref="AV37">
    <cfRule type="cellIs" dxfId="4369" priority="1564" operator="lessThan">
      <formula>$C$4</formula>
    </cfRule>
  </conditionalFormatting>
  <conditionalFormatting sqref="AV38">
    <cfRule type="cellIs" dxfId="4368" priority="1565" operator="lessThan">
      <formula>$C$4</formula>
    </cfRule>
  </conditionalFormatting>
  <conditionalFormatting sqref="AV39">
    <cfRule type="cellIs" dxfId="4367" priority="1566" operator="lessThan">
      <formula>$C$4</formula>
    </cfRule>
  </conditionalFormatting>
  <conditionalFormatting sqref="AV40">
    <cfRule type="cellIs" dxfId="4366" priority="1567" operator="lessThan">
      <formula>$C$4</formula>
    </cfRule>
  </conditionalFormatting>
  <conditionalFormatting sqref="AV41">
    <cfRule type="cellIs" dxfId="4365" priority="1568" operator="lessThan">
      <formula>$C$4</formula>
    </cfRule>
  </conditionalFormatting>
  <conditionalFormatting sqref="AV42">
    <cfRule type="cellIs" dxfId="4364" priority="1569" operator="lessThan">
      <formula>$C$4</formula>
    </cfRule>
  </conditionalFormatting>
  <conditionalFormatting sqref="AV43">
    <cfRule type="cellIs" dxfId="4363" priority="1570" operator="lessThan">
      <formula>$C$4</formula>
    </cfRule>
  </conditionalFormatting>
  <conditionalFormatting sqref="AV44">
    <cfRule type="cellIs" dxfId="4362" priority="1571" operator="lessThan">
      <formula>$C$4</formula>
    </cfRule>
  </conditionalFormatting>
  <conditionalFormatting sqref="AV45">
    <cfRule type="cellIs" dxfId="4361" priority="1572" operator="lessThan">
      <formula>$C$4</formula>
    </cfRule>
  </conditionalFormatting>
  <conditionalFormatting sqref="AV46">
    <cfRule type="cellIs" dxfId="4360" priority="1573" operator="lessThan">
      <formula>$C$4</formula>
    </cfRule>
  </conditionalFormatting>
  <conditionalFormatting sqref="AV47">
    <cfRule type="cellIs" dxfId="4359" priority="1574" operator="lessThan">
      <formula>$C$4</formula>
    </cfRule>
  </conditionalFormatting>
  <conditionalFormatting sqref="AV48">
    <cfRule type="cellIs" dxfId="4358" priority="1575" operator="lessThan">
      <formula>$C$4</formula>
    </cfRule>
  </conditionalFormatting>
  <conditionalFormatting sqref="AV49">
    <cfRule type="cellIs" dxfId="4357" priority="1576" operator="lessThan">
      <formula>$C$4</formula>
    </cfRule>
  </conditionalFormatting>
  <conditionalFormatting sqref="AV50">
    <cfRule type="cellIs" dxfId="4356" priority="1577" operator="lessThan">
      <formula>$C$4</formula>
    </cfRule>
  </conditionalFormatting>
  <conditionalFormatting sqref="AV51">
    <cfRule type="cellIs" dxfId="4355" priority="1578" operator="lessThan">
      <formula>$C$4</formula>
    </cfRule>
  </conditionalFormatting>
  <conditionalFormatting sqref="AV52">
    <cfRule type="cellIs" dxfId="4354" priority="1579" operator="lessThan">
      <formula>$C$4</formula>
    </cfRule>
  </conditionalFormatting>
  <conditionalFormatting sqref="AV53">
    <cfRule type="cellIs" dxfId="4353" priority="1580" operator="lessThan">
      <formula>$C$4</formula>
    </cfRule>
  </conditionalFormatting>
  <conditionalFormatting sqref="AV54">
    <cfRule type="cellIs" dxfId="4352" priority="1581" operator="lessThan">
      <formula>$C$4</formula>
    </cfRule>
  </conditionalFormatting>
  <conditionalFormatting sqref="AV55">
    <cfRule type="cellIs" dxfId="4351" priority="1582" operator="lessThan">
      <formula>$C$4</formula>
    </cfRule>
  </conditionalFormatting>
  <conditionalFormatting sqref="AV56">
    <cfRule type="cellIs" dxfId="4350" priority="1583" operator="lessThan">
      <formula>$C$4</formula>
    </cfRule>
  </conditionalFormatting>
  <conditionalFormatting sqref="AV57">
    <cfRule type="cellIs" dxfId="4349" priority="1584" operator="lessThan">
      <formula>$C$4</formula>
    </cfRule>
  </conditionalFormatting>
  <conditionalFormatting sqref="AV58">
    <cfRule type="cellIs" dxfId="4348" priority="1585" operator="lessThan">
      <formula>$C$4</formula>
    </cfRule>
  </conditionalFormatting>
  <conditionalFormatting sqref="AV59">
    <cfRule type="cellIs" dxfId="4347" priority="1586" operator="lessThan">
      <formula>$C$4</formula>
    </cfRule>
  </conditionalFormatting>
  <conditionalFormatting sqref="AV60">
    <cfRule type="cellIs" dxfId="4346" priority="1587" operator="lessThan">
      <formula>$C$4</formula>
    </cfRule>
  </conditionalFormatting>
  <conditionalFormatting sqref="AW11">
    <cfRule type="cellIs" dxfId="4345" priority="1588" operator="lessThan">
      <formula>$C$4</formula>
    </cfRule>
  </conditionalFormatting>
  <conditionalFormatting sqref="AW12">
    <cfRule type="cellIs" dxfId="4344" priority="1589" operator="lessThan">
      <formula>$C$4</formula>
    </cfRule>
  </conditionalFormatting>
  <conditionalFormatting sqref="AW13">
    <cfRule type="cellIs" dxfId="4343" priority="1590" operator="lessThan">
      <formula>$C$4</formula>
    </cfRule>
  </conditionalFormatting>
  <conditionalFormatting sqref="AW14">
    <cfRule type="cellIs" dxfId="4342" priority="1591" operator="lessThan">
      <formula>$C$4</formula>
    </cfRule>
  </conditionalFormatting>
  <conditionalFormatting sqref="AW15">
    <cfRule type="cellIs" dxfId="4341" priority="1592" operator="lessThan">
      <formula>$C$4</formula>
    </cfRule>
  </conditionalFormatting>
  <conditionalFormatting sqref="AW16">
    <cfRule type="cellIs" dxfId="4340" priority="1593" operator="lessThan">
      <formula>$C$4</formula>
    </cfRule>
  </conditionalFormatting>
  <conditionalFormatting sqref="AW17">
    <cfRule type="cellIs" dxfId="4339" priority="1594" operator="lessThan">
      <formula>$C$4</formula>
    </cfRule>
  </conditionalFormatting>
  <conditionalFormatting sqref="AW18">
    <cfRule type="cellIs" dxfId="4338" priority="1595" operator="lessThan">
      <formula>$C$4</formula>
    </cfRule>
  </conditionalFormatting>
  <conditionalFormatting sqref="AW19">
    <cfRule type="cellIs" dxfId="4337" priority="1596" operator="lessThan">
      <formula>$C$4</formula>
    </cfRule>
  </conditionalFormatting>
  <conditionalFormatting sqref="AW20">
    <cfRule type="cellIs" dxfId="4336" priority="1597" operator="lessThan">
      <formula>$C$4</formula>
    </cfRule>
  </conditionalFormatting>
  <conditionalFormatting sqref="AW21">
    <cfRule type="cellIs" dxfId="4335" priority="1598" operator="lessThan">
      <formula>$C$4</formula>
    </cfRule>
  </conditionalFormatting>
  <conditionalFormatting sqref="AW22">
    <cfRule type="cellIs" dxfId="4334" priority="1599" operator="lessThan">
      <formula>$C$4</formula>
    </cfRule>
  </conditionalFormatting>
  <conditionalFormatting sqref="AW23">
    <cfRule type="cellIs" dxfId="4333" priority="1600" operator="lessThan">
      <formula>$C$4</formula>
    </cfRule>
  </conditionalFormatting>
  <conditionalFormatting sqref="AW24">
    <cfRule type="cellIs" dxfId="4332" priority="1601" operator="lessThan">
      <formula>$C$4</formula>
    </cfRule>
  </conditionalFormatting>
  <conditionalFormatting sqref="AW25">
    <cfRule type="cellIs" dxfId="4331" priority="1602" operator="lessThan">
      <formula>$C$4</formula>
    </cfRule>
  </conditionalFormatting>
  <conditionalFormatting sqref="AW26">
    <cfRule type="cellIs" dxfId="4330" priority="1603" operator="lessThan">
      <formula>$C$4</formula>
    </cfRule>
  </conditionalFormatting>
  <conditionalFormatting sqref="AW27">
    <cfRule type="cellIs" dxfId="4329" priority="1604" operator="lessThan">
      <formula>$C$4</formula>
    </cfRule>
  </conditionalFormatting>
  <conditionalFormatting sqref="AW28">
    <cfRule type="cellIs" dxfId="4328" priority="1605" operator="lessThan">
      <formula>$C$4</formula>
    </cfRule>
  </conditionalFormatting>
  <conditionalFormatting sqref="AW29">
    <cfRule type="cellIs" dxfId="4327" priority="1606" operator="lessThan">
      <formula>$C$4</formula>
    </cfRule>
  </conditionalFormatting>
  <conditionalFormatting sqref="AW30">
    <cfRule type="cellIs" dxfId="4326" priority="1607" operator="lessThan">
      <formula>$C$4</formula>
    </cfRule>
  </conditionalFormatting>
  <conditionalFormatting sqref="AW31">
    <cfRule type="cellIs" dxfId="4325" priority="1608" operator="lessThan">
      <formula>$C$4</formula>
    </cfRule>
  </conditionalFormatting>
  <conditionalFormatting sqref="AW32">
    <cfRule type="cellIs" dxfId="4324" priority="1609" operator="lessThan">
      <formula>$C$4</formula>
    </cfRule>
  </conditionalFormatting>
  <conditionalFormatting sqref="AW33">
    <cfRule type="cellIs" dxfId="4323" priority="1610" operator="lessThan">
      <formula>$C$4</formula>
    </cfRule>
  </conditionalFormatting>
  <conditionalFormatting sqref="AW34">
    <cfRule type="cellIs" dxfId="4322" priority="1611" operator="lessThan">
      <formula>$C$4</formula>
    </cfRule>
  </conditionalFormatting>
  <conditionalFormatting sqref="AW35">
    <cfRule type="cellIs" dxfId="4321" priority="1612" operator="lessThan">
      <formula>$C$4</formula>
    </cfRule>
  </conditionalFormatting>
  <conditionalFormatting sqref="AW36">
    <cfRule type="cellIs" dxfId="4320" priority="1613" operator="lessThan">
      <formula>$C$4</formula>
    </cfRule>
  </conditionalFormatting>
  <conditionalFormatting sqref="AW37">
    <cfRule type="cellIs" dxfId="4319" priority="1614" operator="lessThan">
      <formula>$C$4</formula>
    </cfRule>
  </conditionalFormatting>
  <conditionalFormatting sqref="AW38">
    <cfRule type="cellIs" dxfId="4318" priority="1615" operator="lessThan">
      <formula>$C$4</formula>
    </cfRule>
  </conditionalFormatting>
  <conditionalFormatting sqref="AW39">
    <cfRule type="cellIs" dxfId="4317" priority="1616" operator="lessThan">
      <formula>$C$4</formula>
    </cfRule>
  </conditionalFormatting>
  <conditionalFormatting sqref="AW40">
    <cfRule type="cellIs" dxfId="4316" priority="1617" operator="lessThan">
      <formula>$C$4</formula>
    </cfRule>
  </conditionalFormatting>
  <conditionalFormatting sqref="AW41">
    <cfRule type="cellIs" dxfId="4315" priority="1618" operator="lessThan">
      <formula>$C$4</formula>
    </cfRule>
  </conditionalFormatting>
  <conditionalFormatting sqref="AW42">
    <cfRule type="cellIs" dxfId="4314" priority="1619" operator="lessThan">
      <formula>$C$4</formula>
    </cfRule>
  </conditionalFormatting>
  <conditionalFormatting sqref="AW43">
    <cfRule type="cellIs" dxfId="4313" priority="1620" operator="lessThan">
      <formula>$C$4</formula>
    </cfRule>
  </conditionalFormatting>
  <conditionalFormatting sqref="AW44">
    <cfRule type="cellIs" dxfId="4312" priority="1621" operator="lessThan">
      <formula>$C$4</formula>
    </cfRule>
  </conditionalFormatting>
  <conditionalFormatting sqref="AW45">
    <cfRule type="cellIs" dxfId="4311" priority="1622" operator="lessThan">
      <formula>$C$4</formula>
    </cfRule>
  </conditionalFormatting>
  <conditionalFormatting sqref="AW46">
    <cfRule type="cellIs" dxfId="4310" priority="1623" operator="lessThan">
      <formula>$C$4</formula>
    </cfRule>
  </conditionalFormatting>
  <conditionalFormatting sqref="AW47">
    <cfRule type="cellIs" dxfId="4309" priority="1624" operator="lessThan">
      <formula>$C$4</formula>
    </cfRule>
  </conditionalFormatting>
  <conditionalFormatting sqref="AW48">
    <cfRule type="cellIs" dxfId="4308" priority="1625" operator="lessThan">
      <formula>$C$4</formula>
    </cfRule>
  </conditionalFormatting>
  <conditionalFormatting sqref="AW49">
    <cfRule type="cellIs" dxfId="4307" priority="1626" operator="lessThan">
      <formula>$C$4</formula>
    </cfRule>
  </conditionalFormatting>
  <conditionalFormatting sqref="AW50">
    <cfRule type="cellIs" dxfId="4306" priority="1627" operator="lessThan">
      <formula>$C$4</formula>
    </cfRule>
  </conditionalFormatting>
  <conditionalFormatting sqref="AW51">
    <cfRule type="cellIs" dxfId="4305" priority="1628" operator="lessThan">
      <formula>$C$4</formula>
    </cfRule>
  </conditionalFormatting>
  <conditionalFormatting sqref="AW52">
    <cfRule type="cellIs" dxfId="4304" priority="1629" operator="lessThan">
      <formula>$C$4</formula>
    </cfRule>
  </conditionalFormatting>
  <conditionalFormatting sqref="AW53">
    <cfRule type="cellIs" dxfId="4303" priority="1630" operator="lessThan">
      <formula>$C$4</formula>
    </cfRule>
  </conditionalFormatting>
  <conditionalFormatting sqref="AW54">
    <cfRule type="cellIs" dxfId="4302" priority="1631" operator="lessThan">
      <formula>$C$4</formula>
    </cfRule>
  </conditionalFormatting>
  <conditionalFormatting sqref="AW55">
    <cfRule type="cellIs" dxfId="4301" priority="1632" operator="lessThan">
      <formula>$C$4</formula>
    </cfRule>
  </conditionalFormatting>
  <conditionalFormatting sqref="AW56">
    <cfRule type="cellIs" dxfId="4300" priority="1633" operator="lessThan">
      <formula>$C$4</formula>
    </cfRule>
  </conditionalFormatting>
  <conditionalFormatting sqref="AW57">
    <cfRule type="cellIs" dxfId="4299" priority="1634" operator="lessThan">
      <formula>$C$4</formula>
    </cfRule>
  </conditionalFormatting>
  <conditionalFormatting sqref="AW58">
    <cfRule type="cellIs" dxfId="4298" priority="1635" operator="lessThan">
      <formula>$C$4</formula>
    </cfRule>
  </conditionalFormatting>
  <conditionalFormatting sqref="AW59">
    <cfRule type="cellIs" dxfId="4297" priority="1636" operator="lessThan">
      <formula>$C$4</formula>
    </cfRule>
  </conditionalFormatting>
  <conditionalFormatting sqref="AW60">
    <cfRule type="cellIs" dxfId="4296" priority="1637" operator="lessThan">
      <formula>$C$4</formula>
    </cfRule>
  </conditionalFormatting>
  <conditionalFormatting sqref="BR11">
    <cfRule type="cellIs" dxfId="4295" priority="1638" operator="lessThan">
      <formula>$C$4</formula>
    </cfRule>
  </conditionalFormatting>
  <conditionalFormatting sqref="BR12">
    <cfRule type="cellIs" dxfId="4294" priority="1639" operator="lessThan">
      <formula>$C$4</formula>
    </cfRule>
  </conditionalFormatting>
  <conditionalFormatting sqref="BR13">
    <cfRule type="cellIs" dxfId="4293" priority="1640" operator="lessThan">
      <formula>$C$4</formula>
    </cfRule>
  </conditionalFormatting>
  <conditionalFormatting sqref="BR14">
    <cfRule type="cellIs" dxfId="4292" priority="1641" operator="lessThan">
      <formula>$C$4</formula>
    </cfRule>
  </conditionalFormatting>
  <conditionalFormatting sqref="BR15">
    <cfRule type="cellIs" dxfId="4291" priority="1642" operator="lessThan">
      <formula>$C$4</formula>
    </cfRule>
  </conditionalFormatting>
  <conditionalFormatting sqref="BR16">
    <cfRule type="cellIs" dxfId="4290" priority="1643" operator="lessThan">
      <formula>$C$4</formula>
    </cfRule>
  </conditionalFormatting>
  <conditionalFormatting sqref="BR17">
    <cfRule type="cellIs" dxfId="4289" priority="1644" operator="lessThan">
      <formula>$C$4</formula>
    </cfRule>
  </conditionalFormatting>
  <conditionalFormatting sqref="BR18">
    <cfRule type="cellIs" dxfId="4288" priority="1645" operator="lessThan">
      <formula>$C$4</formula>
    </cfRule>
  </conditionalFormatting>
  <conditionalFormatting sqref="BR19">
    <cfRule type="cellIs" dxfId="4287" priority="1646" operator="lessThan">
      <formula>$C$4</formula>
    </cfRule>
  </conditionalFormatting>
  <conditionalFormatting sqref="BR20">
    <cfRule type="cellIs" dxfId="4286" priority="1647" operator="lessThan">
      <formula>$C$4</formula>
    </cfRule>
  </conditionalFormatting>
  <conditionalFormatting sqref="BR21">
    <cfRule type="cellIs" dxfId="4285" priority="1648" operator="lessThan">
      <formula>$C$4</formula>
    </cfRule>
  </conditionalFormatting>
  <conditionalFormatting sqref="BR22">
    <cfRule type="cellIs" dxfId="4284" priority="1649" operator="lessThan">
      <formula>$C$4</formula>
    </cfRule>
  </conditionalFormatting>
  <conditionalFormatting sqref="BR23">
    <cfRule type="cellIs" dxfId="4283" priority="1650" operator="lessThan">
      <formula>$C$4</formula>
    </cfRule>
  </conditionalFormatting>
  <conditionalFormatting sqref="BR24">
    <cfRule type="cellIs" dxfId="4282" priority="1651" operator="lessThan">
      <formula>$C$4</formula>
    </cfRule>
  </conditionalFormatting>
  <conditionalFormatting sqref="BR25">
    <cfRule type="cellIs" dxfId="4281" priority="1652" operator="lessThan">
      <formula>$C$4</formula>
    </cfRule>
  </conditionalFormatting>
  <conditionalFormatting sqref="BR26">
    <cfRule type="cellIs" dxfId="4280" priority="1653" operator="lessThan">
      <formula>$C$4</formula>
    </cfRule>
  </conditionalFormatting>
  <conditionalFormatting sqref="BR27">
    <cfRule type="cellIs" dxfId="4279" priority="1654" operator="lessThan">
      <formula>$C$4</formula>
    </cfRule>
  </conditionalFormatting>
  <conditionalFormatting sqref="BR28">
    <cfRule type="cellIs" dxfId="4278" priority="1655" operator="lessThan">
      <formula>$C$4</formula>
    </cfRule>
  </conditionalFormatting>
  <conditionalFormatting sqref="BR29">
    <cfRule type="cellIs" dxfId="4277" priority="1656" operator="lessThan">
      <formula>$C$4</formula>
    </cfRule>
  </conditionalFormatting>
  <conditionalFormatting sqref="BR30">
    <cfRule type="cellIs" dxfId="4276" priority="1657" operator="lessThan">
      <formula>$C$4</formula>
    </cfRule>
  </conditionalFormatting>
  <conditionalFormatting sqref="BR31">
    <cfRule type="cellIs" dxfId="4275" priority="1658" operator="lessThan">
      <formula>$C$4</formula>
    </cfRule>
  </conditionalFormatting>
  <conditionalFormatting sqref="BR32">
    <cfRule type="cellIs" dxfId="4274" priority="1659" operator="lessThan">
      <formula>$C$4</formula>
    </cfRule>
  </conditionalFormatting>
  <conditionalFormatting sqref="BR33">
    <cfRule type="cellIs" dxfId="4273" priority="1660" operator="lessThan">
      <formula>$C$4</formula>
    </cfRule>
  </conditionalFormatting>
  <conditionalFormatting sqref="BR34">
    <cfRule type="cellIs" dxfId="4272" priority="1661" operator="lessThan">
      <formula>$C$4</formula>
    </cfRule>
  </conditionalFormatting>
  <conditionalFormatting sqref="BR35">
    <cfRule type="cellIs" dxfId="4271" priority="1662" operator="lessThan">
      <formula>$C$4</formula>
    </cfRule>
  </conditionalFormatting>
  <conditionalFormatting sqref="BR36">
    <cfRule type="cellIs" dxfId="4270" priority="1663" operator="lessThan">
      <formula>$C$4</formula>
    </cfRule>
  </conditionalFormatting>
  <conditionalFormatting sqref="BR37">
    <cfRule type="cellIs" dxfId="4269" priority="1664" operator="lessThan">
      <formula>$C$4</formula>
    </cfRule>
  </conditionalFormatting>
  <conditionalFormatting sqref="BR38">
    <cfRule type="cellIs" dxfId="4268" priority="1665" operator="lessThan">
      <formula>$C$4</formula>
    </cfRule>
  </conditionalFormatting>
  <conditionalFormatting sqref="BR39">
    <cfRule type="cellIs" dxfId="4267" priority="1666" operator="lessThan">
      <formula>$C$4</formula>
    </cfRule>
  </conditionalFormatting>
  <conditionalFormatting sqref="BR40">
    <cfRule type="cellIs" dxfId="4266" priority="1667" operator="lessThan">
      <formula>$C$4</formula>
    </cfRule>
  </conditionalFormatting>
  <conditionalFormatting sqref="BR41">
    <cfRule type="cellIs" dxfId="4265" priority="1668" operator="lessThan">
      <formula>$C$4</formula>
    </cfRule>
  </conditionalFormatting>
  <conditionalFormatting sqref="BR42">
    <cfRule type="cellIs" dxfId="4264" priority="1669" operator="lessThan">
      <formula>$C$4</formula>
    </cfRule>
  </conditionalFormatting>
  <conditionalFormatting sqref="BR43">
    <cfRule type="cellIs" dxfId="4263" priority="1670" operator="lessThan">
      <formula>$C$4</formula>
    </cfRule>
  </conditionalFormatting>
  <conditionalFormatting sqref="BR44">
    <cfRule type="cellIs" dxfId="4262" priority="1671" operator="lessThan">
      <formula>$C$4</formula>
    </cfRule>
  </conditionalFormatting>
  <conditionalFormatting sqref="BR45">
    <cfRule type="cellIs" dxfId="4261" priority="1672" operator="lessThan">
      <formula>$C$4</formula>
    </cfRule>
  </conditionalFormatting>
  <conditionalFormatting sqref="BR46">
    <cfRule type="cellIs" dxfId="4260" priority="1673" operator="lessThan">
      <formula>$C$4</formula>
    </cfRule>
  </conditionalFormatting>
  <conditionalFormatting sqref="BR47">
    <cfRule type="cellIs" dxfId="4259" priority="1674" operator="lessThan">
      <formula>$C$4</formula>
    </cfRule>
  </conditionalFormatting>
  <conditionalFormatting sqref="BR48">
    <cfRule type="cellIs" dxfId="4258" priority="1675" operator="lessThan">
      <formula>$C$4</formula>
    </cfRule>
  </conditionalFormatting>
  <conditionalFormatting sqref="BR49">
    <cfRule type="cellIs" dxfId="4257" priority="1676" operator="lessThan">
      <formula>$C$4</formula>
    </cfRule>
  </conditionalFormatting>
  <conditionalFormatting sqref="BR50">
    <cfRule type="cellIs" dxfId="4256" priority="1677" operator="lessThan">
      <formula>$C$4</formula>
    </cfRule>
  </conditionalFormatting>
  <conditionalFormatting sqref="BR51">
    <cfRule type="cellIs" dxfId="4255" priority="1678" operator="lessThan">
      <formula>$C$4</formula>
    </cfRule>
  </conditionalFormatting>
  <conditionalFormatting sqref="BR52">
    <cfRule type="cellIs" dxfId="4254" priority="1679" operator="lessThan">
      <formula>$C$4</formula>
    </cfRule>
  </conditionalFormatting>
  <conditionalFormatting sqref="BR53">
    <cfRule type="cellIs" dxfId="4253" priority="1680" operator="lessThan">
      <formula>$C$4</formula>
    </cfRule>
  </conditionalFormatting>
  <conditionalFormatting sqref="BR54">
    <cfRule type="cellIs" dxfId="4252" priority="1681" operator="lessThan">
      <formula>$C$4</formula>
    </cfRule>
  </conditionalFormatting>
  <conditionalFormatting sqref="BR55">
    <cfRule type="cellIs" dxfId="4251" priority="1682" operator="lessThan">
      <formula>$C$4</formula>
    </cfRule>
  </conditionalFormatting>
  <conditionalFormatting sqref="BR56">
    <cfRule type="cellIs" dxfId="4250" priority="1683" operator="lessThan">
      <formula>$C$4</formula>
    </cfRule>
  </conditionalFormatting>
  <conditionalFormatting sqref="BR57">
    <cfRule type="cellIs" dxfId="4249" priority="1684" operator="lessThan">
      <formula>$C$4</formula>
    </cfRule>
  </conditionalFormatting>
  <conditionalFormatting sqref="BR58">
    <cfRule type="cellIs" dxfId="4248" priority="1685" operator="lessThan">
      <formula>$C$4</formula>
    </cfRule>
  </conditionalFormatting>
  <conditionalFormatting sqref="BR59">
    <cfRule type="cellIs" dxfId="4247" priority="1686" operator="lessThan">
      <formula>$C$4</formula>
    </cfRule>
  </conditionalFormatting>
  <conditionalFormatting sqref="BR60">
    <cfRule type="cellIs" dxfId="4246" priority="1687" operator="lessThan">
      <formula>$C$4</formula>
    </cfRule>
  </conditionalFormatting>
  <conditionalFormatting sqref="BS11">
    <cfRule type="cellIs" dxfId="4245" priority="1688" operator="lessThan">
      <formula>$C$4</formula>
    </cfRule>
  </conditionalFormatting>
  <conditionalFormatting sqref="BS12">
    <cfRule type="cellIs" dxfId="4244" priority="1689" operator="lessThan">
      <formula>$C$4</formula>
    </cfRule>
  </conditionalFormatting>
  <conditionalFormatting sqref="BS13">
    <cfRule type="cellIs" dxfId="4243" priority="1690" operator="lessThan">
      <formula>$C$4</formula>
    </cfRule>
  </conditionalFormatting>
  <conditionalFormatting sqref="BS14">
    <cfRule type="cellIs" dxfId="4242" priority="1691" operator="lessThan">
      <formula>$C$4</formula>
    </cfRule>
  </conditionalFormatting>
  <conditionalFormatting sqref="BS15">
    <cfRule type="cellIs" dxfId="4241" priority="1692" operator="lessThan">
      <formula>$C$4</formula>
    </cfRule>
  </conditionalFormatting>
  <conditionalFormatting sqref="BS16">
    <cfRule type="cellIs" dxfId="4240" priority="1693" operator="lessThan">
      <formula>$C$4</formula>
    </cfRule>
  </conditionalFormatting>
  <conditionalFormatting sqref="BS17">
    <cfRule type="cellIs" dxfId="4239" priority="1694" operator="lessThan">
      <formula>$C$4</formula>
    </cfRule>
  </conditionalFormatting>
  <conditionalFormatting sqref="BS18">
    <cfRule type="cellIs" dxfId="4238" priority="1695" operator="lessThan">
      <formula>$C$4</formula>
    </cfRule>
  </conditionalFormatting>
  <conditionalFormatting sqref="BS19">
    <cfRule type="cellIs" dxfId="4237" priority="1696" operator="lessThan">
      <formula>$C$4</formula>
    </cfRule>
  </conditionalFormatting>
  <conditionalFormatting sqref="BS20">
    <cfRule type="cellIs" dxfId="4236" priority="1697" operator="lessThan">
      <formula>$C$4</formula>
    </cfRule>
  </conditionalFormatting>
  <conditionalFormatting sqref="BS21">
    <cfRule type="cellIs" dxfId="4235" priority="1698" operator="lessThan">
      <formula>$C$4</formula>
    </cfRule>
  </conditionalFormatting>
  <conditionalFormatting sqref="BS22">
    <cfRule type="cellIs" dxfId="4234" priority="1699" operator="lessThan">
      <formula>$C$4</formula>
    </cfRule>
  </conditionalFormatting>
  <conditionalFormatting sqref="BS23">
    <cfRule type="cellIs" dxfId="4233" priority="1700" operator="lessThan">
      <formula>$C$4</formula>
    </cfRule>
  </conditionalFormatting>
  <conditionalFormatting sqref="BS24">
    <cfRule type="cellIs" dxfId="4232" priority="1701" operator="lessThan">
      <formula>$C$4</formula>
    </cfRule>
  </conditionalFormatting>
  <conditionalFormatting sqref="BS25">
    <cfRule type="cellIs" dxfId="4231" priority="1702" operator="lessThan">
      <formula>$C$4</formula>
    </cfRule>
  </conditionalFormatting>
  <conditionalFormatting sqref="BS26">
    <cfRule type="cellIs" dxfId="4230" priority="1703" operator="lessThan">
      <formula>$C$4</formula>
    </cfRule>
  </conditionalFormatting>
  <conditionalFormatting sqref="BS27">
    <cfRule type="cellIs" dxfId="4229" priority="1704" operator="lessThan">
      <formula>$C$4</formula>
    </cfRule>
  </conditionalFormatting>
  <conditionalFormatting sqref="BS28">
    <cfRule type="cellIs" dxfId="4228" priority="1705" operator="lessThan">
      <formula>$C$4</formula>
    </cfRule>
  </conditionalFormatting>
  <conditionalFormatting sqref="BS29">
    <cfRule type="cellIs" dxfId="4227" priority="1706" operator="lessThan">
      <formula>$C$4</formula>
    </cfRule>
  </conditionalFormatting>
  <conditionalFormatting sqref="BS30">
    <cfRule type="cellIs" dxfId="4226" priority="1707" operator="lessThan">
      <formula>$C$4</formula>
    </cfRule>
  </conditionalFormatting>
  <conditionalFormatting sqref="BS31">
    <cfRule type="cellIs" dxfId="4225" priority="1708" operator="lessThan">
      <formula>$C$4</formula>
    </cfRule>
  </conditionalFormatting>
  <conditionalFormatting sqref="BS32">
    <cfRule type="cellIs" dxfId="4224" priority="1709" operator="lessThan">
      <formula>$C$4</formula>
    </cfRule>
  </conditionalFormatting>
  <conditionalFormatting sqref="BS33">
    <cfRule type="cellIs" dxfId="4223" priority="1710" operator="lessThan">
      <formula>$C$4</formula>
    </cfRule>
  </conditionalFormatting>
  <conditionalFormatting sqref="BS34">
    <cfRule type="cellIs" dxfId="4222" priority="1711" operator="lessThan">
      <formula>$C$4</formula>
    </cfRule>
  </conditionalFormatting>
  <conditionalFormatting sqref="BS35">
    <cfRule type="cellIs" dxfId="4221" priority="1712" operator="lessThan">
      <formula>$C$4</formula>
    </cfRule>
  </conditionalFormatting>
  <conditionalFormatting sqref="BS36">
    <cfRule type="cellIs" dxfId="4220" priority="1713" operator="lessThan">
      <formula>$C$4</formula>
    </cfRule>
  </conditionalFormatting>
  <conditionalFormatting sqref="BS37">
    <cfRule type="cellIs" dxfId="4219" priority="1714" operator="lessThan">
      <formula>$C$4</formula>
    </cfRule>
  </conditionalFormatting>
  <conditionalFormatting sqref="BS38">
    <cfRule type="cellIs" dxfId="4218" priority="1715" operator="lessThan">
      <formula>$C$4</formula>
    </cfRule>
  </conditionalFormatting>
  <conditionalFormatting sqref="BS39">
    <cfRule type="cellIs" dxfId="4217" priority="1716" operator="lessThan">
      <formula>$C$4</formula>
    </cfRule>
  </conditionalFormatting>
  <conditionalFormatting sqref="BS40">
    <cfRule type="cellIs" dxfId="4216" priority="1717" operator="lessThan">
      <formula>$C$4</formula>
    </cfRule>
  </conditionalFormatting>
  <conditionalFormatting sqref="BS41">
    <cfRule type="cellIs" dxfId="4215" priority="1718" operator="lessThan">
      <formula>$C$4</formula>
    </cfRule>
  </conditionalFormatting>
  <conditionalFormatting sqref="BS42">
    <cfRule type="cellIs" dxfId="4214" priority="1719" operator="lessThan">
      <formula>$C$4</formula>
    </cfRule>
  </conditionalFormatting>
  <conditionalFormatting sqref="BS43">
    <cfRule type="cellIs" dxfId="4213" priority="1720" operator="lessThan">
      <formula>$C$4</formula>
    </cfRule>
  </conditionalFormatting>
  <conditionalFormatting sqref="BS44">
    <cfRule type="cellIs" dxfId="4212" priority="1721" operator="lessThan">
      <formula>$C$4</formula>
    </cfRule>
  </conditionalFormatting>
  <conditionalFormatting sqref="BS45">
    <cfRule type="cellIs" dxfId="4211" priority="1722" operator="lessThan">
      <formula>$C$4</formula>
    </cfRule>
  </conditionalFormatting>
  <conditionalFormatting sqref="BS46">
    <cfRule type="cellIs" dxfId="4210" priority="1723" operator="lessThan">
      <formula>$C$4</formula>
    </cfRule>
  </conditionalFormatting>
  <conditionalFormatting sqref="BS47">
    <cfRule type="cellIs" dxfId="4209" priority="1724" operator="lessThan">
      <formula>$C$4</formula>
    </cfRule>
  </conditionalFormatting>
  <conditionalFormatting sqref="BS48">
    <cfRule type="cellIs" dxfId="4208" priority="1725" operator="lessThan">
      <formula>$C$4</formula>
    </cfRule>
  </conditionalFormatting>
  <conditionalFormatting sqref="BS49">
    <cfRule type="cellIs" dxfId="4207" priority="1726" operator="lessThan">
      <formula>$C$4</formula>
    </cfRule>
  </conditionalFormatting>
  <conditionalFormatting sqref="BS50">
    <cfRule type="cellIs" dxfId="4206" priority="1727" operator="lessThan">
      <formula>$C$4</formula>
    </cfRule>
  </conditionalFormatting>
  <conditionalFormatting sqref="BS51">
    <cfRule type="cellIs" dxfId="4205" priority="1728" operator="lessThan">
      <formula>$C$4</formula>
    </cfRule>
  </conditionalFormatting>
  <conditionalFormatting sqref="BS52">
    <cfRule type="cellIs" dxfId="4204" priority="1729" operator="lessThan">
      <formula>$C$4</formula>
    </cfRule>
  </conditionalFormatting>
  <conditionalFormatting sqref="BS53">
    <cfRule type="cellIs" dxfId="4203" priority="1730" operator="lessThan">
      <formula>$C$4</formula>
    </cfRule>
  </conditionalFormatting>
  <conditionalFormatting sqref="BS54">
    <cfRule type="cellIs" dxfId="4202" priority="1731" operator="lessThan">
      <formula>$C$4</formula>
    </cfRule>
  </conditionalFormatting>
  <conditionalFormatting sqref="BS55">
    <cfRule type="cellIs" dxfId="4201" priority="1732" operator="lessThan">
      <formula>$C$4</formula>
    </cfRule>
  </conditionalFormatting>
  <conditionalFormatting sqref="BS56">
    <cfRule type="cellIs" dxfId="4200" priority="1733" operator="lessThan">
      <formula>$C$4</formula>
    </cfRule>
  </conditionalFormatting>
  <conditionalFormatting sqref="BS57">
    <cfRule type="cellIs" dxfId="4199" priority="1734" operator="lessThan">
      <formula>$C$4</formula>
    </cfRule>
  </conditionalFormatting>
  <conditionalFormatting sqref="BS58">
    <cfRule type="cellIs" dxfId="4198" priority="1735" operator="lessThan">
      <formula>$C$4</formula>
    </cfRule>
  </conditionalFormatting>
  <conditionalFormatting sqref="BS59">
    <cfRule type="cellIs" dxfId="4197" priority="1736" operator="lessThan">
      <formula>$C$4</formula>
    </cfRule>
  </conditionalFormatting>
  <conditionalFormatting sqref="BS60">
    <cfRule type="cellIs" dxfId="4196" priority="1737" operator="lessThan">
      <formula>$C$4</formula>
    </cfRule>
  </conditionalFormatting>
  <conditionalFormatting sqref="BT11">
    <cfRule type="cellIs" dxfId="4195" priority="1738" operator="lessThan">
      <formula>$C$4</formula>
    </cfRule>
  </conditionalFormatting>
  <conditionalFormatting sqref="BT12">
    <cfRule type="cellIs" dxfId="4194" priority="1739" operator="lessThan">
      <formula>$C$4</formula>
    </cfRule>
  </conditionalFormatting>
  <conditionalFormatting sqref="BT13">
    <cfRule type="cellIs" dxfId="4193" priority="1740" operator="lessThan">
      <formula>$C$4</formula>
    </cfRule>
  </conditionalFormatting>
  <conditionalFormatting sqref="BT14">
    <cfRule type="cellIs" dxfId="4192" priority="1741" operator="lessThan">
      <formula>$C$4</formula>
    </cfRule>
  </conditionalFormatting>
  <conditionalFormatting sqref="BT15">
    <cfRule type="cellIs" dxfId="4191" priority="1742" operator="lessThan">
      <formula>$C$4</formula>
    </cfRule>
  </conditionalFormatting>
  <conditionalFormatting sqref="BT16">
    <cfRule type="cellIs" dxfId="4190" priority="1743" operator="lessThan">
      <formula>$C$4</formula>
    </cfRule>
  </conditionalFormatting>
  <conditionalFormatting sqref="BT17">
    <cfRule type="cellIs" dxfId="4189" priority="1744" operator="lessThan">
      <formula>$C$4</formula>
    </cfRule>
  </conditionalFormatting>
  <conditionalFormatting sqref="BT18">
    <cfRule type="cellIs" dxfId="4188" priority="1745" operator="lessThan">
      <formula>$C$4</formula>
    </cfRule>
  </conditionalFormatting>
  <conditionalFormatting sqref="BT19">
    <cfRule type="cellIs" dxfId="4187" priority="1746" operator="lessThan">
      <formula>$C$4</formula>
    </cfRule>
  </conditionalFormatting>
  <conditionalFormatting sqref="BT20">
    <cfRule type="cellIs" dxfId="4186" priority="1747" operator="lessThan">
      <formula>$C$4</formula>
    </cfRule>
  </conditionalFormatting>
  <conditionalFormatting sqref="BT21">
    <cfRule type="cellIs" dxfId="4185" priority="1748" operator="lessThan">
      <formula>$C$4</formula>
    </cfRule>
  </conditionalFormatting>
  <conditionalFormatting sqref="BT22">
    <cfRule type="cellIs" dxfId="4184" priority="1749" operator="lessThan">
      <formula>$C$4</formula>
    </cfRule>
  </conditionalFormatting>
  <conditionalFormatting sqref="BT23">
    <cfRule type="cellIs" dxfId="4183" priority="1750" operator="lessThan">
      <formula>$C$4</formula>
    </cfRule>
  </conditionalFormatting>
  <conditionalFormatting sqref="BT24">
    <cfRule type="cellIs" dxfId="4182" priority="1751" operator="lessThan">
      <formula>$C$4</formula>
    </cfRule>
  </conditionalFormatting>
  <conditionalFormatting sqref="BT25">
    <cfRule type="cellIs" dxfId="4181" priority="1752" operator="lessThan">
      <formula>$C$4</formula>
    </cfRule>
  </conditionalFormatting>
  <conditionalFormatting sqref="BT26">
    <cfRule type="cellIs" dxfId="4180" priority="1753" operator="lessThan">
      <formula>$C$4</formula>
    </cfRule>
  </conditionalFormatting>
  <conditionalFormatting sqref="BT27">
    <cfRule type="cellIs" dxfId="4179" priority="1754" operator="lessThan">
      <formula>$C$4</formula>
    </cfRule>
  </conditionalFormatting>
  <conditionalFormatting sqref="BT28">
    <cfRule type="cellIs" dxfId="4178" priority="1755" operator="lessThan">
      <formula>$C$4</formula>
    </cfRule>
  </conditionalFormatting>
  <conditionalFormatting sqref="BT29">
    <cfRule type="cellIs" dxfId="4177" priority="1756" operator="lessThan">
      <formula>$C$4</formula>
    </cfRule>
  </conditionalFormatting>
  <conditionalFormatting sqref="BT30">
    <cfRule type="cellIs" dxfId="4176" priority="1757" operator="lessThan">
      <formula>$C$4</formula>
    </cfRule>
  </conditionalFormatting>
  <conditionalFormatting sqref="BT31">
    <cfRule type="cellIs" dxfId="4175" priority="1758" operator="lessThan">
      <formula>$C$4</formula>
    </cfRule>
  </conditionalFormatting>
  <conditionalFormatting sqref="BT32">
    <cfRule type="cellIs" dxfId="4174" priority="1759" operator="lessThan">
      <formula>$C$4</formula>
    </cfRule>
  </conditionalFormatting>
  <conditionalFormatting sqref="BT33">
    <cfRule type="cellIs" dxfId="4173" priority="1760" operator="lessThan">
      <formula>$C$4</formula>
    </cfRule>
  </conditionalFormatting>
  <conditionalFormatting sqref="BT34">
    <cfRule type="cellIs" dxfId="4172" priority="1761" operator="lessThan">
      <formula>$C$4</formula>
    </cfRule>
  </conditionalFormatting>
  <conditionalFormatting sqref="BT35">
    <cfRule type="cellIs" dxfId="4171" priority="1762" operator="lessThan">
      <formula>$C$4</formula>
    </cfRule>
  </conditionalFormatting>
  <conditionalFormatting sqref="BT36">
    <cfRule type="cellIs" dxfId="4170" priority="1763" operator="lessThan">
      <formula>$C$4</formula>
    </cfRule>
  </conditionalFormatting>
  <conditionalFormatting sqref="BT37">
    <cfRule type="cellIs" dxfId="4169" priority="1764" operator="lessThan">
      <formula>$C$4</formula>
    </cfRule>
  </conditionalFormatting>
  <conditionalFormatting sqref="BT38">
    <cfRule type="cellIs" dxfId="4168" priority="1765" operator="lessThan">
      <formula>$C$4</formula>
    </cfRule>
  </conditionalFormatting>
  <conditionalFormatting sqref="BT39">
    <cfRule type="cellIs" dxfId="4167" priority="1766" operator="lessThan">
      <formula>$C$4</formula>
    </cfRule>
  </conditionalFormatting>
  <conditionalFormatting sqref="BT40">
    <cfRule type="cellIs" dxfId="4166" priority="1767" operator="lessThan">
      <formula>$C$4</formula>
    </cfRule>
  </conditionalFormatting>
  <conditionalFormatting sqref="BT41">
    <cfRule type="cellIs" dxfId="4165" priority="1768" operator="lessThan">
      <formula>$C$4</formula>
    </cfRule>
  </conditionalFormatting>
  <conditionalFormatting sqref="BT42">
    <cfRule type="cellIs" dxfId="4164" priority="1769" operator="lessThan">
      <formula>$C$4</formula>
    </cfRule>
  </conditionalFormatting>
  <conditionalFormatting sqref="BT43">
    <cfRule type="cellIs" dxfId="4163" priority="1770" operator="lessThan">
      <formula>$C$4</formula>
    </cfRule>
  </conditionalFormatting>
  <conditionalFormatting sqref="BT44">
    <cfRule type="cellIs" dxfId="4162" priority="1771" operator="lessThan">
      <formula>$C$4</formula>
    </cfRule>
  </conditionalFormatting>
  <conditionalFormatting sqref="BT45">
    <cfRule type="cellIs" dxfId="4161" priority="1772" operator="lessThan">
      <formula>$C$4</formula>
    </cfRule>
  </conditionalFormatting>
  <conditionalFormatting sqref="BT46">
    <cfRule type="cellIs" dxfId="4160" priority="1773" operator="lessThan">
      <formula>$C$4</formula>
    </cfRule>
  </conditionalFormatting>
  <conditionalFormatting sqref="BT47">
    <cfRule type="cellIs" dxfId="4159" priority="1774" operator="lessThan">
      <formula>$C$4</formula>
    </cfRule>
  </conditionalFormatting>
  <conditionalFormatting sqref="BT48">
    <cfRule type="cellIs" dxfId="4158" priority="1775" operator="lessThan">
      <formula>$C$4</formula>
    </cfRule>
  </conditionalFormatting>
  <conditionalFormatting sqref="BT49">
    <cfRule type="cellIs" dxfId="4157" priority="1776" operator="lessThan">
      <formula>$C$4</formula>
    </cfRule>
  </conditionalFormatting>
  <conditionalFormatting sqref="BT50">
    <cfRule type="cellIs" dxfId="4156" priority="1777" operator="lessThan">
      <formula>$C$4</formula>
    </cfRule>
  </conditionalFormatting>
  <conditionalFormatting sqref="BT51">
    <cfRule type="cellIs" dxfId="4155" priority="1778" operator="lessThan">
      <formula>$C$4</formula>
    </cfRule>
  </conditionalFormatting>
  <conditionalFormatting sqref="BT52">
    <cfRule type="cellIs" dxfId="4154" priority="1779" operator="lessThan">
      <formula>$C$4</formula>
    </cfRule>
  </conditionalFormatting>
  <conditionalFormatting sqref="BT53">
    <cfRule type="cellIs" dxfId="4153" priority="1780" operator="lessThan">
      <formula>$C$4</formula>
    </cfRule>
  </conditionalFormatting>
  <conditionalFormatting sqref="BT54">
    <cfRule type="cellIs" dxfId="4152" priority="1781" operator="lessThan">
      <formula>$C$4</formula>
    </cfRule>
  </conditionalFormatting>
  <conditionalFormatting sqref="BT55">
    <cfRule type="cellIs" dxfId="4151" priority="1782" operator="lessThan">
      <formula>$C$4</formula>
    </cfRule>
  </conditionalFormatting>
  <conditionalFormatting sqref="BT56">
    <cfRule type="cellIs" dxfId="4150" priority="1783" operator="lessThan">
      <formula>$C$4</formula>
    </cfRule>
  </conditionalFormatting>
  <conditionalFormatting sqref="BT57">
    <cfRule type="cellIs" dxfId="4149" priority="1784" operator="lessThan">
      <formula>$C$4</formula>
    </cfRule>
  </conditionalFormatting>
  <conditionalFormatting sqref="BT58">
    <cfRule type="cellIs" dxfId="4148" priority="1785" operator="lessThan">
      <formula>$C$4</formula>
    </cfRule>
  </conditionalFormatting>
  <conditionalFormatting sqref="BT59">
    <cfRule type="cellIs" dxfId="4147" priority="1786" operator="lessThan">
      <formula>$C$4</formula>
    </cfRule>
  </conditionalFormatting>
  <conditionalFormatting sqref="BT60">
    <cfRule type="cellIs" dxfId="4146" priority="1787" operator="lessThan">
      <formula>$C$4</formula>
    </cfRule>
  </conditionalFormatting>
  <conditionalFormatting sqref="BU47">
    <cfRule type="cellIs" dxfId="4109" priority="1824" operator="lessThan">
      <formula>$C$4</formula>
    </cfRule>
  </conditionalFormatting>
  <conditionalFormatting sqref="BU48">
    <cfRule type="cellIs" dxfId="4108" priority="1825" operator="lessThan">
      <formula>$C$4</formula>
    </cfRule>
  </conditionalFormatting>
  <conditionalFormatting sqref="BU49">
    <cfRule type="cellIs" dxfId="4107" priority="1826" operator="lessThan">
      <formula>$C$4</formula>
    </cfRule>
  </conditionalFormatting>
  <conditionalFormatting sqref="BU50">
    <cfRule type="cellIs" dxfId="4106" priority="1827" operator="lessThan">
      <formula>$C$4</formula>
    </cfRule>
  </conditionalFormatting>
  <conditionalFormatting sqref="BU51">
    <cfRule type="cellIs" dxfId="4105" priority="1828" operator="lessThan">
      <formula>$C$4</formula>
    </cfRule>
  </conditionalFormatting>
  <conditionalFormatting sqref="BU52">
    <cfRule type="cellIs" dxfId="4104" priority="1829" operator="lessThan">
      <formula>$C$4</formula>
    </cfRule>
  </conditionalFormatting>
  <conditionalFormatting sqref="BU53">
    <cfRule type="cellIs" dxfId="4103" priority="1830" operator="lessThan">
      <formula>$C$4</formula>
    </cfRule>
  </conditionalFormatting>
  <conditionalFormatting sqref="BU54">
    <cfRule type="cellIs" dxfId="4102" priority="1831" operator="lessThan">
      <formula>$C$4</formula>
    </cfRule>
  </conditionalFormatting>
  <conditionalFormatting sqref="BU55">
    <cfRule type="cellIs" dxfId="4101" priority="1832" operator="lessThan">
      <formula>$C$4</formula>
    </cfRule>
  </conditionalFormatting>
  <conditionalFormatting sqref="BU56">
    <cfRule type="cellIs" dxfId="4100" priority="1833" operator="lessThan">
      <formula>$C$4</formula>
    </cfRule>
  </conditionalFormatting>
  <conditionalFormatting sqref="BU57">
    <cfRule type="cellIs" dxfId="4099" priority="1834" operator="lessThan">
      <formula>$C$4</formula>
    </cfRule>
  </conditionalFormatting>
  <conditionalFormatting sqref="BU58">
    <cfRule type="cellIs" dxfId="4098" priority="1835" operator="lessThan">
      <formula>$C$4</formula>
    </cfRule>
  </conditionalFormatting>
  <conditionalFormatting sqref="BU59">
    <cfRule type="cellIs" dxfId="4097" priority="1836" operator="lessThan">
      <formula>$C$4</formula>
    </cfRule>
  </conditionalFormatting>
  <conditionalFormatting sqref="BU60">
    <cfRule type="cellIs" dxfId="4096" priority="1837" operator="lessThan">
      <formula>$C$4</formula>
    </cfRule>
  </conditionalFormatting>
  <conditionalFormatting sqref="BV11">
    <cfRule type="cellIs" dxfId="4095" priority="1838" operator="lessThan">
      <formula>$C$4</formula>
    </cfRule>
  </conditionalFormatting>
  <conditionalFormatting sqref="BV12">
    <cfRule type="cellIs" dxfId="4094" priority="1839" operator="lessThan">
      <formula>$C$4</formula>
    </cfRule>
  </conditionalFormatting>
  <conditionalFormatting sqref="BV13">
    <cfRule type="cellIs" dxfId="4093" priority="1840" operator="lessThan">
      <formula>$C$4</formula>
    </cfRule>
  </conditionalFormatting>
  <conditionalFormatting sqref="BV14">
    <cfRule type="cellIs" dxfId="4092" priority="1841" operator="lessThan">
      <formula>$C$4</formula>
    </cfRule>
  </conditionalFormatting>
  <conditionalFormatting sqref="BV15">
    <cfRule type="cellIs" dxfId="4091" priority="1842" operator="lessThan">
      <formula>$C$4</formula>
    </cfRule>
  </conditionalFormatting>
  <conditionalFormatting sqref="BV16">
    <cfRule type="cellIs" dxfId="4090" priority="1843" operator="lessThan">
      <formula>$C$4</formula>
    </cfRule>
  </conditionalFormatting>
  <conditionalFormatting sqref="BV17">
    <cfRule type="cellIs" dxfId="4089" priority="1844" operator="lessThan">
      <formula>$C$4</formula>
    </cfRule>
  </conditionalFormatting>
  <conditionalFormatting sqref="BV18">
    <cfRule type="cellIs" dxfId="4088" priority="1845" operator="lessThan">
      <formula>$C$4</formula>
    </cfRule>
  </conditionalFormatting>
  <conditionalFormatting sqref="BV19">
    <cfRule type="cellIs" dxfId="4087" priority="1846" operator="lessThan">
      <formula>$C$4</formula>
    </cfRule>
  </conditionalFormatting>
  <conditionalFormatting sqref="BV20">
    <cfRule type="cellIs" dxfId="4086" priority="1847" operator="lessThan">
      <formula>$C$4</formula>
    </cfRule>
  </conditionalFormatting>
  <conditionalFormatting sqref="BV21">
    <cfRule type="cellIs" dxfId="4085" priority="1848" operator="lessThan">
      <formula>$C$4</formula>
    </cfRule>
  </conditionalFormatting>
  <conditionalFormatting sqref="BV22">
    <cfRule type="cellIs" dxfId="4084" priority="1849" operator="lessThan">
      <formula>$C$4</formula>
    </cfRule>
  </conditionalFormatting>
  <conditionalFormatting sqref="BV23">
    <cfRule type="cellIs" dxfId="4083" priority="1850" operator="lessThan">
      <formula>$C$4</formula>
    </cfRule>
  </conditionalFormatting>
  <conditionalFormatting sqref="BV24">
    <cfRule type="cellIs" dxfId="4082" priority="1851" operator="lessThan">
      <formula>$C$4</formula>
    </cfRule>
  </conditionalFormatting>
  <conditionalFormatting sqref="BV25">
    <cfRule type="cellIs" dxfId="4081" priority="1852" operator="lessThan">
      <formula>$C$4</formula>
    </cfRule>
  </conditionalFormatting>
  <conditionalFormatting sqref="BV26">
    <cfRule type="cellIs" dxfId="4080" priority="1853" operator="lessThan">
      <formula>$C$4</formula>
    </cfRule>
  </conditionalFormatting>
  <conditionalFormatting sqref="BV27">
    <cfRule type="cellIs" dxfId="4079" priority="1854" operator="lessThan">
      <formula>$C$4</formula>
    </cfRule>
  </conditionalFormatting>
  <conditionalFormatting sqref="BV28">
    <cfRule type="cellIs" dxfId="4078" priority="1855" operator="lessThan">
      <formula>$C$4</formula>
    </cfRule>
  </conditionalFormatting>
  <conditionalFormatting sqref="BV29">
    <cfRule type="cellIs" dxfId="4077" priority="1856" operator="lessThan">
      <formula>$C$4</formula>
    </cfRule>
  </conditionalFormatting>
  <conditionalFormatting sqref="BV30">
    <cfRule type="cellIs" dxfId="4076" priority="1857" operator="lessThan">
      <formula>$C$4</formula>
    </cfRule>
  </conditionalFormatting>
  <conditionalFormatting sqref="BV31">
    <cfRule type="cellIs" dxfId="4075" priority="1858" operator="lessThan">
      <formula>$C$4</formula>
    </cfRule>
  </conditionalFormatting>
  <conditionalFormatting sqref="BV32">
    <cfRule type="cellIs" dxfId="4074" priority="1859" operator="lessThan">
      <formula>$C$4</formula>
    </cfRule>
  </conditionalFormatting>
  <conditionalFormatting sqref="BV33">
    <cfRule type="cellIs" dxfId="4073" priority="1860" operator="lessThan">
      <formula>$C$4</formula>
    </cfRule>
  </conditionalFormatting>
  <conditionalFormatting sqref="BV34">
    <cfRule type="cellIs" dxfId="4072" priority="1861" operator="lessThan">
      <formula>$C$4</formula>
    </cfRule>
  </conditionalFormatting>
  <conditionalFormatting sqref="BV35">
    <cfRule type="cellIs" dxfId="4071" priority="1862" operator="lessThan">
      <formula>$C$4</formula>
    </cfRule>
  </conditionalFormatting>
  <conditionalFormatting sqref="BV36">
    <cfRule type="cellIs" dxfId="4070" priority="1863" operator="lessThan">
      <formula>$C$4</formula>
    </cfRule>
  </conditionalFormatting>
  <conditionalFormatting sqref="BV37">
    <cfRule type="cellIs" dxfId="4069" priority="1864" operator="lessThan">
      <formula>$C$4</formula>
    </cfRule>
  </conditionalFormatting>
  <conditionalFormatting sqref="BV38">
    <cfRule type="cellIs" dxfId="4068" priority="1865" operator="lessThan">
      <formula>$C$4</formula>
    </cfRule>
  </conditionalFormatting>
  <conditionalFormatting sqref="BV39">
    <cfRule type="cellIs" dxfId="4067" priority="1866" operator="lessThan">
      <formula>$C$4</formula>
    </cfRule>
  </conditionalFormatting>
  <conditionalFormatting sqref="BV40">
    <cfRule type="cellIs" dxfId="4066" priority="1867" operator="lessThan">
      <formula>$C$4</formula>
    </cfRule>
  </conditionalFormatting>
  <conditionalFormatting sqref="BV41">
    <cfRule type="cellIs" dxfId="4065" priority="1868" operator="lessThan">
      <formula>$C$4</formula>
    </cfRule>
  </conditionalFormatting>
  <conditionalFormatting sqref="BV42">
    <cfRule type="cellIs" dxfId="4064" priority="1869" operator="lessThan">
      <formula>$C$4</formula>
    </cfRule>
  </conditionalFormatting>
  <conditionalFormatting sqref="BV43">
    <cfRule type="cellIs" dxfId="4063" priority="1870" operator="lessThan">
      <formula>$C$4</formula>
    </cfRule>
  </conditionalFormatting>
  <conditionalFormatting sqref="BV44">
    <cfRule type="cellIs" dxfId="4062" priority="1871" operator="lessThan">
      <formula>$C$4</formula>
    </cfRule>
  </conditionalFormatting>
  <conditionalFormatting sqref="BV45">
    <cfRule type="cellIs" dxfId="4061" priority="1872" operator="lessThan">
      <formula>$C$4</formula>
    </cfRule>
  </conditionalFormatting>
  <conditionalFormatting sqref="BV46">
    <cfRule type="cellIs" dxfId="4060" priority="1873" operator="lessThan">
      <formula>$C$4</formula>
    </cfRule>
  </conditionalFormatting>
  <conditionalFormatting sqref="BV47">
    <cfRule type="cellIs" dxfId="4059" priority="1874" operator="lessThan">
      <formula>$C$4</formula>
    </cfRule>
  </conditionalFormatting>
  <conditionalFormatting sqref="BV48">
    <cfRule type="cellIs" dxfId="4058" priority="1875" operator="lessThan">
      <formula>$C$4</formula>
    </cfRule>
  </conditionalFormatting>
  <conditionalFormatting sqref="BV49">
    <cfRule type="cellIs" dxfId="4057" priority="1876" operator="lessThan">
      <formula>$C$4</formula>
    </cfRule>
  </conditionalFormatting>
  <conditionalFormatting sqref="BV50">
    <cfRule type="cellIs" dxfId="4056" priority="1877" operator="lessThan">
      <formula>$C$4</formula>
    </cfRule>
  </conditionalFormatting>
  <conditionalFormatting sqref="BV51">
    <cfRule type="cellIs" dxfId="4055" priority="1878" operator="lessThan">
      <formula>$C$4</formula>
    </cfRule>
  </conditionalFormatting>
  <conditionalFormatting sqref="BV52">
    <cfRule type="cellIs" dxfId="4054" priority="1879" operator="lessThan">
      <formula>$C$4</formula>
    </cfRule>
  </conditionalFormatting>
  <conditionalFormatting sqref="BV53">
    <cfRule type="cellIs" dxfId="4053" priority="1880" operator="lessThan">
      <formula>$C$4</formula>
    </cfRule>
  </conditionalFormatting>
  <conditionalFormatting sqref="BV54">
    <cfRule type="cellIs" dxfId="4052" priority="1881" operator="lessThan">
      <formula>$C$4</formula>
    </cfRule>
  </conditionalFormatting>
  <conditionalFormatting sqref="BV55">
    <cfRule type="cellIs" dxfId="4051" priority="1882" operator="lessThan">
      <formula>$C$4</formula>
    </cfRule>
  </conditionalFormatting>
  <conditionalFormatting sqref="BV56">
    <cfRule type="cellIs" dxfId="4050" priority="1883" operator="lessThan">
      <formula>$C$4</formula>
    </cfRule>
  </conditionalFormatting>
  <conditionalFormatting sqref="BV57">
    <cfRule type="cellIs" dxfId="4049" priority="1884" operator="lessThan">
      <formula>$C$4</formula>
    </cfRule>
  </conditionalFormatting>
  <conditionalFormatting sqref="BV58">
    <cfRule type="cellIs" dxfId="4048" priority="1885" operator="lessThan">
      <formula>$C$4</formula>
    </cfRule>
  </conditionalFormatting>
  <conditionalFormatting sqref="BV59">
    <cfRule type="cellIs" dxfId="4047" priority="1886" operator="lessThan">
      <formula>$C$4</formula>
    </cfRule>
  </conditionalFormatting>
  <conditionalFormatting sqref="BV60">
    <cfRule type="cellIs" dxfId="4046" priority="1887" operator="lessThan">
      <formula>$C$4</formula>
    </cfRule>
  </conditionalFormatting>
  <conditionalFormatting sqref="BW11">
    <cfRule type="cellIs" dxfId="4045" priority="1888" operator="lessThan">
      <formula>$C$4</formula>
    </cfRule>
  </conditionalFormatting>
  <conditionalFormatting sqref="BW12">
    <cfRule type="cellIs" dxfId="4044" priority="1889" operator="lessThan">
      <formula>$C$4</formula>
    </cfRule>
  </conditionalFormatting>
  <conditionalFormatting sqref="BW13">
    <cfRule type="cellIs" dxfId="4043" priority="1890" operator="lessThan">
      <formula>$C$4</formula>
    </cfRule>
  </conditionalFormatting>
  <conditionalFormatting sqref="BW14">
    <cfRule type="cellIs" dxfId="4042" priority="1891" operator="lessThan">
      <formula>$C$4</formula>
    </cfRule>
  </conditionalFormatting>
  <conditionalFormatting sqref="BW15">
    <cfRule type="cellIs" dxfId="4041" priority="1892" operator="lessThan">
      <formula>$C$4</formula>
    </cfRule>
  </conditionalFormatting>
  <conditionalFormatting sqref="BW16">
    <cfRule type="cellIs" dxfId="4040" priority="1893" operator="lessThan">
      <formula>$C$4</formula>
    </cfRule>
  </conditionalFormatting>
  <conditionalFormatting sqref="BW17">
    <cfRule type="cellIs" dxfId="4039" priority="1894" operator="lessThan">
      <formula>$C$4</formula>
    </cfRule>
  </conditionalFormatting>
  <conditionalFormatting sqref="BW18">
    <cfRule type="cellIs" dxfId="4038" priority="1895" operator="lessThan">
      <formula>$C$4</formula>
    </cfRule>
  </conditionalFormatting>
  <conditionalFormatting sqref="BW19">
    <cfRule type="cellIs" dxfId="4037" priority="1896" operator="lessThan">
      <formula>$C$4</formula>
    </cfRule>
  </conditionalFormatting>
  <conditionalFormatting sqref="BW20">
    <cfRule type="cellIs" dxfId="4036" priority="1897" operator="lessThan">
      <formula>$C$4</formula>
    </cfRule>
  </conditionalFormatting>
  <conditionalFormatting sqref="BW21">
    <cfRule type="cellIs" dxfId="4035" priority="1898" operator="lessThan">
      <formula>$C$4</formula>
    </cfRule>
  </conditionalFormatting>
  <conditionalFormatting sqref="BW22">
    <cfRule type="cellIs" dxfId="4034" priority="1899" operator="lessThan">
      <formula>$C$4</formula>
    </cfRule>
  </conditionalFormatting>
  <conditionalFormatting sqref="BW23">
    <cfRule type="cellIs" dxfId="4033" priority="1900" operator="lessThan">
      <formula>$C$4</formula>
    </cfRule>
  </conditionalFormatting>
  <conditionalFormatting sqref="BW24">
    <cfRule type="cellIs" dxfId="4032" priority="1901" operator="lessThan">
      <formula>$C$4</formula>
    </cfRule>
  </conditionalFormatting>
  <conditionalFormatting sqref="BW25">
    <cfRule type="cellIs" dxfId="4031" priority="1902" operator="lessThan">
      <formula>$C$4</formula>
    </cfRule>
  </conditionalFormatting>
  <conditionalFormatting sqref="BW26">
    <cfRule type="cellIs" dxfId="4030" priority="1903" operator="lessThan">
      <formula>$C$4</formula>
    </cfRule>
  </conditionalFormatting>
  <conditionalFormatting sqref="BW27">
    <cfRule type="cellIs" dxfId="4029" priority="1904" operator="lessThan">
      <formula>$C$4</formula>
    </cfRule>
  </conditionalFormatting>
  <conditionalFormatting sqref="BW28">
    <cfRule type="cellIs" dxfId="4028" priority="1905" operator="lessThan">
      <formula>$C$4</formula>
    </cfRule>
  </conditionalFormatting>
  <conditionalFormatting sqref="BW29">
    <cfRule type="cellIs" dxfId="4027" priority="1906" operator="lessThan">
      <formula>$C$4</formula>
    </cfRule>
  </conditionalFormatting>
  <conditionalFormatting sqref="BW30">
    <cfRule type="cellIs" dxfId="4026" priority="1907" operator="lessThan">
      <formula>$C$4</formula>
    </cfRule>
  </conditionalFormatting>
  <conditionalFormatting sqref="BW31">
    <cfRule type="cellIs" dxfId="4025" priority="1908" operator="lessThan">
      <formula>$C$4</formula>
    </cfRule>
  </conditionalFormatting>
  <conditionalFormatting sqref="BW32">
    <cfRule type="cellIs" dxfId="4024" priority="1909" operator="lessThan">
      <formula>$C$4</formula>
    </cfRule>
  </conditionalFormatting>
  <conditionalFormatting sqref="BW33">
    <cfRule type="cellIs" dxfId="4023" priority="1910" operator="lessThan">
      <formula>$C$4</formula>
    </cfRule>
  </conditionalFormatting>
  <conditionalFormatting sqref="BW34">
    <cfRule type="cellIs" dxfId="4022" priority="1911" operator="lessThan">
      <formula>$C$4</formula>
    </cfRule>
  </conditionalFormatting>
  <conditionalFormatting sqref="BW35">
    <cfRule type="cellIs" dxfId="4021" priority="1912" operator="lessThan">
      <formula>$C$4</formula>
    </cfRule>
  </conditionalFormatting>
  <conditionalFormatting sqref="BW36">
    <cfRule type="cellIs" dxfId="4020" priority="1913" operator="lessThan">
      <formula>$C$4</formula>
    </cfRule>
  </conditionalFormatting>
  <conditionalFormatting sqref="BW37">
    <cfRule type="cellIs" dxfId="4019" priority="1914" operator="lessThan">
      <formula>$C$4</formula>
    </cfRule>
  </conditionalFormatting>
  <conditionalFormatting sqref="BW38">
    <cfRule type="cellIs" dxfId="4018" priority="1915" operator="lessThan">
      <formula>$C$4</formula>
    </cfRule>
  </conditionalFormatting>
  <conditionalFormatting sqref="BW39">
    <cfRule type="cellIs" dxfId="4017" priority="1916" operator="lessThan">
      <formula>$C$4</formula>
    </cfRule>
  </conditionalFormatting>
  <conditionalFormatting sqref="BW40">
    <cfRule type="cellIs" dxfId="4016" priority="1917" operator="lessThan">
      <formula>$C$4</formula>
    </cfRule>
  </conditionalFormatting>
  <conditionalFormatting sqref="BW41">
    <cfRule type="cellIs" dxfId="4015" priority="1918" operator="lessThan">
      <formula>$C$4</formula>
    </cfRule>
  </conditionalFormatting>
  <conditionalFormatting sqref="BW42">
    <cfRule type="cellIs" dxfId="4014" priority="1919" operator="lessThan">
      <formula>$C$4</formula>
    </cfRule>
  </conditionalFormatting>
  <conditionalFormatting sqref="BW43">
    <cfRule type="cellIs" dxfId="4013" priority="1920" operator="lessThan">
      <formula>$C$4</formula>
    </cfRule>
  </conditionalFormatting>
  <conditionalFormatting sqref="BW44">
    <cfRule type="cellIs" dxfId="4012" priority="1921" operator="lessThan">
      <formula>$C$4</formula>
    </cfRule>
  </conditionalFormatting>
  <conditionalFormatting sqref="BW45">
    <cfRule type="cellIs" dxfId="4011" priority="1922" operator="lessThan">
      <formula>$C$4</formula>
    </cfRule>
  </conditionalFormatting>
  <conditionalFormatting sqref="BW46">
    <cfRule type="cellIs" dxfId="4010" priority="1923" operator="lessThan">
      <formula>$C$4</formula>
    </cfRule>
  </conditionalFormatting>
  <conditionalFormatting sqref="BW47">
    <cfRule type="cellIs" dxfId="4009" priority="1924" operator="lessThan">
      <formula>$C$4</formula>
    </cfRule>
  </conditionalFormatting>
  <conditionalFormatting sqref="BW48">
    <cfRule type="cellIs" dxfId="4008" priority="1925" operator="lessThan">
      <formula>$C$4</formula>
    </cfRule>
  </conditionalFormatting>
  <conditionalFormatting sqref="BW49">
    <cfRule type="cellIs" dxfId="4007" priority="1926" operator="lessThan">
      <formula>$C$4</formula>
    </cfRule>
  </conditionalFormatting>
  <conditionalFormatting sqref="BW50">
    <cfRule type="cellIs" dxfId="4006" priority="1927" operator="lessThan">
      <formula>$C$4</formula>
    </cfRule>
  </conditionalFormatting>
  <conditionalFormatting sqref="BW51">
    <cfRule type="cellIs" dxfId="4005" priority="1928" operator="lessThan">
      <formula>$C$4</formula>
    </cfRule>
  </conditionalFormatting>
  <conditionalFormatting sqref="BW52">
    <cfRule type="cellIs" dxfId="4004" priority="1929" operator="lessThan">
      <formula>$C$4</formula>
    </cfRule>
  </conditionalFormatting>
  <conditionalFormatting sqref="BW53">
    <cfRule type="cellIs" dxfId="4003" priority="1930" operator="lessThan">
      <formula>$C$4</formula>
    </cfRule>
  </conditionalFormatting>
  <conditionalFormatting sqref="BW54">
    <cfRule type="cellIs" dxfId="4002" priority="1931" operator="lessThan">
      <formula>$C$4</formula>
    </cfRule>
  </conditionalFormatting>
  <conditionalFormatting sqref="BW55">
    <cfRule type="cellIs" dxfId="4001" priority="1932" operator="lessThan">
      <formula>$C$4</formula>
    </cfRule>
  </conditionalFormatting>
  <conditionalFormatting sqref="BW56">
    <cfRule type="cellIs" dxfId="4000" priority="1933" operator="lessThan">
      <formula>$C$4</formula>
    </cfRule>
  </conditionalFormatting>
  <conditionalFormatting sqref="BW57">
    <cfRule type="cellIs" dxfId="3999" priority="1934" operator="lessThan">
      <formula>$C$4</formula>
    </cfRule>
  </conditionalFormatting>
  <conditionalFormatting sqref="BW58">
    <cfRule type="cellIs" dxfId="3998" priority="1935" operator="lessThan">
      <formula>$C$4</formula>
    </cfRule>
  </conditionalFormatting>
  <conditionalFormatting sqref="BW59">
    <cfRule type="cellIs" dxfId="3997" priority="1936" operator="lessThan">
      <formula>$C$4</formula>
    </cfRule>
  </conditionalFormatting>
  <conditionalFormatting sqref="BW60">
    <cfRule type="cellIs" dxfId="3996" priority="1937" operator="lessThan">
      <formula>$C$4</formula>
    </cfRule>
  </conditionalFormatting>
  <conditionalFormatting sqref="BX11">
    <cfRule type="cellIs" dxfId="3995" priority="1938" operator="lessThan">
      <formula>$C$4</formula>
    </cfRule>
  </conditionalFormatting>
  <conditionalFormatting sqref="BX12">
    <cfRule type="cellIs" dxfId="3994" priority="1939" operator="lessThan">
      <formula>$C$4</formula>
    </cfRule>
  </conditionalFormatting>
  <conditionalFormatting sqref="BX13">
    <cfRule type="cellIs" dxfId="3993" priority="1940" operator="lessThan">
      <formula>$C$4</formula>
    </cfRule>
  </conditionalFormatting>
  <conditionalFormatting sqref="BX14">
    <cfRule type="cellIs" dxfId="3992" priority="1941" operator="lessThan">
      <formula>$C$4</formula>
    </cfRule>
  </conditionalFormatting>
  <conditionalFormatting sqref="BX15">
    <cfRule type="cellIs" dxfId="3991" priority="1942" operator="lessThan">
      <formula>$C$4</formula>
    </cfRule>
  </conditionalFormatting>
  <conditionalFormatting sqref="BX16">
    <cfRule type="cellIs" dxfId="3990" priority="1943" operator="lessThan">
      <formula>$C$4</formula>
    </cfRule>
  </conditionalFormatting>
  <conditionalFormatting sqref="BX17">
    <cfRule type="cellIs" dxfId="3989" priority="1944" operator="lessThan">
      <formula>$C$4</formula>
    </cfRule>
  </conditionalFormatting>
  <conditionalFormatting sqref="BX18">
    <cfRule type="cellIs" dxfId="3988" priority="1945" operator="lessThan">
      <formula>$C$4</formula>
    </cfRule>
  </conditionalFormatting>
  <conditionalFormatting sqref="BX19">
    <cfRule type="cellIs" dxfId="3987" priority="1946" operator="lessThan">
      <formula>$C$4</formula>
    </cfRule>
  </conditionalFormatting>
  <conditionalFormatting sqref="BX20">
    <cfRule type="cellIs" dxfId="3986" priority="1947" operator="lessThan">
      <formula>$C$4</formula>
    </cfRule>
  </conditionalFormatting>
  <conditionalFormatting sqref="BX21">
    <cfRule type="cellIs" dxfId="3985" priority="1948" operator="lessThan">
      <formula>$C$4</formula>
    </cfRule>
  </conditionalFormatting>
  <conditionalFormatting sqref="BX22">
    <cfRule type="cellIs" dxfId="3984" priority="1949" operator="lessThan">
      <formula>$C$4</formula>
    </cfRule>
  </conditionalFormatting>
  <conditionalFormatting sqref="BX23">
    <cfRule type="cellIs" dxfId="3983" priority="1950" operator="lessThan">
      <formula>$C$4</formula>
    </cfRule>
  </conditionalFormatting>
  <conditionalFormatting sqref="BX24">
    <cfRule type="cellIs" dxfId="3982" priority="1951" operator="lessThan">
      <formula>$C$4</formula>
    </cfRule>
  </conditionalFormatting>
  <conditionalFormatting sqref="BX25">
    <cfRule type="cellIs" dxfId="3981" priority="1952" operator="lessThan">
      <formula>$C$4</formula>
    </cfRule>
  </conditionalFormatting>
  <conditionalFormatting sqref="BX26">
    <cfRule type="cellIs" dxfId="3980" priority="1953" operator="lessThan">
      <formula>$C$4</formula>
    </cfRule>
  </conditionalFormatting>
  <conditionalFormatting sqref="BX27">
    <cfRule type="cellIs" dxfId="3979" priority="1954" operator="lessThan">
      <formula>$C$4</formula>
    </cfRule>
  </conditionalFormatting>
  <conditionalFormatting sqref="BX28">
    <cfRule type="cellIs" dxfId="3978" priority="1955" operator="lessThan">
      <formula>$C$4</formula>
    </cfRule>
  </conditionalFormatting>
  <conditionalFormatting sqref="BX29">
    <cfRule type="cellIs" dxfId="3977" priority="1956" operator="lessThan">
      <formula>$C$4</formula>
    </cfRule>
  </conditionalFormatting>
  <conditionalFormatting sqref="BX30">
    <cfRule type="cellIs" dxfId="3976" priority="1957" operator="lessThan">
      <formula>$C$4</formula>
    </cfRule>
  </conditionalFormatting>
  <conditionalFormatting sqref="BX31">
    <cfRule type="cellIs" dxfId="3975" priority="1958" operator="lessThan">
      <formula>$C$4</formula>
    </cfRule>
  </conditionalFormatting>
  <conditionalFormatting sqref="BX32">
    <cfRule type="cellIs" dxfId="3974" priority="1959" operator="lessThan">
      <formula>$C$4</formula>
    </cfRule>
  </conditionalFormatting>
  <conditionalFormatting sqref="BX33">
    <cfRule type="cellIs" dxfId="3973" priority="1960" operator="lessThan">
      <formula>$C$4</formula>
    </cfRule>
  </conditionalFormatting>
  <conditionalFormatting sqref="BX34">
    <cfRule type="cellIs" dxfId="3972" priority="1961" operator="lessThan">
      <formula>$C$4</formula>
    </cfRule>
  </conditionalFormatting>
  <conditionalFormatting sqref="BX35">
    <cfRule type="cellIs" dxfId="3971" priority="1962" operator="lessThan">
      <formula>$C$4</formula>
    </cfRule>
  </conditionalFormatting>
  <conditionalFormatting sqref="BX36">
    <cfRule type="cellIs" dxfId="3970" priority="1963" operator="lessThan">
      <formula>$C$4</formula>
    </cfRule>
  </conditionalFormatting>
  <conditionalFormatting sqref="BX37">
    <cfRule type="cellIs" dxfId="3969" priority="1964" operator="lessThan">
      <formula>$C$4</formula>
    </cfRule>
  </conditionalFormatting>
  <conditionalFormatting sqref="BX38">
    <cfRule type="cellIs" dxfId="3968" priority="1965" operator="lessThan">
      <formula>$C$4</formula>
    </cfRule>
  </conditionalFormatting>
  <conditionalFormatting sqref="BX39">
    <cfRule type="cellIs" dxfId="3967" priority="1966" operator="lessThan">
      <formula>$C$4</formula>
    </cfRule>
  </conditionalFormatting>
  <conditionalFormatting sqref="BX40">
    <cfRule type="cellIs" dxfId="3966" priority="1967" operator="lessThan">
      <formula>$C$4</formula>
    </cfRule>
  </conditionalFormatting>
  <conditionalFormatting sqref="BX41">
    <cfRule type="cellIs" dxfId="3965" priority="1968" operator="lessThan">
      <formula>$C$4</formula>
    </cfRule>
  </conditionalFormatting>
  <conditionalFormatting sqref="BX42">
    <cfRule type="cellIs" dxfId="3964" priority="1969" operator="lessThan">
      <formula>$C$4</formula>
    </cfRule>
  </conditionalFormatting>
  <conditionalFormatting sqref="BX43">
    <cfRule type="cellIs" dxfId="3963" priority="1970" operator="lessThan">
      <formula>$C$4</formula>
    </cfRule>
  </conditionalFormatting>
  <conditionalFormatting sqref="BX44">
    <cfRule type="cellIs" dxfId="3962" priority="1971" operator="lessThan">
      <formula>$C$4</formula>
    </cfRule>
  </conditionalFormatting>
  <conditionalFormatting sqref="BX45">
    <cfRule type="cellIs" dxfId="3961" priority="1972" operator="lessThan">
      <formula>$C$4</formula>
    </cfRule>
  </conditionalFormatting>
  <conditionalFormatting sqref="BX46">
    <cfRule type="cellIs" dxfId="3960" priority="1973" operator="lessThan">
      <formula>$C$4</formula>
    </cfRule>
  </conditionalFormatting>
  <conditionalFormatting sqref="BX47">
    <cfRule type="cellIs" dxfId="3959" priority="1974" operator="lessThan">
      <formula>$C$4</formula>
    </cfRule>
  </conditionalFormatting>
  <conditionalFormatting sqref="BX48">
    <cfRule type="cellIs" dxfId="3958" priority="1975" operator="lessThan">
      <formula>$C$4</formula>
    </cfRule>
  </conditionalFormatting>
  <conditionalFormatting sqref="BX49">
    <cfRule type="cellIs" dxfId="3957" priority="1976" operator="lessThan">
      <formula>$C$4</formula>
    </cfRule>
  </conditionalFormatting>
  <conditionalFormatting sqref="BX50">
    <cfRule type="cellIs" dxfId="3956" priority="1977" operator="lessThan">
      <formula>$C$4</formula>
    </cfRule>
  </conditionalFormatting>
  <conditionalFormatting sqref="BX51">
    <cfRule type="cellIs" dxfId="3955" priority="1978" operator="lessThan">
      <formula>$C$4</formula>
    </cfRule>
  </conditionalFormatting>
  <conditionalFormatting sqref="BX52">
    <cfRule type="cellIs" dxfId="3954" priority="1979" operator="lessThan">
      <formula>$C$4</formula>
    </cfRule>
  </conditionalFormatting>
  <conditionalFormatting sqref="BX53">
    <cfRule type="cellIs" dxfId="3953" priority="1980" operator="lessThan">
      <formula>$C$4</formula>
    </cfRule>
  </conditionalFormatting>
  <conditionalFormatting sqref="BX54">
    <cfRule type="cellIs" dxfId="3952" priority="1981" operator="lessThan">
      <formula>$C$4</formula>
    </cfRule>
  </conditionalFormatting>
  <conditionalFormatting sqref="BX55">
    <cfRule type="cellIs" dxfId="3951" priority="1982" operator="lessThan">
      <formula>$C$4</formula>
    </cfRule>
  </conditionalFormatting>
  <conditionalFormatting sqref="BX56">
    <cfRule type="cellIs" dxfId="3950" priority="1983" operator="lessThan">
      <formula>$C$4</formula>
    </cfRule>
  </conditionalFormatting>
  <conditionalFormatting sqref="BX57">
    <cfRule type="cellIs" dxfId="3949" priority="1984" operator="lessThan">
      <formula>$C$4</formula>
    </cfRule>
  </conditionalFormatting>
  <conditionalFormatting sqref="BX58">
    <cfRule type="cellIs" dxfId="3948" priority="1985" operator="lessThan">
      <formula>$C$4</formula>
    </cfRule>
  </conditionalFormatting>
  <conditionalFormatting sqref="BX59">
    <cfRule type="cellIs" dxfId="3947" priority="1986" operator="lessThan">
      <formula>$C$4</formula>
    </cfRule>
  </conditionalFormatting>
  <conditionalFormatting sqref="BX60">
    <cfRule type="cellIs" dxfId="3946" priority="1987" operator="lessThan">
      <formula>$C$4</formula>
    </cfRule>
  </conditionalFormatting>
  <conditionalFormatting sqref="BY11">
    <cfRule type="cellIs" dxfId="3945" priority="1988" operator="lessThan">
      <formula>$C$4</formula>
    </cfRule>
  </conditionalFormatting>
  <conditionalFormatting sqref="BY12">
    <cfRule type="cellIs" dxfId="3944" priority="1989" operator="lessThan">
      <formula>$C$4</formula>
    </cfRule>
  </conditionalFormatting>
  <conditionalFormatting sqref="BY13">
    <cfRule type="cellIs" dxfId="3943" priority="1990" operator="lessThan">
      <formula>$C$4</formula>
    </cfRule>
  </conditionalFormatting>
  <conditionalFormatting sqref="BY14">
    <cfRule type="cellIs" dxfId="3942" priority="1991" operator="lessThan">
      <formula>$C$4</formula>
    </cfRule>
  </conditionalFormatting>
  <conditionalFormatting sqref="BY15">
    <cfRule type="cellIs" dxfId="3941" priority="1992" operator="lessThan">
      <formula>$C$4</formula>
    </cfRule>
  </conditionalFormatting>
  <conditionalFormatting sqref="BY16">
    <cfRule type="cellIs" dxfId="3940" priority="1993" operator="lessThan">
      <formula>$C$4</formula>
    </cfRule>
  </conditionalFormatting>
  <conditionalFormatting sqref="BY17">
    <cfRule type="cellIs" dxfId="3939" priority="1994" operator="lessThan">
      <formula>$C$4</formula>
    </cfRule>
  </conditionalFormatting>
  <conditionalFormatting sqref="BY18">
    <cfRule type="cellIs" dxfId="3938" priority="1995" operator="lessThan">
      <formula>$C$4</formula>
    </cfRule>
  </conditionalFormatting>
  <conditionalFormatting sqref="BY19">
    <cfRule type="cellIs" dxfId="3937" priority="1996" operator="lessThan">
      <formula>$C$4</formula>
    </cfRule>
  </conditionalFormatting>
  <conditionalFormatting sqref="BY20">
    <cfRule type="cellIs" dxfId="3936" priority="1997" operator="lessThan">
      <formula>$C$4</formula>
    </cfRule>
  </conditionalFormatting>
  <conditionalFormatting sqref="BY21">
    <cfRule type="cellIs" dxfId="3935" priority="1998" operator="lessThan">
      <formula>$C$4</formula>
    </cfRule>
  </conditionalFormatting>
  <conditionalFormatting sqref="BY22">
    <cfRule type="cellIs" dxfId="3934" priority="1999" operator="lessThan">
      <formula>$C$4</formula>
    </cfRule>
  </conditionalFormatting>
  <conditionalFormatting sqref="BY23">
    <cfRule type="cellIs" dxfId="3933" priority="2000" operator="lessThan">
      <formula>$C$4</formula>
    </cfRule>
  </conditionalFormatting>
  <conditionalFormatting sqref="BY24">
    <cfRule type="cellIs" dxfId="3932" priority="2001" operator="lessThan">
      <formula>$C$4</formula>
    </cfRule>
  </conditionalFormatting>
  <conditionalFormatting sqref="BY25">
    <cfRule type="cellIs" dxfId="3931" priority="2002" operator="lessThan">
      <formula>$C$4</formula>
    </cfRule>
  </conditionalFormatting>
  <conditionalFormatting sqref="BY26">
    <cfRule type="cellIs" dxfId="3930" priority="2003" operator="lessThan">
      <formula>$C$4</formula>
    </cfRule>
  </conditionalFormatting>
  <conditionalFormatting sqref="BY27">
    <cfRule type="cellIs" dxfId="3929" priority="2004" operator="lessThan">
      <formula>$C$4</formula>
    </cfRule>
  </conditionalFormatting>
  <conditionalFormatting sqref="BY28">
    <cfRule type="cellIs" dxfId="3928" priority="2005" operator="lessThan">
      <formula>$C$4</formula>
    </cfRule>
  </conditionalFormatting>
  <conditionalFormatting sqref="BY29">
    <cfRule type="cellIs" dxfId="3927" priority="2006" operator="lessThan">
      <formula>$C$4</formula>
    </cfRule>
  </conditionalFormatting>
  <conditionalFormatting sqref="BY30">
    <cfRule type="cellIs" dxfId="3926" priority="2007" operator="lessThan">
      <formula>$C$4</formula>
    </cfRule>
  </conditionalFormatting>
  <conditionalFormatting sqref="BY31">
    <cfRule type="cellIs" dxfId="3925" priority="2008" operator="lessThan">
      <formula>$C$4</formula>
    </cfRule>
  </conditionalFormatting>
  <conditionalFormatting sqref="BY32">
    <cfRule type="cellIs" dxfId="3924" priority="2009" operator="lessThan">
      <formula>$C$4</formula>
    </cfRule>
  </conditionalFormatting>
  <conditionalFormatting sqref="BY33">
    <cfRule type="cellIs" dxfId="3923" priority="2010" operator="lessThan">
      <formula>$C$4</formula>
    </cfRule>
  </conditionalFormatting>
  <conditionalFormatting sqref="BY34">
    <cfRule type="cellIs" dxfId="3922" priority="2011" operator="lessThan">
      <formula>$C$4</formula>
    </cfRule>
  </conditionalFormatting>
  <conditionalFormatting sqref="BY35">
    <cfRule type="cellIs" dxfId="3921" priority="2012" operator="lessThan">
      <formula>$C$4</formula>
    </cfRule>
  </conditionalFormatting>
  <conditionalFormatting sqref="BY36">
    <cfRule type="cellIs" dxfId="3920" priority="2013" operator="lessThan">
      <formula>$C$4</formula>
    </cfRule>
  </conditionalFormatting>
  <conditionalFormatting sqref="BY37">
    <cfRule type="cellIs" dxfId="3919" priority="2014" operator="lessThan">
      <formula>$C$4</formula>
    </cfRule>
  </conditionalFormatting>
  <conditionalFormatting sqref="BY38">
    <cfRule type="cellIs" dxfId="3918" priority="2015" operator="lessThan">
      <formula>$C$4</formula>
    </cfRule>
  </conditionalFormatting>
  <conditionalFormatting sqref="BY39">
    <cfRule type="cellIs" dxfId="3917" priority="2016" operator="lessThan">
      <formula>$C$4</formula>
    </cfRule>
  </conditionalFormatting>
  <conditionalFormatting sqref="BY40">
    <cfRule type="cellIs" dxfId="3916" priority="2017" operator="lessThan">
      <formula>$C$4</formula>
    </cfRule>
  </conditionalFormatting>
  <conditionalFormatting sqref="BY41">
    <cfRule type="cellIs" dxfId="3915" priority="2018" operator="lessThan">
      <formula>$C$4</formula>
    </cfRule>
  </conditionalFormatting>
  <conditionalFormatting sqref="BY42">
    <cfRule type="cellIs" dxfId="3914" priority="2019" operator="lessThan">
      <formula>$C$4</formula>
    </cfRule>
  </conditionalFormatting>
  <conditionalFormatting sqref="BY43">
    <cfRule type="cellIs" dxfId="3913" priority="2020" operator="lessThan">
      <formula>$C$4</formula>
    </cfRule>
  </conditionalFormatting>
  <conditionalFormatting sqref="BY44">
    <cfRule type="cellIs" dxfId="3912" priority="2021" operator="lessThan">
      <formula>$C$4</formula>
    </cfRule>
  </conditionalFormatting>
  <conditionalFormatting sqref="BY45">
    <cfRule type="cellIs" dxfId="3911" priority="2022" operator="lessThan">
      <formula>$C$4</formula>
    </cfRule>
  </conditionalFormatting>
  <conditionalFormatting sqref="BY46">
    <cfRule type="cellIs" dxfId="3910" priority="2023" operator="lessThan">
      <formula>$C$4</formula>
    </cfRule>
  </conditionalFormatting>
  <conditionalFormatting sqref="BY47">
    <cfRule type="cellIs" dxfId="3909" priority="2024" operator="lessThan">
      <formula>$C$4</formula>
    </cfRule>
  </conditionalFormatting>
  <conditionalFormatting sqref="BY48">
    <cfRule type="cellIs" dxfId="3908" priority="2025" operator="lessThan">
      <formula>$C$4</formula>
    </cfRule>
  </conditionalFormatting>
  <conditionalFormatting sqref="BY49">
    <cfRule type="cellIs" dxfId="3907" priority="2026" operator="lessThan">
      <formula>$C$4</formula>
    </cfRule>
  </conditionalFormatting>
  <conditionalFormatting sqref="BY50">
    <cfRule type="cellIs" dxfId="3906" priority="2027" operator="lessThan">
      <formula>$C$4</formula>
    </cfRule>
  </conditionalFormatting>
  <conditionalFormatting sqref="BY51">
    <cfRule type="cellIs" dxfId="3905" priority="2028" operator="lessThan">
      <formula>$C$4</formula>
    </cfRule>
  </conditionalFormatting>
  <conditionalFormatting sqref="BY52">
    <cfRule type="cellIs" dxfId="3904" priority="2029" operator="lessThan">
      <formula>$C$4</formula>
    </cfRule>
  </conditionalFormatting>
  <conditionalFormatting sqref="BY53">
    <cfRule type="cellIs" dxfId="3903" priority="2030" operator="lessThan">
      <formula>$C$4</formula>
    </cfRule>
  </conditionalFormatting>
  <conditionalFormatting sqref="BY54">
    <cfRule type="cellIs" dxfId="3902" priority="2031" operator="lessThan">
      <formula>$C$4</formula>
    </cfRule>
  </conditionalFormatting>
  <conditionalFormatting sqref="BY55">
    <cfRule type="cellIs" dxfId="3901" priority="2032" operator="lessThan">
      <formula>$C$4</formula>
    </cfRule>
  </conditionalFormatting>
  <conditionalFormatting sqref="BY56">
    <cfRule type="cellIs" dxfId="3900" priority="2033" operator="lessThan">
      <formula>$C$4</formula>
    </cfRule>
  </conditionalFormatting>
  <conditionalFormatting sqref="BY57">
    <cfRule type="cellIs" dxfId="3899" priority="2034" operator="lessThan">
      <formula>$C$4</formula>
    </cfRule>
  </conditionalFormatting>
  <conditionalFormatting sqref="BY58">
    <cfRule type="cellIs" dxfId="3898" priority="2035" operator="lessThan">
      <formula>$C$4</formula>
    </cfRule>
  </conditionalFormatting>
  <conditionalFormatting sqref="BY59">
    <cfRule type="cellIs" dxfId="3897" priority="2036" operator="lessThan">
      <formula>$C$4</formula>
    </cfRule>
  </conditionalFormatting>
  <conditionalFormatting sqref="BY60">
    <cfRule type="cellIs" dxfId="3896" priority="2037" operator="lessThan">
      <formula>$C$4</formula>
    </cfRule>
  </conditionalFormatting>
  <conditionalFormatting sqref="BZ11">
    <cfRule type="cellIs" dxfId="3895" priority="2038" operator="lessThan">
      <formula>$C$4</formula>
    </cfRule>
  </conditionalFormatting>
  <conditionalFormatting sqref="BZ12">
    <cfRule type="cellIs" dxfId="3894" priority="2039" operator="lessThan">
      <formula>$C$4</formula>
    </cfRule>
  </conditionalFormatting>
  <conditionalFormatting sqref="BZ13">
    <cfRule type="cellIs" dxfId="3893" priority="2040" operator="lessThan">
      <formula>$C$4</formula>
    </cfRule>
  </conditionalFormatting>
  <conditionalFormatting sqref="BZ14">
    <cfRule type="cellIs" dxfId="3892" priority="2041" operator="lessThan">
      <formula>$C$4</formula>
    </cfRule>
  </conditionalFormatting>
  <conditionalFormatting sqref="BZ15">
    <cfRule type="cellIs" dxfId="3891" priority="2042" operator="lessThan">
      <formula>$C$4</formula>
    </cfRule>
  </conditionalFormatting>
  <conditionalFormatting sqref="BZ16">
    <cfRule type="cellIs" dxfId="3890" priority="2043" operator="lessThan">
      <formula>$C$4</formula>
    </cfRule>
  </conditionalFormatting>
  <conditionalFormatting sqref="BZ17">
    <cfRule type="cellIs" dxfId="3889" priority="2044" operator="lessThan">
      <formula>$C$4</formula>
    </cfRule>
  </conditionalFormatting>
  <conditionalFormatting sqref="BZ18">
    <cfRule type="cellIs" dxfId="3888" priority="2045" operator="lessThan">
      <formula>$C$4</formula>
    </cfRule>
  </conditionalFormatting>
  <conditionalFormatting sqref="BZ19">
    <cfRule type="cellIs" dxfId="3887" priority="2046" operator="lessThan">
      <formula>$C$4</formula>
    </cfRule>
  </conditionalFormatting>
  <conditionalFormatting sqref="BZ20">
    <cfRule type="cellIs" dxfId="3886" priority="2047" operator="lessThan">
      <formula>$C$4</formula>
    </cfRule>
  </conditionalFormatting>
  <conditionalFormatting sqref="BZ21">
    <cfRule type="cellIs" dxfId="3885" priority="2048" operator="lessThan">
      <formula>$C$4</formula>
    </cfRule>
  </conditionalFormatting>
  <conditionalFormatting sqref="BZ22">
    <cfRule type="cellIs" dxfId="3884" priority="2049" operator="lessThan">
      <formula>$C$4</formula>
    </cfRule>
  </conditionalFormatting>
  <conditionalFormatting sqref="BZ23">
    <cfRule type="cellIs" dxfId="3883" priority="2050" operator="lessThan">
      <formula>$C$4</formula>
    </cfRule>
  </conditionalFormatting>
  <conditionalFormatting sqref="BZ24">
    <cfRule type="cellIs" dxfId="3882" priority="2051" operator="lessThan">
      <formula>$C$4</formula>
    </cfRule>
  </conditionalFormatting>
  <conditionalFormatting sqref="BZ25">
    <cfRule type="cellIs" dxfId="3881" priority="2052" operator="lessThan">
      <formula>$C$4</formula>
    </cfRule>
  </conditionalFormatting>
  <conditionalFormatting sqref="BZ26">
    <cfRule type="cellIs" dxfId="3880" priority="2053" operator="lessThan">
      <formula>$C$4</formula>
    </cfRule>
  </conditionalFormatting>
  <conditionalFormatting sqref="BZ27">
    <cfRule type="cellIs" dxfId="3879" priority="2054" operator="lessThan">
      <formula>$C$4</formula>
    </cfRule>
  </conditionalFormatting>
  <conditionalFormatting sqref="BZ28">
    <cfRule type="cellIs" dxfId="3878" priority="2055" operator="lessThan">
      <formula>$C$4</formula>
    </cfRule>
  </conditionalFormatting>
  <conditionalFormatting sqref="BZ29">
    <cfRule type="cellIs" dxfId="3877" priority="2056" operator="lessThan">
      <formula>$C$4</formula>
    </cfRule>
  </conditionalFormatting>
  <conditionalFormatting sqref="BZ30">
    <cfRule type="cellIs" dxfId="3876" priority="2057" operator="lessThan">
      <formula>$C$4</formula>
    </cfRule>
  </conditionalFormatting>
  <conditionalFormatting sqref="BZ31">
    <cfRule type="cellIs" dxfId="3875" priority="2058" operator="lessThan">
      <formula>$C$4</formula>
    </cfRule>
  </conditionalFormatting>
  <conditionalFormatting sqref="BZ32">
    <cfRule type="cellIs" dxfId="3874" priority="2059" operator="lessThan">
      <formula>$C$4</formula>
    </cfRule>
  </conditionalFormatting>
  <conditionalFormatting sqref="BZ33">
    <cfRule type="cellIs" dxfId="3873" priority="2060" operator="lessThan">
      <formula>$C$4</formula>
    </cfRule>
  </conditionalFormatting>
  <conditionalFormatting sqref="BZ34">
    <cfRule type="cellIs" dxfId="3872" priority="2061" operator="lessThan">
      <formula>$C$4</formula>
    </cfRule>
  </conditionalFormatting>
  <conditionalFormatting sqref="BZ35">
    <cfRule type="cellIs" dxfId="3871" priority="2062" operator="lessThan">
      <formula>$C$4</formula>
    </cfRule>
  </conditionalFormatting>
  <conditionalFormatting sqref="BZ36">
    <cfRule type="cellIs" dxfId="3870" priority="2063" operator="lessThan">
      <formula>$C$4</formula>
    </cfRule>
  </conditionalFormatting>
  <conditionalFormatting sqref="BZ37">
    <cfRule type="cellIs" dxfId="3869" priority="2064" operator="lessThan">
      <formula>$C$4</formula>
    </cfRule>
  </conditionalFormatting>
  <conditionalFormatting sqref="BZ38">
    <cfRule type="cellIs" dxfId="3868" priority="2065" operator="lessThan">
      <formula>$C$4</formula>
    </cfRule>
  </conditionalFormatting>
  <conditionalFormatting sqref="BZ39">
    <cfRule type="cellIs" dxfId="3867" priority="2066" operator="lessThan">
      <formula>$C$4</formula>
    </cfRule>
  </conditionalFormatting>
  <conditionalFormatting sqref="BZ40">
    <cfRule type="cellIs" dxfId="3866" priority="2067" operator="lessThan">
      <formula>$C$4</formula>
    </cfRule>
  </conditionalFormatting>
  <conditionalFormatting sqref="BZ41">
    <cfRule type="cellIs" dxfId="3865" priority="2068" operator="lessThan">
      <formula>$C$4</formula>
    </cfRule>
  </conditionalFormatting>
  <conditionalFormatting sqref="BZ42">
    <cfRule type="cellIs" dxfId="3864" priority="2069" operator="lessThan">
      <formula>$C$4</formula>
    </cfRule>
  </conditionalFormatting>
  <conditionalFormatting sqref="BZ43">
    <cfRule type="cellIs" dxfId="3863" priority="2070" operator="lessThan">
      <formula>$C$4</formula>
    </cfRule>
  </conditionalFormatting>
  <conditionalFormatting sqref="BZ44">
    <cfRule type="cellIs" dxfId="3862" priority="2071" operator="lessThan">
      <formula>$C$4</formula>
    </cfRule>
  </conditionalFormatting>
  <conditionalFormatting sqref="BZ45">
    <cfRule type="cellIs" dxfId="3861" priority="2072" operator="lessThan">
      <formula>$C$4</formula>
    </cfRule>
  </conditionalFormatting>
  <conditionalFormatting sqref="BZ46">
    <cfRule type="cellIs" dxfId="3860" priority="2073" operator="lessThan">
      <formula>$C$4</formula>
    </cfRule>
  </conditionalFormatting>
  <conditionalFormatting sqref="BZ47">
    <cfRule type="cellIs" dxfId="3859" priority="2074" operator="lessThan">
      <formula>$C$4</formula>
    </cfRule>
  </conditionalFormatting>
  <conditionalFormatting sqref="BZ48">
    <cfRule type="cellIs" dxfId="3858" priority="2075" operator="lessThan">
      <formula>$C$4</formula>
    </cfRule>
  </conditionalFormatting>
  <conditionalFormatting sqref="BZ49">
    <cfRule type="cellIs" dxfId="3857" priority="2076" operator="lessThan">
      <formula>$C$4</formula>
    </cfRule>
  </conditionalFormatting>
  <conditionalFormatting sqref="BZ50">
    <cfRule type="cellIs" dxfId="3856" priority="2077" operator="lessThan">
      <formula>$C$4</formula>
    </cfRule>
  </conditionalFormatting>
  <conditionalFormatting sqref="BZ51">
    <cfRule type="cellIs" dxfId="3855" priority="2078" operator="lessThan">
      <formula>$C$4</formula>
    </cfRule>
  </conditionalFormatting>
  <conditionalFormatting sqref="BZ52">
    <cfRule type="cellIs" dxfId="3854" priority="2079" operator="lessThan">
      <formula>$C$4</formula>
    </cfRule>
  </conditionalFormatting>
  <conditionalFormatting sqref="BZ53">
    <cfRule type="cellIs" dxfId="3853" priority="2080" operator="lessThan">
      <formula>$C$4</formula>
    </cfRule>
  </conditionalFormatting>
  <conditionalFormatting sqref="BZ54">
    <cfRule type="cellIs" dxfId="3852" priority="2081" operator="lessThan">
      <formula>$C$4</formula>
    </cfRule>
  </conditionalFormatting>
  <conditionalFormatting sqref="BZ55">
    <cfRule type="cellIs" dxfId="3851" priority="2082" operator="lessThan">
      <formula>$C$4</formula>
    </cfRule>
  </conditionalFormatting>
  <conditionalFormatting sqref="BZ56">
    <cfRule type="cellIs" dxfId="3850" priority="2083" operator="lessThan">
      <formula>$C$4</formula>
    </cfRule>
  </conditionalFormatting>
  <conditionalFormatting sqref="BZ57">
    <cfRule type="cellIs" dxfId="3849" priority="2084" operator="lessThan">
      <formula>$C$4</formula>
    </cfRule>
  </conditionalFormatting>
  <conditionalFormatting sqref="BZ58">
    <cfRule type="cellIs" dxfId="3848" priority="2085" operator="lessThan">
      <formula>$C$4</formula>
    </cfRule>
  </conditionalFormatting>
  <conditionalFormatting sqref="BZ59">
    <cfRule type="cellIs" dxfId="3847" priority="2086" operator="lessThan">
      <formula>$C$4</formula>
    </cfRule>
  </conditionalFormatting>
  <conditionalFormatting sqref="BZ60">
    <cfRule type="cellIs" dxfId="3846" priority="2087" operator="lessThan">
      <formula>$C$4</formula>
    </cfRule>
  </conditionalFormatting>
  <conditionalFormatting sqref="CA11">
    <cfRule type="cellIs" dxfId="3845" priority="2088" operator="lessThan">
      <formula>$C$4</formula>
    </cfRule>
  </conditionalFormatting>
  <conditionalFormatting sqref="CA12">
    <cfRule type="cellIs" dxfId="3844" priority="2089" operator="lessThan">
      <formula>$C$4</formula>
    </cfRule>
  </conditionalFormatting>
  <conditionalFormatting sqref="CA13">
    <cfRule type="cellIs" dxfId="3843" priority="2090" operator="lessThan">
      <formula>$C$4</formula>
    </cfRule>
  </conditionalFormatting>
  <conditionalFormatting sqref="CA14">
    <cfRule type="cellIs" dxfId="3842" priority="2091" operator="lessThan">
      <formula>$C$4</formula>
    </cfRule>
  </conditionalFormatting>
  <conditionalFormatting sqref="CA15">
    <cfRule type="cellIs" dxfId="3841" priority="2092" operator="lessThan">
      <formula>$C$4</formula>
    </cfRule>
  </conditionalFormatting>
  <conditionalFormatting sqref="CA16">
    <cfRule type="cellIs" dxfId="3840" priority="2093" operator="lessThan">
      <formula>$C$4</formula>
    </cfRule>
  </conditionalFormatting>
  <conditionalFormatting sqref="CA17">
    <cfRule type="cellIs" dxfId="3839" priority="2094" operator="lessThan">
      <formula>$C$4</formula>
    </cfRule>
  </conditionalFormatting>
  <conditionalFormatting sqref="CA18">
    <cfRule type="cellIs" dxfId="3838" priority="2095" operator="lessThan">
      <formula>$C$4</formula>
    </cfRule>
  </conditionalFormatting>
  <conditionalFormatting sqref="CA19">
    <cfRule type="cellIs" dxfId="3837" priority="2096" operator="lessThan">
      <formula>$C$4</formula>
    </cfRule>
  </conditionalFormatting>
  <conditionalFormatting sqref="CA20">
    <cfRule type="cellIs" dxfId="3836" priority="2097" operator="lessThan">
      <formula>$C$4</formula>
    </cfRule>
  </conditionalFormatting>
  <conditionalFormatting sqref="CA21">
    <cfRule type="cellIs" dxfId="3835" priority="2098" operator="lessThan">
      <formula>$C$4</formula>
    </cfRule>
  </conditionalFormatting>
  <conditionalFormatting sqref="CA22">
    <cfRule type="cellIs" dxfId="3834" priority="2099" operator="lessThan">
      <formula>$C$4</formula>
    </cfRule>
  </conditionalFormatting>
  <conditionalFormatting sqref="CA23">
    <cfRule type="cellIs" dxfId="3833" priority="2100" operator="lessThan">
      <formula>$C$4</formula>
    </cfRule>
  </conditionalFormatting>
  <conditionalFormatting sqref="CA24">
    <cfRule type="cellIs" dxfId="3832" priority="2101" operator="lessThan">
      <formula>$C$4</formula>
    </cfRule>
  </conditionalFormatting>
  <conditionalFormatting sqref="CA25">
    <cfRule type="cellIs" dxfId="3831" priority="2102" operator="lessThan">
      <formula>$C$4</formula>
    </cfRule>
  </conditionalFormatting>
  <conditionalFormatting sqref="CA26">
    <cfRule type="cellIs" dxfId="3830" priority="2103" operator="lessThan">
      <formula>$C$4</formula>
    </cfRule>
  </conditionalFormatting>
  <conditionalFormatting sqref="CA27">
    <cfRule type="cellIs" dxfId="3829" priority="2104" operator="lessThan">
      <formula>$C$4</formula>
    </cfRule>
  </conditionalFormatting>
  <conditionalFormatting sqref="CA28">
    <cfRule type="cellIs" dxfId="3828" priority="2105" operator="lessThan">
      <formula>$C$4</formula>
    </cfRule>
  </conditionalFormatting>
  <conditionalFormatting sqref="CA29">
    <cfRule type="cellIs" dxfId="3827" priority="2106" operator="lessThan">
      <formula>$C$4</formula>
    </cfRule>
  </conditionalFormatting>
  <conditionalFormatting sqref="CA30">
    <cfRule type="cellIs" dxfId="3826" priority="2107" operator="lessThan">
      <formula>$C$4</formula>
    </cfRule>
  </conditionalFormatting>
  <conditionalFormatting sqref="CA31">
    <cfRule type="cellIs" dxfId="3825" priority="2108" operator="lessThan">
      <formula>$C$4</formula>
    </cfRule>
  </conditionalFormatting>
  <conditionalFormatting sqref="CA32">
    <cfRule type="cellIs" dxfId="3824" priority="2109" operator="lessThan">
      <formula>$C$4</formula>
    </cfRule>
  </conditionalFormatting>
  <conditionalFormatting sqref="CA33">
    <cfRule type="cellIs" dxfId="3823" priority="2110" operator="lessThan">
      <formula>$C$4</formula>
    </cfRule>
  </conditionalFormatting>
  <conditionalFormatting sqref="CA34">
    <cfRule type="cellIs" dxfId="3822" priority="2111" operator="lessThan">
      <formula>$C$4</formula>
    </cfRule>
  </conditionalFormatting>
  <conditionalFormatting sqref="CA35">
    <cfRule type="cellIs" dxfId="3821" priority="2112" operator="lessThan">
      <formula>$C$4</formula>
    </cfRule>
  </conditionalFormatting>
  <conditionalFormatting sqref="CA36">
    <cfRule type="cellIs" dxfId="3820" priority="2113" operator="lessThan">
      <formula>$C$4</formula>
    </cfRule>
  </conditionalFormatting>
  <conditionalFormatting sqref="CA37">
    <cfRule type="cellIs" dxfId="3819" priority="2114" operator="lessThan">
      <formula>$C$4</formula>
    </cfRule>
  </conditionalFormatting>
  <conditionalFormatting sqref="CA38">
    <cfRule type="cellIs" dxfId="3818" priority="2115" operator="lessThan">
      <formula>$C$4</formula>
    </cfRule>
  </conditionalFormatting>
  <conditionalFormatting sqref="CA39">
    <cfRule type="cellIs" dxfId="3817" priority="2116" operator="lessThan">
      <formula>$C$4</formula>
    </cfRule>
  </conditionalFormatting>
  <conditionalFormatting sqref="CA40">
    <cfRule type="cellIs" dxfId="3816" priority="2117" operator="lessThan">
      <formula>$C$4</formula>
    </cfRule>
  </conditionalFormatting>
  <conditionalFormatting sqref="CA41">
    <cfRule type="cellIs" dxfId="3815" priority="2118" operator="lessThan">
      <formula>$C$4</formula>
    </cfRule>
  </conditionalFormatting>
  <conditionalFormatting sqref="CA42">
    <cfRule type="cellIs" dxfId="3814" priority="2119" operator="lessThan">
      <formula>$C$4</formula>
    </cfRule>
  </conditionalFormatting>
  <conditionalFormatting sqref="CA43">
    <cfRule type="cellIs" dxfId="3813" priority="2120" operator="lessThan">
      <formula>$C$4</formula>
    </cfRule>
  </conditionalFormatting>
  <conditionalFormatting sqref="CA44">
    <cfRule type="cellIs" dxfId="3812" priority="2121" operator="lessThan">
      <formula>$C$4</formula>
    </cfRule>
  </conditionalFormatting>
  <conditionalFormatting sqref="CA45">
    <cfRule type="cellIs" dxfId="3811" priority="2122" operator="lessThan">
      <formula>$C$4</formula>
    </cfRule>
  </conditionalFormatting>
  <conditionalFormatting sqref="CA46">
    <cfRule type="cellIs" dxfId="3810" priority="2123" operator="lessThan">
      <formula>$C$4</formula>
    </cfRule>
  </conditionalFormatting>
  <conditionalFormatting sqref="CA47">
    <cfRule type="cellIs" dxfId="3809" priority="2124" operator="lessThan">
      <formula>$C$4</formula>
    </cfRule>
  </conditionalFormatting>
  <conditionalFormatting sqref="CA48">
    <cfRule type="cellIs" dxfId="3808" priority="2125" operator="lessThan">
      <formula>$C$4</formula>
    </cfRule>
  </conditionalFormatting>
  <conditionalFormatting sqref="CA49">
    <cfRule type="cellIs" dxfId="3807" priority="2126" operator="lessThan">
      <formula>$C$4</formula>
    </cfRule>
  </conditionalFormatting>
  <conditionalFormatting sqref="CA50">
    <cfRule type="cellIs" dxfId="3806" priority="2127" operator="lessThan">
      <formula>$C$4</formula>
    </cfRule>
  </conditionalFormatting>
  <conditionalFormatting sqref="CA51">
    <cfRule type="cellIs" dxfId="3805" priority="2128" operator="lessThan">
      <formula>$C$4</formula>
    </cfRule>
  </conditionalFormatting>
  <conditionalFormatting sqref="CA52">
    <cfRule type="cellIs" dxfId="3804" priority="2129" operator="lessThan">
      <formula>$C$4</formula>
    </cfRule>
  </conditionalFormatting>
  <conditionalFormatting sqref="CA53">
    <cfRule type="cellIs" dxfId="3803" priority="2130" operator="lessThan">
      <formula>$C$4</formula>
    </cfRule>
  </conditionalFormatting>
  <conditionalFormatting sqref="CA54">
    <cfRule type="cellIs" dxfId="3802" priority="2131" operator="lessThan">
      <formula>$C$4</formula>
    </cfRule>
  </conditionalFormatting>
  <conditionalFormatting sqref="CA55">
    <cfRule type="cellIs" dxfId="3801" priority="2132" operator="lessThan">
      <formula>$C$4</formula>
    </cfRule>
  </conditionalFormatting>
  <conditionalFormatting sqref="CA56">
    <cfRule type="cellIs" dxfId="3800" priority="2133" operator="lessThan">
      <formula>$C$4</formula>
    </cfRule>
  </conditionalFormatting>
  <conditionalFormatting sqref="CA57">
    <cfRule type="cellIs" dxfId="3799" priority="2134" operator="lessThan">
      <formula>$C$4</formula>
    </cfRule>
  </conditionalFormatting>
  <conditionalFormatting sqref="CA58">
    <cfRule type="cellIs" dxfId="3798" priority="2135" operator="lessThan">
      <formula>$C$4</formula>
    </cfRule>
  </conditionalFormatting>
  <conditionalFormatting sqref="CA59">
    <cfRule type="cellIs" dxfId="3797" priority="2136" operator="lessThan">
      <formula>$C$4</formula>
    </cfRule>
  </conditionalFormatting>
  <conditionalFormatting sqref="CA60">
    <cfRule type="cellIs" dxfId="3796" priority="2137" operator="lessThan">
      <formula>$C$4</formula>
    </cfRule>
  </conditionalFormatting>
  <conditionalFormatting sqref="CB11">
    <cfRule type="cellIs" dxfId="3795" priority="2138" operator="lessThan">
      <formula>$C$4</formula>
    </cfRule>
  </conditionalFormatting>
  <conditionalFormatting sqref="CB12">
    <cfRule type="cellIs" dxfId="3794" priority="2139" operator="lessThan">
      <formula>$C$4</formula>
    </cfRule>
  </conditionalFormatting>
  <conditionalFormatting sqref="CB13">
    <cfRule type="cellIs" dxfId="3793" priority="2140" operator="lessThan">
      <formula>$C$4</formula>
    </cfRule>
  </conditionalFormatting>
  <conditionalFormatting sqref="CB14">
    <cfRule type="cellIs" dxfId="3792" priority="2141" operator="lessThan">
      <formula>$C$4</formula>
    </cfRule>
  </conditionalFormatting>
  <conditionalFormatting sqref="CB15">
    <cfRule type="cellIs" dxfId="3791" priority="2142" operator="lessThan">
      <formula>$C$4</formula>
    </cfRule>
  </conditionalFormatting>
  <conditionalFormatting sqref="CB16">
    <cfRule type="cellIs" dxfId="3790" priority="2143" operator="lessThan">
      <formula>$C$4</formula>
    </cfRule>
  </conditionalFormatting>
  <conditionalFormatting sqref="CB17">
    <cfRule type="cellIs" dxfId="3789" priority="2144" operator="lessThan">
      <formula>$C$4</formula>
    </cfRule>
  </conditionalFormatting>
  <conditionalFormatting sqref="CB18">
    <cfRule type="cellIs" dxfId="3788" priority="2145" operator="lessThan">
      <formula>$C$4</formula>
    </cfRule>
  </conditionalFormatting>
  <conditionalFormatting sqref="CB19">
    <cfRule type="cellIs" dxfId="3787" priority="2146" operator="lessThan">
      <formula>$C$4</formula>
    </cfRule>
  </conditionalFormatting>
  <conditionalFormatting sqref="CB20">
    <cfRule type="cellIs" dxfId="3786" priority="2147" operator="lessThan">
      <formula>$C$4</formula>
    </cfRule>
  </conditionalFormatting>
  <conditionalFormatting sqref="CB21">
    <cfRule type="cellIs" dxfId="3785" priority="2148" operator="lessThan">
      <formula>$C$4</formula>
    </cfRule>
  </conditionalFormatting>
  <conditionalFormatting sqref="CB22">
    <cfRule type="cellIs" dxfId="3784" priority="2149" operator="lessThan">
      <formula>$C$4</formula>
    </cfRule>
  </conditionalFormatting>
  <conditionalFormatting sqref="CB23">
    <cfRule type="cellIs" dxfId="3783" priority="2150" operator="lessThan">
      <formula>$C$4</formula>
    </cfRule>
  </conditionalFormatting>
  <conditionalFormatting sqref="CB24">
    <cfRule type="cellIs" dxfId="3782" priority="2151" operator="lessThan">
      <formula>$C$4</formula>
    </cfRule>
  </conditionalFormatting>
  <conditionalFormatting sqref="CB25">
    <cfRule type="cellIs" dxfId="3781" priority="2152" operator="lessThan">
      <formula>$C$4</formula>
    </cfRule>
  </conditionalFormatting>
  <conditionalFormatting sqref="CB26">
    <cfRule type="cellIs" dxfId="3780" priority="2153" operator="lessThan">
      <formula>$C$4</formula>
    </cfRule>
  </conditionalFormatting>
  <conditionalFormatting sqref="CB27">
    <cfRule type="cellIs" dxfId="3779" priority="2154" operator="lessThan">
      <formula>$C$4</formula>
    </cfRule>
  </conditionalFormatting>
  <conditionalFormatting sqref="CB28">
    <cfRule type="cellIs" dxfId="3778" priority="2155" operator="lessThan">
      <formula>$C$4</formula>
    </cfRule>
  </conditionalFormatting>
  <conditionalFormatting sqref="CB29">
    <cfRule type="cellIs" dxfId="3777" priority="2156" operator="lessThan">
      <formula>$C$4</formula>
    </cfRule>
  </conditionalFormatting>
  <conditionalFormatting sqref="CB30">
    <cfRule type="cellIs" dxfId="3776" priority="2157" operator="lessThan">
      <formula>$C$4</formula>
    </cfRule>
  </conditionalFormatting>
  <conditionalFormatting sqref="CB31">
    <cfRule type="cellIs" dxfId="3775" priority="2158" operator="lessThan">
      <formula>$C$4</formula>
    </cfRule>
  </conditionalFormatting>
  <conditionalFormatting sqref="CB32">
    <cfRule type="cellIs" dxfId="3774" priority="2159" operator="lessThan">
      <formula>$C$4</formula>
    </cfRule>
  </conditionalFormatting>
  <conditionalFormatting sqref="CB33">
    <cfRule type="cellIs" dxfId="3773" priority="2160" operator="lessThan">
      <formula>$C$4</formula>
    </cfRule>
  </conditionalFormatting>
  <conditionalFormatting sqref="CB34">
    <cfRule type="cellIs" dxfId="3772" priority="2161" operator="lessThan">
      <formula>$C$4</formula>
    </cfRule>
  </conditionalFormatting>
  <conditionalFormatting sqref="CB35">
    <cfRule type="cellIs" dxfId="3771" priority="2162" operator="lessThan">
      <formula>$C$4</formula>
    </cfRule>
  </conditionalFormatting>
  <conditionalFormatting sqref="CB36">
    <cfRule type="cellIs" dxfId="3770" priority="2163" operator="lessThan">
      <formula>$C$4</formula>
    </cfRule>
  </conditionalFormatting>
  <conditionalFormatting sqref="CB37">
    <cfRule type="cellIs" dxfId="3769" priority="2164" operator="lessThan">
      <formula>$C$4</formula>
    </cfRule>
  </conditionalFormatting>
  <conditionalFormatting sqref="CB38">
    <cfRule type="cellIs" dxfId="3768" priority="2165" operator="lessThan">
      <formula>$C$4</formula>
    </cfRule>
  </conditionalFormatting>
  <conditionalFormatting sqref="CB39">
    <cfRule type="cellIs" dxfId="3767" priority="2166" operator="lessThan">
      <formula>$C$4</formula>
    </cfRule>
  </conditionalFormatting>
  <conditionalFormatting sqref="CB40">
    <cfRule type="cellIs" dxfId="3766" priority="2167" operator="lessThan">
      <formula>$C$4</formula>
    </cfRule>
  </conditionalFormatting>
  <conditionalFormatting sqref="CB41">
    <cfRule type="cellIs" dxfId="3765" priority="2168" operator="lessThan">
      <formula>$C$4</formula>
    </cfRule>
  </conditionalFormatting>
  <conditionalFormatting sqref="CB42">
    <cfRule type="cellIs" dxfId="3764" priority="2169" operator="lessThan">
      <formula>$C$4</formula>
    </cfRule>
  </conditionalFormatting>
  <conditionalFormatting sqref="CB43">
    <cfRule type="cellIs" dxfId="3763" priority="2170" operator="lessThan">
      <formula>$C$4</formula>
    </cfRule>
  </conditionalFormatting>
  <conditionalFormatting sqref="CB44">
    <cfRule type="cellIs" dxfId="3762" priority="2171" operator="lessThan">
      <formula>$C$4</formula>
    </cfRule>
  </conditionalFormatting>
  <conditionalFormatting sqref="CB45">
    <cfRule type="cellIs" dxfId="3761" priority="2172" operator="lessThan">
      <formula>$C$4</formula>
    </cfRule>
  </conditionalFormatting>
  <conditionalFormatting sqref="CB46">
    <cfRule type="cellIs" dxfId="3760" priority="2173" operator="lessThan">
      <formula>$C$4</formula>
    </cfRule>
  </conditionalFormatting>
  <conditionalFormatting sqref="CB47">
    <cfRule type="cellIs" dxfId="3759" priority="2174" operator="lessThan">
      <formula>$C$4</formula>
    </cfRule>
  </conditionalFormatting>
  <conditionalFormatting sqref="CB48">
    <cfRule type="cellIs" dxfId="3758" priority="2175" operator="lessThan">
      <formula>$C$4</formula>
    </cfRule>
  </conditionalFormatting>
  <conditionalFormatting sqref="CB49">
    <cfRule type="cellIs" dxfId="3757" priority="2176" operator="lessThan">
      <formula>$C$4</formula>
    </cfRule>
  </conditionalFormatting>
  <conditionalFormatting sqref="CB50">
    <cfRule type="cellIs" dxfId="3756" priority="2177" operator="lessThan">
      <formula>$C$4</formula>
    </cfRule>
  </conditionalFormatting>
  <conditionalFormatting sqref="CB51">
    <cfRule type="cellIs" dxfId="3755" priority="2178" operator="lessThan">
      <formula>$C$4</formula>
    </cfRule>
  </conditionalFormatting>
  <conditionalFormatting sqref="CB52">
    <cfRule type="cellIs" dxfId="3754" priority="2179" operator="lessThan">
      <formula>$C$4</formula>
    </cfRule>
  </conditionalFormatting>
  <conditionalFormatting sqref="CB53">
    <cfRule type="cellIs" dxfId="3753" priority="2180" operator="lessThan">
      <formula>$C$4</formula>
    </cfRule>
  </conditionalFormatting>
  <conditionalFormatting sqref="CB54">
    <cfRule type="cellIs" dxfId="3752" priority="2181" operator="lessThan">
      <formula>$C$4</formula>
    </cfRule>
  </conditionalFormatting>
  <conditionalFormatting sqref="CB55">
    <cfRule type="cellIs" dxfId="3751" priority="2182" operator="lessThan">
      <formula>$C$4</formula>
    </cfRule>
  </conditionalFormatting>
  <conditionalFormatting sqref="CB56">
    <cfRule type="cellIs" dxfId="3750" priority="2183" operator="lessThan">
      <formula>$C$4</formula>
    </cfRule>
  </conditionalFormatting>
  <conditionalFormatting sqref="CB57">
    <cfRule type="cellIs" dxfId="3749" priority="2184" operator="lessThan">
      <formula>$C$4</formula>
    </cfRule>
  </conditionalFormatting>
  <conditionalFormatting sqref="CB58">
    <cfRule type="cellIs" dxfId="3748" priority="2185" operator="lessThan">
      <formula>$C$4</formula>
    </cfRule>
  </conditionalFormatting>
  <conditionalFormatting sqref="CB59">
    <cfRule type="cellIs" dxfId="3747" priority="2186" operator="lessThan">
      <formula>$C$4</formula>
    </cfRule>
  </conditionalFormatting>
  <conditionalFormatting sqref="CB60">
    <cfRule type="cellIs" dxfId="3746" priority="2187" operator="lessThan">
      <formula>$C$4</formula>
    </cfRule>
  </conditionalFormatting>
  <conditionalFormatting sqref="CC11">
    <cfRule type="cellIs" dxfId="3745" priority="2188" operator="lessThan">
      <formula>$C$4</formula>
    </cfRule>
  </conditionalFormatting>
  <conditionalFormatting sqref="CC12">
    <cfRule type="cellIs" dxfId="3744" priority="2189" operator="lessThan">
      <formula>$C$4</formula>
    </cfRule>
  </conditionalFormatting>
  <conditionalFormatting sqref="CC13">
    <cfRule type="cellIs" dxfId="3743" priority="2190" operator="lessThan">
      <formula>$C$4</formula>
    </cfRule>
  </conditionalFormatting>
  <conditionalFormatting sqref="CC14">
    <cfRule type="cellIs" dxfId="3742" priority="2191" operator="lessThan">
      <formula>$C$4</formula>
    </cfRule>
  </conditionalFormatting>
  <conditionalFormatting sqref="CC15">
    <cfRule type="cellIs" dxfId="3741" priority="2192" operator="lessThan">
      <formula>$C$4</formula>
    </cfRule>
  </conditionalFormatting>
  <conditionalFormatting sqref="CC16">
    <cfRule type="cellIs" dxfId="3740" priority="2193" operator="lessThan">
      <formula>$C$4</formula>
    </cfRule>
  </conditionalFormatting>
  <conditionalFormatting sqref="CC17">
    <cfRule type="cellIs" dxfId="3739" priority="2194" operator="lessThan">
      <formula>$C$4</formula>
    </cfRule>
  </conditionalFormatting>
  <conditionalFormatting sqref="CC18">
    <cfRule type="cellIs" dxfId="3738" priority="2195" operator="lessThan">
      <formula>$C$4</formula>
    </cfRule>
  </conditionalFormatting>
  <conditionalFormatting sqref="CC19">
    <cfRule type="cellIs" dxfId="3737" priority="2196" operator="lessThan">
      <formula>$C$4</formula>
    </cfRule>
  </conditionalFormatting>
  <conditionalFormatting sqref="CC20">
    <cfRule type="cellIs" dxfId="3736" priority="2197" operator="lessThan">
      <formula>$C$4</formula>
    </cfRule>
  </conditionalFormatting>
  <conditionalFormatting sqref="CC21">
    <cfRule type="cellIs" dxfId="3735" priority="2198" operator="lessThan">
      <formula>$C$4</formula>
    </cfRule>
  </conditionalFormatting>
  <conditionalFormatting sqref="CC22">
    <cfRule type="cellIs" dxfId="3734" priority="2199" operator="lessThan">
      <formula>$C$4</formula>
    </cfRule>
  </conditionalFormatting>
  <conditionalFormatting sqref="CC23">
    <cfRule type="cellIs" dxfId="3733" priority="2200" operator="lessThan">
      <formula>$C$4</formula>
    </cfRule>
  </conditionalFormatting>
  <conditionalFormatting sqref="CC24">
    <cfRule type="cellIs" dxfId="3732" priority="2201" operator="lessThan">
      <formula>$C$4</formula>
    </cfRule>
  </conditionalFormatting>
  <conditionalFormatting sqref="CC25">
    <cfRule type="cellIs" dxfId="3731" priority="2202" operator="lessThan">
      <formula>$C$4</formula>
    </cfRule>
  </conditionalFormatting>
  <conditionalFormatting sqref="CC26">
    <cfRule type="cellIs" dxfId="3730" priority="2203" operator="lessThan">
      <formula>$C$4</formula>
    </cfRule>
  </conditionalFormatting>
  <conditionalFormatting sqref="CC27">
    <cfRule type="cellIs" dxfId="3729" priority="2204" operator="lessThan">
      <formula>$C$4</formula>
    </cfRule>
  </conditionalFormatting>
  <conditionalFormatting sqref="CC28">
    <cfRule type="cellIs" dxfId="3728" priority="2205" operator="lessThan">
      <formula>$C$4</formula>
    </cfRule>
  </conditionalFormatting>
  <conditionalFormatting sqref="CC29">
    <cfRule type="cellIs" dxfId="3727" priority="2206" operator="lessThan">
      <formula>$C$4</formula>
    </cfRule>
  </conditionalFormatting>
  <conditionalFormatting sqref="CC30">
    <cfRule type="cellIs" dxfId="3726" priority="2207" operator="lessThan">
      <formula>$C$4</formula>
    </cfRule>
  </conditionalFormatting>
  <conditionalFormatting sqref="CC31">
    <cfRule type="cellIs" dxfId="3725" priority="2208" operator="lessThan">
      <formula>$C$4</formula>
    </cfRule>
  </conditionalFormatting>
  <conditionalFormatting sqref="CC32">
    <cfRule type="cellIs" dxfId="3724" priority="2209" operator="lessThan">
      <formula>$C$4</formula>
    </cfRule>
  </conditionalFormatting>
  <conditionalFormatting sqref="CC33">
    <cfRule type="cellIs" dxfId="3723" priority="2210" operator="lessThan">
      <formula>$C$4</formula>
    </cfRule>
  </conditionalFormatting>
  <conditionalFormatting sqref="CC34">
    <cfRule type="cellIs" dxfId="3722" priority="2211" operator="lessThan">
      <formula>$C$4</formula>
    </cfRule>
  </conditionalFormatting>
  <conditionalFormatting sqref="CC35">
    <cfRule type="cellIs" dxfId="3721" priority="2212" operator="lessThan">
      <formula>$C$4</formula>
    </cfRule>
  </conditionalFormatting>
  <conditionalFormatting sqref="CC36">
    <cfRule type="cellIs" dxfId="3720" priority="2213" operator="lessThan">
      <formula>$C$4</formula>
    </cfRule>
  </conditionalFormatting>
  <conditionalFormatting sqref="CC37">
    <cfRule type="cellIs" dxfId="3719" priority="2214" operator="lessThan">
      <formula>$C$4</formula>
    </cfRule>
  </conditionalFormatting>
  <conditionalFormatting sqref="CC38">
    <cfRule type="cellIs" dxfId="3718" priority="2215" operator="lessThan">
      <formula>$C$4</formula>
    </cfRule>
  </conditionalFormatting>
  <conditionalFormatting sqref="CC39">
    <cfRule type="cellIs" dxfId="3717" priority="2216" operator="lessThan">
      <formula>$C$4</formula>
    </cfRule>
  </conditionalFormatting>
  <conditionalFormatting sqref="CC40">
    <cfRule type="cellIs" dxfId="3716" priority="2217" operator="lessThan">
      <formula>$C$4</formula>
    </cfRule>
  </conditionalFormatting>
  <conditionalFormatting sqref="CC41">
    <cfRule type="cellIs" dxfId="3715" priority="2218" operator="lessThan">
      <formula>$C$4</formula>
    </cfRule>
  </conditionalFormatting>
  <conditionalFormatting sqref="CC42">
    <cfRule type="cellIs" dxfId="3714" priority="2219" operator="lessThan">
      <formula>$C$4</formula>
    </cfRule>
  </conditionalFormatting>
  <conditionalFormatting sqref="CC43">
    <cfRule type="cellIs" dxfId="3713" priority="2220" operator="lessThan">
      <formula>$C$4</formula>
    </cfRule>
  </conditionalFormatting>
  <conditionalFormatting sqref="CC44">
    <cfRule type="cellIs" dxfId="3712" priority="2221" operator="lessThan">
      <formula>$C$4</formula>
    </cfRule>
  </conditionalFormatting>
  <conditionalFormatting sqref="CC45">
    <cfRule type="cellIs" dxfId="3711" priority="2222" operator="lessThan">
      <formula>$C$4</formula>
    </cfRule>
  </conditionalFormatting>
  <conditionalFormatting sqref="CC46">
    <cfRule type="cellIs" dxfId="3710" priority="2223" operator="lessThan">
      <formula>$C$4</formula>
    </cfRule>
  </conditionalFormatting>
  <conditionalFormatting sqref="CC47">
    <cfRule type="cellIs" dxfId="3709" priority="2224" operator="lessThan">
      <formula>$C$4</formula>
    </cfRule>
  </conditionalFormatting>
  <conditionalFormatting sqref="CC48">
    <cfRule type="cellIs" dxfId="3708" priority="2225" operator="lessThan">
      <formula>$C$4</formula>
    </cfRule>
  </conditionalFormatting>
  <conditionalFormatting sqref="CC49">
    <cfRule type="cellIs" dxfId="3707" priority="2226" operator="lessThan">
      <formula>$C$4</formula>
    </cfRule>
  </conditionalFormatting>
  <conditionalFormatting sqref="CC50">
    <cfRule type="cellIs" dxfId="3706" priority="2227" operator="lessThan">
      <formula>$C$4</formula>
    </cfRule>
  </conditionalFormatting>
  <conditionalFormatting sqref="CC51">
    <cfRule type="cellIs" dxfId="3705" priority="2228" operator="lessThan">
      <formula>$C$4</formula>
    </cfRule>
  </conditionalFormatting>
  <conditionalFormatting sqref="CC52">
    <cfRule type="cellIs" dxfId="3704" priority="2229" operator="lessThan">
      <formula>$C$4</formula>
    </cfRule>
  </conditionalFormatting>
  <conditionalFormatting sqref="CC53">
    <cfRule type="cellIs" dxfId="3703" priority="2230" operator="lessThan">
      <formula>$C$4</formula>
    </cfRule>
  </conditionalFormatting>
  <conditionalFormatting sqref="CC54">
    <cfRule type="cellIs" dxfId="3702" priority="2231" operator="lessThan">
      <formula>$C$4</formula>
    </cfRule>
  </conditionalFormatting>
  <conditionalFormatting sqref="CC55">
    <cfRule type="cellIs" dxfId="3701" priority="2232" operator="lessThan">
      <formula>$C$4</formula>
    </cfRule>
  </conditionalFormatting>
  <conditionalFormatting sqref="CC56">
    <cfRule type="cellIs" dxfId="3700" priority="2233" operator="lessThan">
      <formula>$C$4</formula>
    </cfRule>
  </conditionalFormatting>
  <conditionalFormatting sqref="CC57">
    <cfRule type="cellIs" dxfId="3699" priority="2234" operator="lessThan">
      <formula>$C$4</formula>
    </cfRule>
  </conditionalFormatting>
  <conditionalFormatting sqref="CC58">
    <cfRule type="cellIs" dxfId="3698" priority="2235" operator="lessThan">
      <formula>$C$4</formula>
    </cfRule>
  </conditionalFormatting>
  <conditionalFormatting sqref="CC59">
    <cfRule type="cellIs" dxfId="3697" priority="2236" operator="lessThan">
      <formula>$C$4</formula>
    </cfRule>
  </conditionalFormatting>
  <conditionalFormatting sqref="CC60">
    <cfRule type="cellIs" dxfId="3696" priority="2237" operator="lessThan">
      <formula>$C$4</formula>
    </cfRule>
  </conditionalFormatting>
  <conditionalFormatting sqref="CD11">
    <cfRule type="cellIs" dxfId="3695" priority="2238" operator="lessThan">
      <formula>$C$4</formula>
    </cfRule>
  </conditionalFormatting>
  <conditionalFormatting sqref="CD12">
    <cfRule type="cellIs" dxfId="3694" priority="2239" operator="lessThan">
      <formula>$C$4</formula>
    </cfRule>
  </conditionalFormatting>
  <conditionalFormatting sqref="CD13">
    <cfRule type="cellIs" dxfId="3693" priority="2240" operator="lessThan">
      <formula>$C$4</formula>
    </cfRule>
  </conditionalFormatting>
  <conditionalFormatting sqref="CD14">
    <cfRule type="cellIs" dxfId="3692" priority="2241" operator="lessThan">
      <formula>$C$4</formula>
    </cfRule>
  </conditionalFormatting>
  <conditionalFormatting sqref="CD15">
    <cfRule type="cellIs" dxfId="3691" priority="2242" operator="lessThan">
      <formula>$C$4</formula>
    </cfRule>
  </conditionalFormatting>
  <conditionalFormatting sqref="CD16">
    <cfRule type="cellIs" dxfId="3690" priority="2243" operator="lessThan">
      <formula>$C$4</formula>
    </cfRule>
  </conditionalFormatting>
  <conditionalFormatting sqref="CD17">
    <cfRule type="cellIs" dxfId="3689" priority="2244" operator="lessThan">
      <formula>$C$4</formula>
    </cfRule>
  </conditionalFormatting>
  <conditionalFormatting sqref="CD18">
    <cfRule type="cellIs" dxfId="3688" priority="2245" operator="lessThan">
      <formula>$C$4</formula>
    </cfRule>
  </conditionalFormatting>
  <conditionalFormatting sqref="CD19">
    <cfRule type="cellIs" dxfId="3687" priority="2246" operator="lessThan">
      <formula>$C$4</formula>
    </cfRule>
  </conditionalFormatting>
  <conditionalFormatting sqref="CD20">
    <cfRule type="cellIs" dxfId="3686" priority="2247" operator="lessThan">
      <formula>$C$4</formula>
    </cfRule>
  </conditionalFormatting>
  <conditionalFormatting sqref="CD21">
    <cfRule type="cellIs" dxfId="3685" priority="2248" operator="lessThan">
      <formula>$C$4</formula>
    </cfRule>
  </conditionalFormatting>
  <conditionalFormatting sqref="CD22">
    <cfRule type="cellIs" dxfId="3684" priority="2249" operator="lessThan">
      <formula>$C$4</formula>
    </cfRule>
  </conditionalFormatting>
  <conditionalFormatting sqref="CD23">
    <cfRule type="cellIs" dxfId="3683" priority="2250" operator="lessThan">
      <formula>$C$4</formula>
    </cfRule>
  </conditionalFormatting>
  <conditionalFormatting sqref="CD24">
    <cfRule type="cellIs" dxfId="3682" priority="2251" operator="lessThan">
      <formula>$C$4</formula>
    </cfRule>
  </conditionalFormatting>
  <conditionalFormatting sqref="CD25">
    <cfRule type="cellIs" dxfId="3681" priority="2252" operator="lessThan">
      <formula>$C$4</formula>
    </cfRule>
  </conditionalFormatting>
  <conditionalFormatting sqref="CD26">
    <cfRule type="cellIs" dxfId="3680" priority="2253" operator="lessThan">
      <formula>$C$4</formula>
    </cfRule>
  </conditionalFormatting>
  <conditionalFormatting sqref="CD27">
    <cfRule type="cellIs" dxfId="3679" priority="2254" operator="lessThan">
      <formula>$C$4</formula>
    </cfRule>
  </conditionalFormatting>
  <conditionalFormatting sqref="CD28">
    <cfRule type="cellIs" dxfId="3678" priority="2255" operator="lessThan">
      <formula>$C$4</formula>
    </cfRule>
  </conditionalFormatting>
  <conditionalFormatting sqref="CD29">
    <cfRule type="cellIs" dxfId="3677" priority="2256" operator="lessThan">
      <formula>$C$4</formula>
    </cfRule>
  </conditionalFormatting>
  <conditionalFormatting sqref="CD30">
    <cfRule type="cellIs" dxfId="3676" priority="2257" operator="lessThan">
      <formula>$C$4</formula>
    </cfRule>
  </conditionalFormatting>
  <conditionalFormatting sqref="CD31">
    <cfRule type="cellIs" dxfId="3675" priority="2258" operator="lessThan">
      <formula>$C$4</formula>
    </cfRule>
  </conditionalFormatting>
  <conditionalFormatting sqref="CD32">
    <cfRule type="cellIs" dxfId="3674" priority="2259" operator="lessThan">
      <formula>$C$4</formula>
    </cfRule>
  </conditionalFormatting>
  <conditionalFormatting sqref="CD33">
    <cfRule type="cellIs" dxfId="3673" priority="2260" operator="lessThan">
      <formula>$C$4</formula>
    </cfRule>
  </conditionalFormatting>
  <conditionalFormatting sqref="CD34">
    <cfRule type="cellIs" dxfId="3672" priority="2261" operator="lessThan">
      <formula>$C$4</formula>
    </cfRule>
  </conditionalFormatting>
  <conditionalFormatting sqref="CD35">
    <cfRule type="cellIs" dxfId="3671" priority="2262" operator="lessThan">
      <formula>$C$4</formula>
    </cfRule>
  </conditionalFormatting>
  <conditionalFormatting sqref="CD36">
    <cfRule type="cellIs" dxfId="3670" priority="2263" operator="lessThan">
      <formula>$C$4</formula>
    </cfRule>
  </conditionalFormatting>
  <conditionalFormatting sqref="CD37">
    <cfRule type="cellIs" dxfId="3669" priority="2264" operator="lessThan">
      <formula>$C$4</formula>
    </cfRule>
  </conditionalFormatting>
  <conditionalFormatting sqref="CD38">
    <cfRule type="cellIs" dxfId="3668" priority="2265" operator="lessThan">
      <formula>$C$4</formula>
    </cfRule>
  </conditionalFormatting>
  <conditionalFormatting sqref="CD39">
    <cfRule type="cellIs" dxfId="3667" priority="2266" operator="lessThan">
      <formula>$C$4</formula>
    </cfRule>
  </conditionalFormatting>
  <conditionalFormatting sqref="CD40">
    <cfRule type="cellIs" dxfId="3666" priority="2267" operator="lessThan">
      <formula>$C$4</formula>
    </cfRule>
  </conditionalFormatting>
  <conditionalFormatting sqref="CD41">
    <cfRule type="cellIs" dxfId="3665" priority="2268" operator="lessThan">
      <formula>$C$4</formula>
    </cfRule>
  </conditionalFormatting>
  <conditionalFormatting sqref="CD42">
    <cfRule type="cellIs" dxfId="3664" priority="2269" operator="lessThan">
      <formula>$C$4</formula>
    </cfRule>
  </conditionalFormatting>
  <conditionalFormatting sqref="CD43">
    <cfRule type="cellIs" dxfId="3663" priority="2270" operator="lessThan">
      <formula>$C$4</formula>
    </cfRule>
  </conditionalFormatting>
  <conditionalFormatting sqref="CD44">
    <cfRule type="cellIs" dxfId="3662" priority="2271" operator="lessThan">
      <formula>$C$4</formula>
    </cfRule>
  </conditionalFormatting>
  <conditionalFormatting sqref="CD45">
    <cfRule type="cellIs" dxfId="3661" priority="2272" operator="lessThan">
      <formula>$C$4</formula>
    </cfRule>
  </conditionalFormatting>
  <conditionalFormatting sqref="CD46">
    <cfRule type="cellIs" dxfId="3660" priority="2273" operator="lessThan">
      <formula>$C$4</formula>
    </cfRule>
  </conditionalFormatting>
  <conditionalFormatting sqref="CD47">
    <cfRule type="cellIs" dxfId="3659" priority="2274" operator="lessThan">
      <formula>$C$4</formula>
    </cfRule>
  </conditionalFormatting>
  <conditionalFormatting sqref="CD48">
    <cfRule type="cellIs" dxfId="3658" priority="2275" operator="lessThan">
      <formula>$C$4</formula>
    </cfRule>
  </conditionalFormatting>
  <conditionalFormatting sqref="CD49">
    <cfRule type="cellIs" dxfId="3657" priority="2276" operator="lessThan">
      <formula>$C$4</formula>
    </cfRule>
  </conditionalFormatting>
  <conditionalFormatting sqref="CD50">
    <cfRule type="cellIs" dxfId="3656" priority="2277" operator="lessThan">
      <formula>$C$4</formula>
    </cfRule>
  </conditionalFormatting>
  <conditionalFormatting sqref="CD51">
    <cfRule type="cellIs" dxfId="3655" priority="2278" operator="lessThan">
      <formula>$C$4</formula>
    </cfRule>
  </conditionalFormatting>
  <conditionalFormatting sqref="CD52">
    <cfRule type="cellIs" dxfId="3654" priority="2279" operator="lessThan">
      <formula>$C$4</formula>
    </cfRule>
  </conditionalFormatting>
  <conditionalFormatting sqref="CD53">
    <cfRule type="cellIs" dxfId="3653" priority="2280" operator="lessThan">
      <formula>$C$4</formula>
    </cfRule>
  </conditionalFormatting>
  <conditionalFormatting sqref="CD54">
    <cfRule type="cellIs" dxfId="3652" priority="2281" operator="lessThan">
      <formula>$C$4</formula>
    </cfRule>
  </conditionalFormatting>
  <conditionalFormatting sqref="CD55">
    <cfRule type="cellIs" dxfId="3651" priority="2282" operator="lessThan">
      <formula>$C$4</formula>
    </cfRule>
  </conditionalFormatting>
  <conditionalFormatting sqref="CD56">
    <cfRule type="cellIs" dxfId="3650" priority="2283" operator="lessThan">
      <formula>$C$4</formula>
    </cfRule>
  </conditionalFormatting>
  <conditionalFormatting sqref="CD57">
    <cfRule type="cellIs" dxfId="3649" priority="2284" operator="lessThan">
      <formula>$C$4</formula>
    </cfRule>
  </conditionalFormatting>
  <conditionalFormatting sqref="CD58">
    <cfRule type="cellIs" dxfId="3648" priority="2285" operator="lessThan">
      <formula>$C$4</formula>
    </cfRule>
  </conditionalFormatting>
  <conditionalFormatting sqref="CD59">
    <cfRule type="cellIs" dxfId="3647" priority="2286" operator="lessThan">
      <formula>$C$4</formula>
    </cfRule>
  </conditionalFormatting>
  <conditionalFormatting sqref="CD60">
    <cfRule type="cellIs" dxfId="3646" priority="2287" operator="lessThan">
      <formula>$C$4</formula>
    </cfRule>
  </conditionalFormatting>
  <conditionalFormatting sqref="CE11">
    <cfRule type="cellIs" dxfId="3645" priority="2288" operator="lessThan">
      <formula>$C$4</formula>
    </cfRule>
  </conditionalFormatting>
  <conditionalFormatting sqref="CE12">
    <cfRule type="cellIs" dxfId="3644" priority="2289" operator="lessThan">
      <formula>$C$4</formula>
    </cfRule>
  </conditionalFormatting>
  <conditionalFormatting sqref="CE13">
    <cfRule type="cellIs" dxfId="3643" priority="2290" operator="lessThan">
      <formula>$C$4</formula>
    </cfRule>
  </conditionalFormatting>
  <conditionalFormatting sqref="CE14">
    <cfRule type="cellIs" dxfId="3642" priority="2291" operator="lessThan">
      <formula>$C$4</formula>
    </cfRule>
  </conditionalFormatting>
  <conditionalFormatting sqref="CE15">
    <cfRule type="cellIs" dxfId="3641" priority="2292" operator="lessThan">
      <formula>$C$4</formula>
    </cfRule>
  </conditionalFormatting>
  <conditionalFormatting sqref="CE16">
    <cfRule type="cellIs" dxfId="3640" priority="2293" operator="lessThan">
      <formula>$C$4</formula>
    </cfRule>
  </conditionalFormatting>
  <conditionalFormatting sqref="CE17">
    <cfRule type="cellIs" dxfId="3639" priority="2294" operator="lessThan">
      <formula>$C$4</formula>
    </cfRule>
  </conditionalFormatting>
  <conditionalFormatting sqref="CE18">
    <cfRule type="cellIs" dxfId="3638" priority="2295" operator="lessThan">
      <formula>$C$4</formula>
    </cfRule>
  </conditionalFormatting>
  <conditionalFormatting sqref="CE19">
    <cfRule type="cellIs" dxfId="3637" priority="2296" operator="lessThan">
      <formula>$C$4</formula>
    </cfRule>
  </conditionalFormatting>
  <conditionalFormatting sqref="CE20">
    <cfRule type="cellIs" dxfId="3636" priority="2297" operator="lessThan">
      <formula>$C$4</formula>
    </cfRule>
  </conditionalFormatting>
  <conditionalFormatting sqref="CE21">
    <cfRule type="cellIs" dxfId="3635" priority="2298" operator="lessThan">
      <formula>$C$4</formula>
    </cfRule>
  </conditionalFormatting>
  <conditionalFormatting sqref="CE22">
    <cfRule type="cellIs" dxfId="3634" priority="2299" operator="lessThan">
      <formula>$C$4</formula>
    </cfRule>
  </conditionalFormatting>
  <conditionalFormatting sqref="CE23">
    <cfRule type="cellIs" dxfId="3633" priority="2300" operator="lessThan">
      <formula>$C$4</formula>
    </cfRule>
  </conditionalFormatting>
  <conditionalFormatting sqref="CE24">
    <cfRule type="cellIs" dxfId="3632" priority="2301" operator="lessThan">
      <formula>$C$4</formula>
    </cfRule>
  </conditionalFormatting>
  <conditionalFormatting sqref="CE25">
    <cfRule type="cellIs" dxfId="3631" priority="2302" operator="lessThan">
      <formula>$C$4</formula>
    </cfRule>
  </conditionalFormatting>
  <conditionalFormatting sqref="CE26">
    <cfRule type="cellIs" dxfId="3630" priority="2303" operator="lessThan">
      <formula>$C$4</formula>
    </cfRule>
  </conditionalFormatting>
  <conditionalFormatting sqref="CE27">
    <cfRule type="cellIs" dxfId="3629" priority="2304" operator="lessThan">
      <formula>$C$4</formula>
    </cfRule>
  </conditionalFormatting>
  <conditionalFormatting sqref="CE28">
    <cfRule type="cellIs" dxfId="3628" priority="2305" operator="lessThan">
      <formula>$C$4</formula>
    </cfRule>
  </conditionalFormatting>
  <conditionalFormatting sqref="CE29">
    <cfRule type="cellIs" dxfId="3627" priority="2306" operator="lessThan">
      <formula>$C$4</formula>
    </cfRule>
  </conditionalFormatting>
  <conditionalFormatting sqref="CE30">
    <cfRule type="cellIs" dxfId="3626" priority="2307" operator="lessThan">
      <formula>$C$4</formula>
    </cfRule>
  </conditionalFormatting>
  <conditionalFormatting sqref="CE31">
    <cfRule type="cellIs" dxfId="3625" priority="2308" operator="lessThan">
      <formula>$C$4</formula>
    </cfRule>
  </conditionalFormatting>
  <conditionalFormatting sqref="CE32">
    <cfRule type="cellIs" dxfId="3624" priority="2309" operator="lessThan">
      <formula>$C$4</formula>
    </cfRule>
  </conditionalFormatting>
  <conditionalFormatting sqref="CE33">
    <cfRule type="cellIs" dxfId="3623" priority="2310" operator="lessThan">
      <formula>$C$4</formula>
    </cfRule>
  </conditionalFormatting>
  <conditionalFormatting sqref="CE34">
    <cfRule type="cellIs" dxfId="3622" priority="2311" operator="lessThan">
      <formula>$C$4</formula>
    </cfRule>
  </conditionalFormatting>
  <conditionalFormatting sqref="CE35">
    <cfRule type="cellIs" dxfId="3621" priority="2312" operator="lessThan">
      <formula>$C$4</formula>
    </cfRule>
  </conditionalFormatting>
  <conditionalFormatting sqref="CE36">
    <cfRule type="cellIs" dxfId="3620" priority="2313" operator="lessThan">
      <formula>$C$4</formula>
    </cfRule>
  </conditionalFormatting>
  <conditionalFormatting sqref="CE37">
    <cfRule type="cellIs" dxfId="3619" priority="2314" operator="lessThan">
      <formula>$C$4</formula>
    </cfRule>
  </conditionalFormatting>
  <conditionalFormatting sqref="CE38">
    <cfRule type="cellIs" dxfId="3618" priority="2315" operator="lessThan">
      <formula>$C$4</formula>
    </cfRule>
  </conditionalFormatting>
  <conditionalFormatting sqref="CE39">
    <cfRule type="cellIs" dxfId="3617" priority="2316" operator="lessThan">
      <formula>$C$4</formula>
    </cfRule>
  </conditionalFormatting>
  <conditionalFormatting sqref="CE40">
    <cfRule type="cellIs" dxfId="3616" priority="2317" operator="lessThan">
      <formula>$C$4</formula>
    </cfRule>
  </conditionalFormatting>
  <conditionalFormatting sqref="CE41">
    <cfRule type="cellIs" dxfId="3615" priority="2318" operator="lessThan">
      <formula>$C$4</formula>
    </cfRule>
  </conditionalFormatting>
  <conditionalFormatting sqref="CE42">
    <cfRule type="cellIs" dxfId="3614" priority="2319" operator="lessThan">
      <formula>$C$4</formula>
    </cfRule>
  </conditionalFormatting>
  <conditionalFormatting sqref="CE43">
    <cfRule type="cellIs" dxfId="3613" priority="2320" operator="lessThan">
      <formula>$C$4</formula>
    </cfRule>
  </conditionalFormatting>
  <conditionalFormatting sqref="CE44">
    <cfRule type="cellIs" dxfId="3612" priority="2321" operator="lessThan">
      <formula>$C$4</formula>
    </cfRule>
  </conditionalFormatting>
  <conditionalFormatting sqref="CE45">
    <cfRule type="cellIs" dxfId="3611" priority="2322" operator="lessThan">
      <formula>$C$4</formula>
    </cfRule>
  </conditionalFormatting>
  <conditionalFormatting sqref="CE46">
    <cfRule type="cellIs" dxfId="3610" priority="2323" operator="lessThan">
      <formula>$C$4</formula>
    </cfRule>
  </conditionalFormatting>
  <conditionalFormatting sqref="CE47">
    <cfRule type="cellIs" dxfId="3609" priority="2324" operator="lessThan">
      <formula>$C$4</formula>
    </cfRule>
  </conditionalFormatting>
  <conditionalFormatting sqref="CE48">
    <cfRule type="cellIs" dxfId="3608" priority="2325" operator="lessThan">
      <formula>$C$4</formula>
    </cfRule>
  </conditionalFormatting>
  <conditionalFormatting sqref="CE49">
    <cfRule type="cellIs" dxfId="3607" priority="2326" operator="lessThan">
      <formula>$C$4</formula>
    </cfRule>
  </conditionalFormatting>
  <conditionalFormatting sqref="CE50">
    <cfRule type="cellIs" dxfId="3606" priority="2327" operator="lessThan">
      <formula>$C$4</formula>
    </cfRule>
  </conditionalFormatting>
  <conditionalFormatting sqref="CE51">
    <cfRule type="cellIs" dxfId="3605" priority="2328" operator="lessThan">
      <formula>$C$4</formula>
    </cfRule>
  </conditionalFormatting>
  <conditionalFormatting sqref="CE52">
    <cfRule type="cellIs" dxfId="3604" priority="2329" operator="lessThan">
      <formula>$C$4</formula>
    </cfRule>
  </conditionalFormatting>
  <conditionalFormatting sqref="CE53">
    <cfRule type="cellIs" dxfId="3603" priority="2330" operator="lessThan">
      <formula>$C$4</formula>
    </cfRule>
  </conditionalFormatting>
  <conditionalFormatting sqref="CE54">
    <cfRule type="cellIs" dxfId="3602" priority="2331" operator="lessThan">
      <formula>$C$4</formula>
    </cfRule>
  </conditionalFormatting>
  <conditionalFormatting sqref="CE55">
    <cfRule type="cellIs" dxfId="3601" priority="2332" operator="lessThan">
      <formula>$C$4</formula>
    </cfRule>
  </conditionalFormatting>
  <conditionalFormatting sqref="CE56">
    <cfRule type="cellIs" dxfId="3600" priority="2333" operator="lessThan">
      <formula>$C$4</formula>
    </cfRule>
  </conditionalFormatting>
  <conditionalFormatting sqref="CE57">
    <cfRule type="cellIs" dxfId="3599" priority="2334" operator="lessThan">
      <formula>$C$4</formula>
    </cfRule>
  </conditionalFormatting>
  <conditionalFormatting sqref="CE58">
    <cfRule type="cellIs" dxfId="3598" priority="2335" operator="lessThan">
      <formula>$C$4</formula>
    </cfRule>
  </conditionalFormatting>
  <conditionalFormatting sqref="CE59">
    <cfRule type="cellIs" dxfId="3597" priority="2336" operator="lessThan">
      <formula>$C$4</formula>
    </cfRule>
  </conditionalFormatting>
  <conditionalFormatting sqref="CE60">
    <cfRule type="cellIs" dxfId="3596" priority="2337" operator="lessThan">
      <formula>$C$4</formula>
    </cfRule>
  </conditionalFormatting>
  <conditionalFormatting sqref="CF11">
    <cfRule type="cellIs" dxfId="3595" priority="2338" operator="lessThan">
      <formula>$C$4</formula>
    </cfRule>
  </conditionalFormatting>
  <conditionalFormatting sqref="CF12">
    <cfRule type="cellIs" dxfId="3594" priority="2339" operator="lessThan">
      <formula>$C$4</formula>
    </cfRule>
  </conditionalFormatting>
  <conditionalFormatting sqref="CF13">
    <cfRule type="cellIs" dxfId="3593" priority="2340" operator="lessThan">
      <formula>$C$4</formula>
    </cfRule>
  </conditionalFormatting>
  <conditionalFormatting sqref="CF14">
    <cfRule type="cellIs" dxfId="3592" priority="2341" operator="lessThan">
      <formula>$C$4</formula>
    </cfRule>
  </conditionalFormatting>
  <conditionalFormatting sqref="CF15">
    <cfRule type="cellIs" dxfId="3591" priority="2342" operator="lessThan">
      <formula>$C$4</formula>
    </cfRule>
  </conditionalFormatting>
  <conditionalFormatting sqref="CF16">
    <cfRule type="cellIs" dxfId="3590" priority="2343" operator="lessThan">
      <formula>$C$4</formula>
    </cfRule>
  </conditionalFormatting>
  <conditionalFormatting sqref="CF17">
    <cfRule type="cellIs" dxfId="3589" priority="2344" operator="lessThan">
      <formula>$C$4</formula>
    </cfRule>
  </conditionalFormatting>
  <conditionalFormatting sqref="CF18">
    <cfRule type="cellIs" dxfId="3588" priority="2345" operator="lessThan">
      <formula>$C$4</formula>
    </cfRule>
  </conditionalFormatting>
  <conditionalFormatting sqref="CF19">
    <cfRule type="cellIs" dxfId="3587" priority="2346" operator="lessThan">
      <formula>$C$4</formula>
    </cfRule>
  </conditionalFormatting>
  <conditionalFormatting sqref="CF20">
    <cfRule type="cellIs" dxfId="3586" priority="2347" operator="lessThan">
      <formula>$C$4</formula>
    </cfRule>
  </conditionalFormatting>
  <conditionalFormatting sqref="CF21">
    <cfRule type="cellIs" dxfId="3585" priority="2348" operator="lessThan">
      <formula>$C$4</formula>
    </cfRule>
  </conditionalFormatting>
  <conditionalFormatting sqref="CF22">
    <cfRule type="cellIs" dxfId="3584" priority="2349" operator="lessThan">
      <formula>$C$4</formula>
    </cfRule>
  </conditionalFormatting>
  <conditionalFormatting sqref="CF23">
    <cfRule type="cellIs" dxfId="3583" priority="2350" operator="lessThan">
      <formula>$C$4</formula>
    </cfRule>
  </conditionalFormatting>
  <conditionalFormatting sqref="CF24">
    <cfRule type="cellIs" dxfId="3582" priority="2351" operator="lessThan">
      <formula>$C$4</formula>
    </cfRule>
  </conditionalFormatting>
  <conditionalFormatting sqref="CF25">
    <cfRule type="cellIs" dxfId="3581" priority="2352" operator="lessThan">
      <formula>$C$4</formula>
    </cfRule>
  </conditionalFormatting>
  <conditionalFormatting sqref="CF26">
    <cfRule type="cellIs" dxfId="3580" priority="2353" operator="lessThan">
      <formula>$C$4</formula>
    </cfRule>
  </conditionalFormatting>
  <conditionalFormatting sqref="CF27">
    <cfRule type="cellIs" dxfId="3579" priority="2354" operator="lessThan">
      <formula>$C$4</formula>
    </cfRule>
  </conditionalFormatting>
  <conditionalFormatting sqref="CF28">
    <cfRule type="cellIs" dxfId="3578" priority="2355" operator="lessThan">
      <formula>$C$4</formula>
    </cfRule>
  </conditionalFormatting>
  <conditionalFormatting sqref="CF29">
    <cfRule type="cellIs" dxfId="3577" priority="2356" operator="lessThan">
      <formula>$C$4</formula>
    </cfRule>
  </conditionalFormatting>
  <conditionalFormatting sqref="CF30">
    <cfRule type="cellIs" dxfId="3576" priority="2357" operator="lessThan">
      <formula>$C$4</formula>
    </cfRule>
  </conditionalFormatting>
  <conditionalFormatting sqref="CF31">
    <cfRule type="cellIs" dxfId="3575" priority="2358" operator="lessThan">
      <formula>$C$4</formula>
    </cfRule>
  </conditionalFormatting>
  <conditionalFormatting sqref="CF32">
    <cfRule type="cellIs" dxfId="3574" priority="2359" operator="lessThan">
      <formula>$C$4</formula>
    </cfRule>
  </conditionalFormatting>
  <conditionalFormatting sqref="CF33">
    <cfRule type="cellIs" dxfId="3573" priority="2360" operator="lessThan">
      <formula>$C$4</formula>
    </cfRule>
  </conditionalFormatting>
  <conditionalFormatting sqref="CF34">
    <cfRule type="cellIs" dxfId="3572" priority="2361" operator="lessThan">
      <formula>$C$4</formula>
    </cfRule>
  </conditionalFormatting>
  <conditionalFormatting sqref="CF35">
    <cfRule type="cellIs" dxfId="3571" priority="2362" operator="lessThan">
      <formula>$C$4</formula>
    </cfRule>
  </conditionalFormatting>
  <conditionalFormatting sqref="CF36">
    <cfRule type="cellIs" dxfId="3570" priority="2363" operator="lessThan">
      <formula>$C$4</formula>
    </cfRule>
  </conditionalFormatting>
  <conditionalFormatting sqref="CF37">
    <cfRule type="cellIs" dxfId="3569" priority="2364" operator="lessThan">
      <formula>$C$4</formula>
    </cfRule>
  </conditionalFormatting>
  <conditionalFormatting sqref="CF38">
    <cfRule type="cellIs" dxfId="3568" priority="2365" operator="lessThan">
      <formula>$C$4</formula>
    </cfRule>
  </conditionalFormatting>
  <conditionalFormatting sqref="CF39">
    <cfRule type="cellIs" dxfId="3567" priority="2366" operator="lessThan">
      <formula>$C$4</formula>
    </cfRule>
  </conditionalFormatting>
  <conditionalFormatting sqref="CF40">
    <cfRule type="cellIs" dxfId="3566" priority="2367" operator="lessThan">
      <formula>$C$4</formula>
    </cfRule>
  </conditionalFormatting>
  <conditionalFormatting sqref="CF41">
    <cfRule type="cellIs" dxfId="3565" priority="2368" operator="lessThan">
      <formula>$C$4</formula>
    </cfRule>
  </conditionalFormatting>
  <conditionalFormatting sqref="CF42">
    <cfRule type="cellIs" dxfId="3564" priority="2369" operator="lessThan">
      <formula>$C$4</formula>
    </cfRule>
  </conditionalFormatting>
  <conditionalFormatting sqref="CF43">
    <cfRule type="cellIs" dxfId="3563" priority="2370" operator="lessThan">
      <formula>$C$4</formula>
    </cfRule>
  </conditionalFormatting>
  <conditionalFormatting sqref="CF44">
    <cfRule type="cellIs" dxfId="3562" priority="2371" operator="lessThan">
      <formula>$C$4</formula>
    </cfRule>
  </conditionalFormatting>
  <conditionalFormatting sqref="CF45">
    <cfRule type="cellIs" dxfId="3561" priority="2372" operator="lessThan">
      <formula>$C$4</formula>
    </cfRule>
  </conditionalFormatting>
  <conditionalFormatting sqref="CF46">
    <cfRule type="cellIs" dxfId="3560" priority="2373" operator="lessThan">
      <formula>$C$4</formula>
    </cfRule>
  </conditionalFormatting>
  <conditionalFormatting sqref="CF47">
    <cfRule type="cellIs" dxfId="3559" priority="2374" operator="lessThan">
      <formula>$C$4</formula>
    </cfRule>
  </conditionalFormatting>
  <conditionalFormatting sqref="CF48">
    <cfRule type="cellIs" dxfId="3558" priority="2375" operator="lessThan">
      <formula>$C$4</formula>
    </cfRule>
  </conditionalFormatting>
  <conditionalFormatting sqref="CF49">
    <cfRule type="cellIs" dxfId="3557" priority="2376" operator="lessThan">
      <formula>$C$4</formula>
    </cfRule>
  </conditionalFormatting>
  <conditionalFormatting sqref="CF50">
    <cfRule type="cellIs" dxfId="3556" priority="2377" operator="lessThan">
      <formula>$C$4</formula>
    </cfRule>
  </conditionalFormatting>
  <conditionalFormatting sqref="CF51">
    <cfRule type="cellIs" dxfId="3555" priority="2378" operator="lessThan">
      <formula>$C$4</formula>
    </cfRule>
  </conditionalFormatting>
  <conditionalFormatting sqref="CF52">
    <cfRule type="cellIs" dxfId="3554" priority="2379" operator="lessThan">
      <formula>$C$4</formula>
    </cfRule>
  </conditionalFormatting>
  <conditionalFormatting sqref="CF53">
    <cfRule type="cellIs" dxfId="3553" priority="2380" operator="lessThan">
      <formula>$C$4</formula>
    </cfRule>
  </conditionalFormatting>
  <conditionalFormatting sqref="CF54">
    <cfRule type="cellIs" dxfId="3552" priority="2381" operator="lessThan">
      <formula>$C$4</formula>
    </cfRule>
  </conditionalFormatting>
  <conditionalFormatting sqref="CF55">
    <cfRule type="cellIs" dxfId="3551" priority="2382" operator="lessThan">
      <formula>$C$4</formula>
    </cfRule>
  </conditionalFormatting>
  <conditionalFormatting sqref="CF56">
    <cfRule type="cellIs" dxfId="3550" priority="2383" operator="lessThan">
      <formula>$C$4</formula>
    </cfRule>
  </conditionalFormatting>
  <conditionalFormatting sqref="CF57">
    <cfRule type="cellIs" dxfId="3549" priority="2384" operator="lessThan">
      <formula>$C$4</formula>
    </cfRule>
  </conditionalFormatting>
  <conditionalFormatting sqref="CF58">
    <cfRule type="cellIs" dxfId="3548" priority="2385" operator="lessThan">
      <formula>$C$4</formula>
    </cfRule>
  </conditionalFormatting>
  <conditionalFormatting sqref="CF59">
    <cfRule type="cellIs" dxfId="3547" priority="2386" operator="lessThan">
      <formula>$C$4</formula>
    </cfRule>
  </conditionalFormatting>
  <conditionalFormatting sqref="CF60">
    <cfRule type="cellIs" dxfId="3546" priority="2387" operator="lessThan">
      <formula>$C$4</formula>
    </cfRule>
  </conditionalFormatting>
  <conditionalFormatting sqref="CG11">
    <cfRule type="cellIs" dxfId="3545" priority="2388" operator="lessThan">
      <formula>$C$4</formula>
    </cfRule>
  </conditionalFormatting>
  <conditionalFormatting sqref="CG12">
    <cfRule type="cellIs" dxfId="3544" priority="2389" operator="lessThan">
      <formula>$C$4</formula>
    </cfRule>
  </conditionalFormatting>
  <conditionalFormatting sqref="CG13">
    <cfRule type="cellIs" dxfId="3543" priority="2390" operator="lessThan">
      <formula>$C$4</formula>
    </cfRule>
  </conditionalFormatting>
  <conditionalFormatting sqref="CG14">
    <cfRule type="cellIs" dxfId="3542" priority="2391" operator="lessThan">
      <formula>$C$4</formula>
    </cfRule>
  </conditionalFormatting>
  <conditionalFormatting sqref="CG15">
    <cfRule type="cellIs" dxfId="3541" priority="2392" operator="lessThan">
      <formula>$C$4</formula>
    </cfRule>
  </conditionalFormatting>
  <conditionalFormatting sqref="CG16">
    <cfRule type="cellIs" dxfId="3540" priority="2393" operator="lessThan">
      <formula>$C$4</formula>
    </cfRule>
  </conditionalFormatting>
  <conditionalFormatting sqref="CG17">
    <cfRule type="cellIs" dxfId="3539" priority="2394" operator="lessThan">
      <formula>$C$4</formula>
    </cfRule>
  </conditionalFormatting>
  <conditionalFormatting sqref="CG18">
    <cfRule type="cellIs" dxfId="3538" priority="2395" operator="lessThan">
      <formula>$C$4</formula>
    </cfRule>
  </conditionalFormatting>
  <conditionalFormatting sqref="CG19">
    <cfRule type="cellIs" dxfId="3537" priority="2396" operator="lessThan">
      <formula>$C$4</formula>
    </cfRule>
  </conditionalFormatting>
  <conditionalFormatting sqref="CG20">
    <cfRule type="cellIs" dxfId="3536" priority="2397" operator="lessThan">
      <formula>$C$4</formula>
    </cfRule>
  </conditionalFormatting>
  <conditionalFormatting sqref="CG21">
    <cfRule type="cellIs" dxfId="3535" priority="2398" operator="lessThan">
      <formula>$C$4</formula>
    </cfRule>
  </conditionalFormatting>
  <conditionalFormatting sqref="CG22">
    <cfRule type="cellIs" dxfId="3534" priority="2399" operator="lessThan">
      <formula>$C$4</formula>
    </cfRule>
  </conditionalFormatting>
  <conditionalFormatting sqref="CG23">
    <cfRule type="cellIs" dxfId="3533" priority="2400" operator="lessThan">
      <formula>$C$4</formula>
    </cfRule>
  </conditionalFormatting>
  <conditionalFormatting sqref="CG24">
    <cfRule type="cellIs" dxfId="3532" priority="2401" operator="lessThan">
      <formula>$C$4</formula>
    </cfRule>
  </conditionalFormatting>
  <conditionalFormatting sqref="CG25">
    <cfRule type="cellIs" dxfId="3531" priority="2402" operator="lessThan">
      <formula>$C$4</formula>
    </cfRule>
  </conditionalFormatting>
  <conditionalFormatting sqref="CG26">
    <cfRule type="cellIs" dxfId="3530" priority="2403" operator="lessThan">
      <formula>$C$4</formula>
    </cfRule>
  </conditionalFormatting>
  <conditionalFormatting sqref="CG27">
    <cfRule type="cellIs" dxfId="3529" priority="2404" operator="lessThan">
      <formula>$C$4</formula>
    </cfRule>
  </conditionalFormatting>
  <conditionalFormatting sqref="CG28">
    <cfRule type="cellIs" dxfId="3528" priority="2405" operator="lessThan">
      <formula>$C$4</formula>
    </cfRule>
  </conditionalFormatting>
  <conditionalFormatting sqref="CG29">
    <cfRule type="cellIs" dxfId="3527" priority="2406" operator="lessThan">
      <formula>$C$4</formula>
    </cfRule>
  </conditionalFormatting>
  <conditionalFormatting sqref="CG30">
    <cfRule type="cellIs" dxfId="3526" priority="2407" operator="lessThan">
      <formula>$C$4</formula>
    </cfRule>
  </conditionalFormatting>
  <conditionalFormatting sqref="CG31">
    <cfRule type="cellIs" dxfId="3525" priority="2408" operator="lessThan">
      <formula>$C$4</formula>
    </cfRule>
  </conditionalFormatting>
  <conditionalFormatting sqref="CG32">
    <cfRule type="cellIs" dxfId="3524" priority="2409" operator="lessThan">
      <formula>$C$4</formula>
    </cfRule>
  </conditionalFormatting>
  <conditionalFormatting sqref="CG33">
    <cfRule type="cellIs" dxfId="3523" priority="2410" operator="lessThan">
      <formula>$C$4</formula>
    </cfRule>
  </conditionalFormatting>
  <conditionalFormatting sqref="CG34">
    <cfRule type="cellIs" dxfId="3522" priority="2411" operator="lessThan">
      <formula>$C$4</formula>
    </cfRule>
  </conditionalFormatting>
  <conditionalFormatting sqref="CG35">
    <cfRule type="cellIs" dxfId="3521" priority="2412" operator="lessThan">
      <formula>$C$4</formula>
    </cfRule>
  </conditionalFormatting>
  <conditionalFormatting sqref="CG36">
    <cfRule type="cellIs" dxfId="3520" priority="2413" operator="lessThan">
      <formula>$C$4</formula>
    </cfRule>
  </conditionalFormatting>
  <conditionalFormatting sqref="CG37">
    <cfRule type="cellIs" dxfId="3519" priority="2414" operator="lessThan">
      <formula>$C$4</formula>
    </cfRule>
  </conditionalFormatting>
  <conditionalFormatting sqref="CG38">
    <cfRule type="cellIs" dxfId="3518" priority="2415" operator="lessThan">
      <formula>$C$4</formula>
    </cfRule>
  </conditionalFormatting>
  <conditionalFormatting sqref="CG39">
    <cfRule type="cellIs" dxfId="3517" priority="2416" operator="lessThan">
      <formula>$C$4</formula>
    </cfRule>
  </conditionalFormatting>
  <conditionalFormatting sqref="CG40">
    <cfRule type="cellIs" dxfId="3516" priority="2417" operator="lessThan">
      <formula>$C$4</formula>
    </cfRule>
  </conditionalFormatting>
  <conditionalFormatting sqref="CG41">
    <cfRule type="cellIs" dxfId="3515" priority="2418" operator="lessThan">
      <formula>$C$4</formula>
    </cfRule>
  </conditionalFormatting>
  <conditionalFormatting sqref="CG42">
    <cfRule type="cellIs" dxfId="3514" priority="2419" operator="lessThan">
      <formula>$C$4</formula>
    </cfRule>
  </conditionalFormatting>
  <conditionalFormatting sqref="CG43">
    <cfRule type="cellIs" dxfId="3513" priority="2420" operator="lessThan">
      <formula>$C$4</formula>
    </cfRule>
  </conditionalFormatting>
  <conditionalFormatting sqref="CG44">
    <cfRule type="cellIs" dxfId="3512" priority="2421" operator="lessThan">
      <formula>$C$4</formula>
    </cfRule>
  </conditionalFormatting>
  <conditionalFormatting sqref="CG45">
    <cfRule type="cellIs" dxfId="3511" priority="2422" operator="lessThan">
      <formula>$C$4</formula>
    </cfRule>
  </conditionalFormatting>
  <conditionalFormatting sqref="CG46">
    <cfRule type="cellIs" dxfId="3510" priority="2423" operator="lessThan">
      <formula>$C$4</formula>
    </cfRule>
  </conditionalFormatting>
  <conditionalFormatting sqref="CG47">
    <cfRule type="cellIs" dxfId="3509" priority="2424" operator="lessThan">
      <formula>$C$4</formula>
    </cfRule>
  </conditionalFormatting>
  <conditionalFormatting sqref="CG48">
    <cfRule type="cellIs" dxfId="3508" priority="2425" operator="lessThan">
      <formula>$C$4</formula>
    </cfRule>
  </conditionalFormatting>
  <conditionalFormatting sqref="CG49">
    <cfRule type="cellIs" dxfId="3507" priority="2426" operator="lessThan">
      <formula>$C$4</formula>
    </cfRule>
  </conditionalFormatting>
  <conditionalFormatting sqref="CG50">
    <cfRule type="cellIs" dxfId="3506" priority="2427" operator="lessThan">
      <formula>$C$4</formula>
    </cfRule>
  </conditionalFormatting>
  <conditionalFormatting sqref="CG51">
    <cfRule type="cellIs" dxfId="3505" priority="2428" operator="lessThan">
      <formula>$C$4</formula>
    </cfRule>
  </conditionalFormatting>
  <conditionalFormatting sqref="CG52">
    <cfRule type="cellIs" dxfId="3504" priority="2429" operator="lessThan">
      <formula>$C$4</formula>
    </cfRule>
  </conditionalFormatting>
  <conditionalFormatting sqref="CG53">
    <cfRule type="cellIs" dxfId="3503" priority="2430" operator="lessThan">
      <formula>$C$4</formula>
    </cfRule>
  </conditionalFormatting>
  <conditionalFormatting sqref="CG54">
    <cfRule type="cellIs" dxfId="3502" priority="2431" operator="lessThan">
      <formula>$C$4</formula>
    </cfRule>
  </conditionalFormatting>
  <conditionalFormatting sqref="CG55">
    <cfRule type="cellIs" dxfId="3501" priority="2432" operator="lessThan">
      <formula>$C$4</formula>
    </cfRule>
  </conditionalFormatting>
  <conditionalFormatting sqref="CG56">
    <cfRule type="cellIs" dxfId="3500" priority="2433" operator="lessThan">
      <formula>$C$4</formula>
    </cfRule>
  </conditionalFormatting>
  <conditionalFormatting sqref="CG57">
    <cfRule type="cellIs" dxfId="3499" priority="2434" operator="lessThan">
      <formula>$C$4</formula>
    </cfRule>
  </conditionalFormatting>
  <conditionalFormatting sqref="CG58">
    <cfRule type="cellIs" dxfId="3498" priority="2435" operator="lessThan">
      <formula>$C$4</formula>
    </cfRule>
  </conditionalFormatting>
  <conditionalFormatting sqref="CG59">
    <cfRule type="cellIs" dxfId="3497" priority="2436" operator="lessThan">
      <formula>$C$4</formula>
    </cfRule>
  </conditionalFormatting>
  <conditionalFormatting sqref="CG60">
    <cfRule type="cellIs" dxfId="3496" priority="2437" operator="lessThan">
      <formula>$C$4</formula>
    </cfRule>
  </conditionalFormatting>
  <conditionalFormatting sqref="CM11">
    <cfRule type="cellIs" dxfId="3495" priority="2438" operator="lessThan">
      <formula>$C$4</formula>
    </cfRule>
  </conditionalFormatting>
  <conditionalFormatting sqref="CM12">
    <cfRule type="cellIs" dxfId="3494" priority="2439" operator="lessThan">
      <formula>$C$4</formula>
    </cfRule>
  </conditionalFormatting>
  <conditionalFormatting sqref="CM13">
    <cfRule type="cellIs" dxfId="3493" priority="2440" operator="lessThan">
      <formula>$C$4</formula>
    </cfRule>
  </conditionalFormatting>
  <conditionalFormatting sqref="CM14">
    <cfRule type="cellIs" dxfId="3492" priority="2441" operator="lessThan">
      <formula>$C$4</formula>
    </cfRule>
  </conditionalFormatting>
  <conditionalFormatting sqref="CM15">
    <cfRule type="cellIs" dxfId="3491" priority="2442" operator="lessThan">
      <formula>$C$4</formula>
    </cfRule>
  </conditionalFormatting>
  <conditionalFormatting sqref="CM16">
    <cfRule type="cellIs" dxfId="3490" priority="2443" operator="lessThan">
      <formula>$C$4</formula>
    </cfRule>
  </conditionalFormatting>
  <conditionalFormatting sqref="CM17">
    <cfRule type="cellIs" dxfId="3489" priority="2444" operator="lessThan">
      <formula>$C$4</formula>
    </cfRule>
  </conditionalFormatting>
  <conditionalFormatting sqref="CM18">
    <cfRule type="cellIs" dxfId="3488" priority="2445" operator="lessThan">
      <formula>$C$4</formula>
    </cfRule>
  </conditionalFormatting>
  <conditionalFormatting sqref="CM19">
    <cfRule type="cellIs" dxfId="3487" priority="2446" operator="lessThan">
      <formula>$C$4</formula>
    </cfRule>
  </conditionalFormatting>
  <conditionalFormatting sqref="CM20">
    <cfRule type="cellIs" dxfId="3486" priority="2447" operator="lessThan">
      <formula>$C$4</formula>
    </cfRule>
  </conditionalFormatting>
  <conditionalFormatting sqref="CM21">
    <cfRule type="cellIs" dxfId="3485" priority="2448" operator="lessThan">
      <formula>$C$4</formula>
    </cfRule>
  </conditionalFormatting>
  <conditionalFormatting sqref="CM22">
    <cfRule type="cellIs" dxfId="3484" priority="2449" operator="lessThan">
      <formula>$C$4</formula>
    </cfRule>
  </conditionalFormatting>
  <conditionalFormatting sqref="CM23">
    <cfRule type="cellIs" dxfId="3483" priority="2450" operator="lessThan">
      <formula>$C$4</formula>
    </cfRule>
  </conditionalFormatting>
  <conditionalFormatting sqref="CM24">
    <cfRule type="cellIs" dxfId="3482" priority="2451" operator="lessThan">
      <formula>$C$4</formula>
    </cfRule>
  </conditionalFormatting>
  <conditionalFormatting sqref="CM25">
    <cfRule type="cellIs" dxfId="3481" priority="2452" operator="lessThan">
      <formula>$C$4</formula>
    </cfRule>
  </conditionalFormatting>
  <conditionalFormatting sqref="CM26">
    <cfRule type="cellIs" dxfId="3480" priority="2453" operator="lessThan">
      <formula>$C$4</formula>
    </cfRule>
  </conditionalFormatting>
  <conditionalFormatting sqref="CM27">
    <cfRule type="cellIs" dxfId="3479" priority="2454" operator="lessThan">
      <formula>$C$4</formula>
    </cfRule>
  </conditionalFormatting>
  <conditionalFormatting sqref="CM28">
    <cfRule type="cellIs" dxfId="3478" priority="2455" operator="lessThan">
      <formula>$C$4</formula>
    </cfRule>
  </conditionalFormatting>
  <conditionalFormatting sqref="CM29">
    <cfRule type="cellIs" dxfId="3477" priority="2456" operator="lessThan">
      <formula>$C$4</formula>
    </cfRule>
  </conditionalFormatting>
  <conditionalFormatting sqref="CM30">
    <cfRule type="cellIs" dxfId="3476" priority="2457" operator="lessThan">
      <formula>$C$4</formula>
    </cfRule>
  </conditionalFormatting>
  <conditionalFormatting sqref="CM31">
    <cfRule type="cellIs" dxfId="3475" priority="2458" operator="lessThan">
      <formula>$C$4</formula>
    </cfRule>
  </conditionalFormatting>
  <conditionalFormatting sqref="CM32">
    <cfRule type="cellIs" dxfId="3474" priority="2459" operator="lessThan">
      <formula>$C$4</formula>
    </cfRule>
  </conditionalFormatting>
  <conditionalFormatting sqref="CM33">
    <cfRule type="cellIs" dxfId="3473" priority="2460" operator="lessThan">
      <formula>$C$4</formula>
    </cfRule>
  </conditionalFormatting>
  <conditionalFormatting sqref="CM34">
    <cfRule type="cellIs" dxfId="3472" priority="2461" operator="lessThan">
      <formula>$C$4</formula>
    </cfRule>
  </conditionalFormatting>
  <conditionalFormatting sqref="CM35">
    <cfRule type="cellIs" dxfId="3471" priority="2462" operator="lessThan">
      <formula>$C$4</formula>
    </cfRule>
  </conditionalFormatting>
  <conditionalFormatting sqref="CM36">
    <cfRule type="cellIs" dxfId="3470" priority="2463" operator="lessThan">
      <formula>$C$4</formula>
    </cfRule>
  </conditionalFormatting>
  <conditionalFormatting sqref="CM37">
    <cfRule type="cellIs" dxfId="3469" priority="2464" operator="lessThan">
      <formula>$C$4</formula>
    </cfRule>
  </conditionalFormatting>
  <conditionalFormatting sqref="CM38">
    <cfRule type="cellIs" dxfId="3468" priority="2465" operator="lessThan">
      <formula>$C$4</formula>
    </cfRule>
  </conditionalFormatting>
  <conditionalFormatting sqref="CM39">
    <cfRule type="cellIs" dxfId="3467" priority="2466" operator="lessThan">
      <formula>$C$4</formula>
    </cfRule>
  </conditionalFormatting>
  <conditionalFormatting sqref="CM40">
    <cfRule type="cellIs" dxfId="3466" priority="2467" operator="lessThan">
      <formula>$C$4</formula>
    </cfRule>
  </conditionalFormatting>
  <conditionalFormatting sqref="CM41">
    <cfRule type="cellIs" dxfId="3465" priority="2468" operator="lessThan">
      <formula>$C$4</formula>
    </cfRule>
  </conditionalFormatting>
  <conditionalFormatting sqref="CM42">
    <cfRule type="cellIs" dxfId="3464" priority="2469" operator="lessThan">
      <formula>$C$4</formula>
    </cfRule>
  </conditionalFormatting>
  <conditionalFormatting sqref="CM43">
    <cfRule type="cellIs" dxfId="3463" priority="2470" operator="lessThan">
      <formula>$C$4</formula>
    </cfRule>
  </conditionalFormatting>
  <conditionalFormatting sqref="CM44">
    <cfRule type="cellIs" dxfId="3462" priority="2471" operator="lessThan">
      <formula>$C$4</formula>
    </cfRule>
  </conditionalFormatting>
  <conditionalFormatting sqref="CM45">
    <cfRule type="cellIs" dxfId="3461" priority="2472" operator="lessThan">
      <formula>$C$4</formula>
    </cfRule>
  </conditionalFormatting>
  <conditionalFormatting sqref="CM46">
    <cfRule type="cellIs" dxfId="3460" priority="2473" operator="lessThan">
      <formula>$C$4</formula>
    </cfRule>
  </conditionalFormatting>
  <conditionalFormatting sqref="CM47">
    <cfRule type="cellIs" dxfId="3459" priority="2474" operator="lessThan">
      <formula>$C$4</formula>
    </cfRule>
  </conditionalFormatting>
  <conditionalFormatting sqref="CM48">
    <cfRule type="cellIs" dxfId="3458" priority="2475" operator="lessThan">
      <formula>$C$4</formula>
    </cfRule>
  </conditionalFormatting>
  <conditionalFormatting sqref="CM49">
    <cfRule type="cellIs" dxfId="3457" priority="2476" operator="lessThan">
      <formula>$C$4</formula>
    </cfRule>
  </conditionalFormatting>
  <conditionalFormatting sqref="CM50">
    <cfRule type="cellIs" dxfId="3456" priority="2477" operator="lessThan">
      <formula>$C$4</formula>
    </cfRule>
  </conditionalFormatting>
  <conditionalFormatting sqref="CM51">
    <cfRule type="cellIs" dxfId="3455" priority="2478" operator="lessThan">
      <formula>$C$4</formula>
    </cfRule>
  </conditionalFormatting>
  <conditionalFormatting sqref="CM52">
    <cfRule type="cellIs" dxfId="3454" priority="2479" operator="lessThan">
      <formula>$C$4</formula>
    </cfRule>
  </conditionalFormatting>
  <conditionalFormatting sqref="CM53">
    <cfRule type="cellIs" dxfId="3453" priority="2480" operator="lessThan">
      <formula>$C$4</formula>
    </cfRule>
  </conditionalFormatting>
  <conditionalFormatting sqref="CM54">
    <cfRule type="cellIs" dxfId="3452" priority="2481" operator="lessThan">
      <formula>$C$4</formula>
    </cfRule>
  </conditionalFormatting>
  <conditionalFormatting sqref="CM55">
    <cfRule type="cellIs" dxfId="3451" priority="2482" operator="lessThan">
      <formula>$C$4</formula>
    </cfRule>
  </conditionalFormatting>
  <conditionalFormatting sqref="CM56">
    <cfRule type="cellIs" dxfId="3450" priority="2483" operator="lessThan">
      <formula>$C$4</formula>
    </cfRule>
  </conditionalFormatting>
  <conditionalFormatting sqref="CM57">
    <cfRule type="cellIs" dxfId="3449" priority="2484" operator="lessThan">
      <formula>$C$4</formula>
    </cfRule>
  </conditionalFormatting>
  <conditionalFormatting sqref="CM58">
    <cfRule type="cellIs" dxfId="3448" priority="2485" operator="lessThan">
      <formula>$C$4</formula>
    </cfRule>
  </conditionalFormatting>
  <conditionalFormatting sqref="CM59">
    <cfRule type="cellIs" dxfId="3447" priority="2486" operator="lessThan">
      <formula>$C$4</formula>
    </cfRule>
  </conditionalFormatting>
  <conditionalFormatting sqref="CM60">
    <cfRule type="cellIs" dxfId="3446" priority="2487" operator="lessThan">
      <formula>$C$4</formula>
    </cfRule>
  </conditionalFormatting>
  <conditionalFormatting sqref="CN11">
    <cfRule type="cellIs" dxfId="3445" priority="2488" operator="lessThan">
      <formula>$C$4</formula>
    </cfRule>
  </conditionalFormatting>
  <conditionalFormatting sqref="CN12">
    <cfRule type="cellIs" dxfId="3444" priority="2489" operator="lessThan">
      <formula>$C$4</formula>
    </cfRule>
  </conditionalFormatting>
  <conditionalFormatting sqref="CN13">
    <cfRule type="cellIs" dxfId="3443" priority="2490" operator="lessThan">
      <formula>$C$4</formula>
    </cfRule>
  </conditionalFormatting>
  <conditionalFormatting sqref="CN14">
    <cfRule type="cellIs" dxfId="3442" priority="2491" operator="lessThan">
      <formula>$C$4</formula>
    </cfRule>
  </conditionalFormatting>
  <conditionalFormatting sqref="CN15">
    <cfRule type="cellIs" dxfId="3441" priority="2492" operator="lessThan">
      <formula>$C$4</formula>
    </cfRule>
  </conditionalFormatting>
  <conditionalFormatting sqref="CN16">
    <cfRule type="cellIs" dxfId="3440" priority="2493" operator="lessThan">
      <formula>$C$4</formula>
    </cfRule>
  </conditionalFormatting>
  <conditionalFormatting sqref="CN17">
    <cfRule type="cellIs" dxfId="3439" priority="2494" operator="lessThan">
      <formula>$C$4</formula>
    </cfRule>
  </conditionalFormatting>
  <conditionalFormatting sqref="CN18">
    <cfRule type="cellIs" dxfId="3438" priority="2495" operator="lessThan">
      <formula>$C$4</formula>
    </cfRule>
  </conditionalFormatting>
  <conditionalFormatting sqref="CN19">
    <cfRule type="cellIs" dxfId="3437" priority="2496" operator="lessThan">
      <formula>$C$4</formula>
    </cfRule>
  </conditionalFormatting>
  <conditionalFormatting sqref="CN20">
    <cfRule type="cellIs" dxfId="3436" priority="2497" operator="lessThan">
      <formula>$C$4</formula>
    </cfRule>
  </conditionalFormatting>
  <conditionalFormatting sqref="CN21">
    <cfRule type="cellIs" dxfId="3435" priority="2498" operator="lessThan">
      <formula>$C$4</formula>
    </cfRule>
  </conditionalFormatting>
  <conditionalFormatting sqref="CN22">
    <cfRule type="cellIs" dxfId="3434" priority="2499" operator="lessThan">
      <formula>$C$4</formula>
    </cfRule>
  </conditionalFormatting>
  <conditionalFormatting sqref="CN23">
    <cfRule type="cellIs" dxfId="3433" priority="2500" operator="lessThan">
      <formula>$C$4</formula>
    </cfRule>
  </conditionalFormatting>
  <conditionalFormatting sqref="CN24">
    <cfRule type="cellIs" dxfId="3432" priority="2501" operator="lessThan">
      <formula>$C$4</formula>
    </cfRule>
  </conditionalFormatting>
  <conditionalFormatting sqref="CN25">
    <cfRule type="cellIs" dxfId="3431" priority="2502" operator="lessThan">
      <formula>$C$4</formula>
    </cfRule>
  </conditionalFormatting>
  <conditionalFormatting sqref="CN26">
    <cfRule type="cellIs" dxfId="3430" priority="2503" operator="lessThan">
      <formula>$C$4</formula>
    </cfRule>
  </conditionalFormatting>
  <conditionalFormatting sqref="CN27">
    <cfRule type="cellIs" dxfId="3429" priority="2504" operator="lessThan">
      <formula>$C$4</formula>
    </cfRule>
  </conditionalFormatting>
  <conditionalFormatting sqref="CN28">
    <cfRule type="cellIs" dxfId="3428" priority="2505" operator="lessThan">
      <formula>$C$4</formula>
    </cfRule>
  </conditionalFormatting>
  <conditionalFormatting sqref="CN29">
    <cfRule type="cellIs" dxfId="3427" priority="2506" operator="lessThan">
      <formula>$C$4</formula>
    </cfRule>
  </conditionalFormatting>
  <conditionalFormatting sqref="CN30">
    <cfRule type="cellIs" dxfId="3426" priority="2507" operator="lessThan">
      <formula>$C$4</formula>
    </cfRule>
  </conditionalFormatting>
  <conditionalFormatting sqref="CN31">
    <cfRule type="cellIs" dxfId="3425" priority="2508" operator="lessThan">
      <formula>$C$4</formula>
    </cfRule>
  </conditionalFormatting>
  <conditionalFormatting sqref="CN32">
    <cfRule type="cellIs" dxfId="3424" priority="2509" operator="lessThan">
      <formula>$C$4</formula>
    </cfRule>
  </conditionalFormatting>
  <conditionalFormatting sqref="CN33">
    <cfRule type="cellIs" dxfId="3423" priority="2510" operator="lessThan">
      <formula>$C$4</formula>
    </cfRule>
  </conditionalFormatting>
  <conditionalFormatting sqref="CN34">
    <cfRule type="cellIs" dxfId="3422" priority="2511" operator="lessThan">
      <formula>$C$4</formula>
    </cfRule>
  </conditionalFormatting>
  <conditionalFormatting sqref="CN35">
    <cfRule type="cellIs" dxfId="3421" priority="2512" operator="lessThan">
      <formula>$C$4</formula>
    </cfRule>
  </conditionalFormatting>
  <conditionalFormatting sqref="CN36">
    <cfRule type="cellIs" dxfId="3420" priority="2513" operator="lessThan">
      <formula>$C$4</formula>
    </cfRule>
  </conditionalFormatting>
  <conditionalFormatting sqref="CN37">
    <cfRule type="cellIs" dxfId="3419" priority="2514" operator="lessThan">
      <formula>$C$4</formula>
    </cfRule>
  </conditionalFormatting>
  <conditionalFormatting sqref="CN38">
    <cfRule type="cellIs" dxfId="3418" priority="2515" operator="lessThan">
      <formula>$C$4</formula>
    </cfRule>
  </conditionalFormatting>
  <conditionalFormatting sqref="CN39">
    <cfRule type="cellIs" dxfId="3417" priority="2516" operator="lessThan">
      <formula>$C$4</formula>
    </cfRule>
  </conditionalFormatting>
  <conditionalFormatting sqref="CN40">
    <cfRule type="cellIs" dxfId="3416" priority="2517" operator="lessThan">
      <formula>$C$4</formula>
    </cfRule>
  </conditionalFormatting>
  <conditionalFormatting sqref="CN41">
    <cfRule type="cellIs" dxfId="3415" priority="2518" operator="lessThan">
      <formula>$C$4</formula>
    </cfRule>
  </conditionalFormatting>
  <conditionalFormatting sqref="CN42">
    <cfRule type="cellIs" dxfId="3414" priority="2519" operator="lessThan">
      <formula>$C$4</formula>
    </cfRule>
  </conditionalFormatting>
  <conditionalFormatting sqref="CN43">
    <cfRule type="cellIs" dxfId="3413" priority="2520" operator="lessThan">
      <formula>$C$4</formula>
    </cfRule>
  </conditionalFormatting>
  <conditionalFormatting sqref="CN44">
    <cfRule type="cellIs" dxfId="3412" priority="2521" operator="lessThan">
      <formula>$C$4</formula>
    </cfRule>
  </conditionalFormatting>
  <conditionalFormatting sqref="CN45">
    <cfRule type="cellIs" dxfId="3411" priority="2522" operator="lessThan">
      <formula>$C$4</formula>
    </cfRule>
  </conditionalFormatting>
  <conditionalFormatting sqref="CN46">
    <cfRule type="cellIs" dxfId="3410" priority="2523" operator="lessThan">
      <formula>$C$4</formula>
    </cfRule>
  </conditionalFormatting>
  <conditionalFormatting sqref="CN47">
    <cfRule type="cellIs" dxfId="3409" priority="2524" operator="lessThan">
      <formula>$C$4</formula>
    </cfRule>
  </conditionalFormatting>
  <conditionalFormatting sqref="CN48">
    <cfRule type="cellIs" dxfId="3408" priority="2525" operator="lessThan">
      <formula>$C$4</formula>
    </cfRule>
  </conditionalFormatting>
  <conditionalFormatting sqref="CN49">
    <cfRule type="cellIs" dxfId="3407" priority="2526" operator="lessThan">
      <formula>$C$4</formula>
    </cfRule>
  </conditionalFormatting>
  <conditionalFormatting sqref="CN50">
    <cfRule type="cellIs" dxfId="3406" priority="2527" operator="lessThan">
      <formula>$C$4</formula>
    </cfRule>
  </conditionalFormatting>
  <conditionalFormatting sqref="CN51">
    <cfRule type="cellIs" dxfId="3405" priority="2528" operator="lessThan">
      <formula>$C$4</formula>
    </cfRule>
  </conditionalFormatting>
  <conditionalFormatting sqref="CN52">
    <cfRule type="cellIs" dxfId="3404" priority="2529" operator="lessThan">
      <formula>$C$4</formula>
    </cfRule>
  </conditionalFormatting>
  <conditionalFormatting sqref="CN53">
    <cfRule type="cellIs" dxfId="3403" priority="2530" operator="lessThan">
      <formula>$C$4</formula>
    </cfRule>
  </conditionalFormatting>
  <conditionalFormatting sqref="CN54">
    <cfRule type="cellIs" dxfId="3402" priority="2531" operator="lessThan">
      <formula>$C$4</formula>
    </cfRule>
  </conditionalFormatting>
  <conditionalFormatting sqref="CN55">
    <cfRule type="cellIs" dxfId="3401" priority="2532" operator="lessThan">
      <formula>$C$4</formula>
    </cfRule>
  </conditionalFormatting>
  <conditionalFormatting sqref="CN56">
    <cfRule type="cellIs" dxfId="3400" priority="2533" operator="lessThan">
      <formula>$C$4</formula>
    </cfRule>
  </conditionalFormatting>
  <conditionalFormatting sqref="CN57">
    <cfRule type="cellIs" dxfId="3399" priority="2534" operator="lessThan">
      <formula>$C$4</formula>
    </cfRule>
  </conditionalFormatting>
  <conditionalFormatting sqref="CN58">
    <cfRule type="cellIs" dxfId="3398" priority="2535" operator="lessThan">
      <formula>$C$4</formula>
    </cfRule>
  </conditionalFormatting>
  <conditionalFormatting sqref="CN59">
    <cfRule type="cellIs" dxfId="3397" priority="2536" operator="lessThan">
      <formula>$C$4</formula>
    </cfRule>
  </conditionalFormatting>
  <conditionalFormatting sqref="CN60">
    <cfRule type="cellIs" dxfId="3396" priority="2537" operator="lessThan">
      <formula>$C$4</formula>
    </cfRule>
  </conditionalFormatting>
  <conditionalFormatting sqref="CO11">
    <cfRule type="cellIs" dxfId="3395" priority="2538" operator="lessThan">
      <formula>$C$4</formula>
    </cfRule>
  </conditionalFormatting>
  <conditionalFormatting sqref="CO12">
    <cfRule type="cellIs" dxfId="3394" priority="2539" operator="lessThan">
      <formula>$C$4</formula>
    </cfRule>
  </conditionalFormatting>
  <conditionalFormatting sqref="CO13">
    <cfRule type="cellIs" dxfId="3393" priority="2540" operator="lessThan">
      <formula>$C$4</formula>
    </cfRule>
  </conditionalFormatting>
  <conditionalFormatting sqref="CO14">
    <cfRule type="cellIs" dxfId="3392" priority="2541" operator="lessThan">
      <formula>$C$4</formula>
    </cfRule>
  </conditionalFormatting>
  <conditionalFormatting sqref="CO15">
    <cfRule type="cellIs" dxfId="3391" priority="2542" operator="lessThan">
      <formula>$C$4</formula>
    </cfRule>
  </conditionalFormatting>
  <conditionalFormatting sqref="CO16">
    <cfRule type="cellIs" dxfId="3390" priority="2543" operator="lessThan">
      <formula>$C$4</formula>
    </cfRule>
  </conditionalFormatting>
  <conditionalFormatting sqref="CO17">
    <cfRule type="cellIs" dxfId="3389" priority="2544" operator="lessThan">
      <formula>$C$4</formula>
    </cfRule>
  </conditionalFormatting>
  <conditionalFormatting sqref="CO18">
    <cfRule type="cellIs" dxfId="3388" priority="2545" operator="lessThan">
      <formula>$C$4</formula>
    </cfRule>
  </conditionalFormatting>
  <conditionalFormatting sqref="CO19">
    <cfRule type="cellIs" dxfId="3387" priority="2546" operator="lessThan">
      <formula>$C$4</formula>
    </cfRule>
  </conditionalFormatting>
  <conditionalFormatting sqref="CO20">
    <cfRule type="cellIs" dxfId="3386" priority="2547" operator="lessThan">
      <formula>$C$4</formula>
    </cfRule>
  </conditionalFormatting>
  <conditionalFormatting sqref="CO21">
    <cfRule type="cellIs" dxfId="3385" priority="2548" operator="lessThan">
      <formula>$C$4</formula>
    </cfRule>
  </conditionalFormatting>
  <conditionalFormatting sqref="CO22">
    <cfRule type="cellIs" dxfId="3384" priority="2549" operator="lessThan">
      <formula>$C$4</formula>
    </cfRule>
  </conditionalFormatting>
  <conditionalFormatting sqref="CO23">
    <cfRule type="cellIs" dxfId="3383" priority="2550" operator="lessThan">
      <formula>$C$4</formula>
    </cfRule>
  </conditionalFormatting>
  <conditionalFormatting sqref="CO24">
    <cfRule type="cellIs" dxfId="3382" priority="2551" operator="lessThan">
      <formula>$C$4</formula>
    </cfRule>
  </conditionalFormatting>
  <conditionalFormatting sqref="CO25">
    <cfRule type="cellIs" dxfId="3381" priority="2552" operator="lessThan">
      <formula>$C$4</formula>
    </cfRule>
  </conditionalFormatting>
  <conditionalFormatting sqref="CO26">
    <cfRule type="cellIs" dxfId="3380" priority="2553" operator="lessThan">
      <formula>$C$4</formula>
    </cfRule>
  </conditionalFormatting>
  <conditionalFormatting sqref="CO27">
    <cfRule type="cellIs" dxfId="3379" priority="2554" operator="lessThan">
      <formula>$C$4</formula>
    </cfRule>
  </conditionalFormatting>
  <conditionalFormatting sqref="CO28">
    <cfRule type="cellIs" dxfId="3378" priority="2555" operator="lessThan">
      <formula>$C$4</formula>
    </cfRule>
  </conditionalFormatting>
  <conditionalFormatting sqref="CO29">
    <cfRule type="cellIs" dxfId="3377" priority="2556" operator="lessThan">
      <formula>$C$4</formula>
    </cfRule>
  </conditionalFormatting>
  <conditionalFormatting sqref="CO30">
    <cfRule type="cellIs" dxfId="3376" priority="2557" operator="lessThan">
      <formula>$C$4</formula>
    </cfRule>
  </conditionalFormatting>
  <conditionalFormatting sqref="CO31">
    <cfRule type="cellIs" dxfId="3375" priority="2558" operator="lessThan">
      <formula>$C$4</formula>
    </cfRule>
  </conditionalFormatting>
  <conditionalFormatting sqref="CO32">
    <cfRule type="cellIs" dxfId="3374" priority="2559" operator="lessThan">
      <formula>$C$4</formula>
    </cfRule>
  </conditionalFormatting>
  <conditionalFormatting sqref="CO33">
    <cfRule type="cellIs" dxfId="3373" priority="2560" operator="lessThan">
      <formula>$C$4</formula>
    </cfRule>
  </conditionalFormatting>
  <conditionalFormatting sqref="CO34">
    <cfRule type="cellIs" dxfId="3372" priority="2561" operator="lessThan">
      <formula>$C$4</formula>
    </cfRule>
  </conditionalFormatting>
  <conditionalFormatting sqref="CO35">
    <cfRule type="cellIs" dxfId="3371" priority="2562" operator="lessThan">
      <formula>$C$4</formula>
    </cfRule>
  </conditionalFormatting>
  <conditionalFormatting sqref="CO36">
    <cfRule type="cellIs" dxfId="3370" priority="2563" operator="lessThan">
      <formula>$C$4</formula>
    </cfRule>
  </conditionalFormatting>
  <conditionalFormatting sqref="CO37">
    <cfRule type="cellIs" dxfId="3369" priority="2564" operator="lessThan">
      <formula>$C$4</formula>
    </cfRule>
  </conditionalFormatting>
  <conditionalFormatting sqref="CO38">
    <cfRule type="cellIs" dxfId="3368" priority="2565" operator="lessThan">
      <formula>$C$4</formula>
    </cfRule>
  </conditionalFormatting>
  <conditionalFormatting sqref="CO39">
    <cfRule type="cellIs" dxfId="3367" priority="2566" operator="lessThan">
      <formula>$C$4</formula>
    </cfRule>
  </conditionalFormatting>
  <conditionalFormatting sqref="CO40">
    <cfRule type="cellIs" dxfId="3366" priority="2567" operator="lessThan">
      <formula>$C$4</formula>
    </cfRule>
  </conditionalFormatting>
  <conditionalFormatting sqref="CO41">
    <cfRule type="cellIs" dxfId="3365" priority="2568" operator="lessThan">
      <formula>$C$4</formula>
    </cfRule>
  </conditionalFormatting>
  <conditionalFormatting sqref="CO42">
    <cfRule type="cellIs" dxfId="3364" priority="2569" operator="lessThan">
      <formula>$C$4</formula>
    </cfRule>
  </conditionalFormatting>
  <conditionalFormatting sqref="CO43">
    <cfRule type="cellIs" dxfId="3363" priority="2570" operator="lessThan">
      <formula>$C$4</formula>
    </cfRule>
  </conditionalFormatting>
  <conditionalFormatting sqref="CO44">
    <cfRule type="cellIs" dxfId="3362" priority="2571" operator="lessThan">
      <formula>$C$4</formula>
    </cfRule>
  </conditionalFormatting>
  <conditionalFormatting sqref="CO45">
    <cfRule type="cellIs" dxfId="3361" priority="2572" operator="lessThan">
      <formula>$C$4</formula>
    </cfRule>
  </conditionalFormatting>
  <conditionalFormatting sqref="CO46">
    <cfRule type="cellIs" dxfId="3360" priority="2573" operator="lessThan">
      <formula>$C$4</formula>
    </cfRule>
  </conditionalFormatting>
  <conditionalFormatting sqref="CO47">
    <cfRule type="cellIs" dxfId="3359" priority="2574" operator="lessThan">
      <formula>$C$4</formula>
    </cfRule>
  </conditionalFormatting>
  <conditionalFormatting sqref="CO48">
    <cfRule type="cellIs" dxfId="3358" priority="2575" operator="lessThan">
      <formula>$C$4</formula>
    </cfRule>
  </conditionalFormatting>
  <conditionalFormatting sqref="CO49">
    <cfRule type="cellIs" dxfId="3357" priority="2576" operator="lessThan">
      <formula>$C$4</formula>
    </cfRule>
  </conditionalFormatting>
  <conditionalFormatting sqref="CO50">
    <cfRule type="cellIs" dxfId="3356" priority="2577" operator="lessThan">
      <formula>$C$4</formula>
    </cfRule>
  </conditionalFormatting>
  <conditionalFormatting sqref="CO51">
    <cfRule type="cellIs" dxfId="3355" priority="2578" operator="lessThan">
      <formula>$C$4</formula>
    </cfRule>
  </conditionalFormatting>
  <conditionalFormatting sqref="CO52">
    <cfRule type="cellIs" dxfId="3354" priority="2579" operator="lessThan">
      <formula>$C$4</formula>
    </cfRule>
  </conditionalFormatting>
  <conditionalFormatting sqref="CO53">
    <cfRule type="cellIs" dxfId="3353" priority="2580" operator="lessThan">
      <formula>$C$4</formula>
    </cfRule>
  </conditionalFormatting>
  <conditionalFormatting sqref="CO54">
    <cfRule type="cellIs" dxfId="3352" priority="2581" operator="lessThan">
      <formula>$C$4</formula>
    </cfRule>
  </conditionalFormatting>
  <conditionalFormatting sqref="CO55">
    <cfRule type="cellIs" dxfId="3351" priority="2582" operator="lessThan">
      <formula>$C$4</formula>
    </cfRule>
  </conditionalFormatting>
  <conditionalFormatting sqref="CO56">
    <cfRule type="cellIs" dxfId="3350" priority="2583" operator="lessThan">
      <formula>$C$4</formula>
    </cfRule>
  </conditionalFormatting>
  <conditionalFormatting sqref="CO57">
    <cfRule type="cellIs" dxfId="3349" priority="2584" operator="lessThan">
      <formula>$C$4</formula>
    </cfRule>
  </conditionalFormatting>
  <conditionalFormatting sqref="CO58">
    <cfRule type="cellIs" dxfId="3348" priority="2585" operator="lessThan">
      <formula>$C$4</formula>
    </cfRule>
  </conditionalFormatting>
  <conditionalFormatting sqref="CO59">
    <cfRule type="cellIs" dxfId="3347" priority="2586" operator="lessThan">
      <formula>$C$4</formula>
    </cfRule>
  </conditionalFormatting>
  <conditionalFormatting sqref="CO60">
    <cfRule type="cellIs" dxfId="3346" priority="2587" operator="lessThan">
      <formula>$C$4</formula>
    </cfRule>
  </conditionalFormatting>
  <conditionalFormatting sqref="R47">
    <cfRule type="cellIs" dxfId="3309" priority="2624" operator="lessThan">
      <formula>$C$4</formula>
    </cfRule>
  </conditionalFormatting>
  <conditionalFormatting sqref="R48">
    <cfRule type="cellIs" dxfId="3308" priority="2625" operator="lessThan">
      <formula>$C$4</formula>
    </cfRule>
  </conditionalFormatting>
  <conditionalFormatting sqref="R49">
    <cfRule type="cellIs" dxfId="3307" priority="2626" operator="lessThan">
      <formula>$C$4</formula>
    </cfRule>
  </conditionalFormatting>
  <conditionalFormatting sqref="R50">
    <cfRule type="cellIs" dxfId="3306" priority="2627" operator="lessThan">
      <formula>$C$4</formula>
    </cfRule>
  </conditionalFormatting>
  <conditionalFormatting sqref="R51">
    <cfRule type="cellIs" dxfId="3305" priority="2628" operator="lessThan">
      <formula>$C$4</formula>
    </cfRule>
  </conditionalFormatting>
  <conditionalFormatting sqref="R52">
    <cfRule type="cellIs" dxfId="3304" priority="2629" operator="lessThan">
      <formula>$C$4</formula>
    </cfRule>
  </conditionalFormatting>
  <conditionalFormatting sqref="R53">
    <cfRule type="cellIs" dxfId="3303" priority="2630" operator="lessThan">
      <formula>$C$4</formula>
    </cfRule>
  </conditionalFormatting>
  <conditionalFormatting sqref="R54">
    <cfRule type="cellIs" dxfId="3302" priority="2631" operator="lessThan">
      <formula>$C$4</formula>
    </cfRule>
  </conditionalFormatting>
  <conditionalFormatting sqref="R55">
    <cfRule type="cellIs" dxfId="3301" priority="2632" operator="lessThan">
      <formula>$C$4</formula>
    </cfRule>
  </conditionalFormatting>
  <conditionalFormatting sqref="R56">
    <cfRule type="cellIs" dxfId="3300" priority="2633" operator="lessThan">
      <formula>$C$4</formula>
    </cfRule>
  </conditionalFormatting>
  <conditionalFormatting sqref="R57">
    <cfRule type="cellIs" dxfId="3299" priority="2634" operator="lessThan">
      <formula>$C$4</formula>
    </cfRule>
  </conditionalFormatting>
  <conditionalFormatting sqref="R58">
    <cfRule type="cellIs" dxfId="3298" priority="2635" operator="lessThan">
      <formula>$C$4</formula>
    </cfRule>
  </conditionalFormatting>
  <conditionalFormatting sqref="R59">
    <cfRule type="cellIs" dxfId="3297" priority="2636" operator="lessThan">
      <formula>$C$4</formula>
    </cfRule>
  </conditionalFormatting>
  <conditionalFormatting sqref="R60">
    <cfRule type="cellIs" dxfId="3296" priority="2637" operator="lessThan">
      <formula>$C$4</formula>
    </cfRule>
  </conditionalFormatting>
  <conditionalFormatting sqref="S47">
    <cfRule type="cellIs" dxfId="3259" priority="2674" operator="lessThan">
      <formula>$C$4</formula>
    </cfRule>
  </conditionalFormatting>
  <conditionalFormatting sqref="S48">
    <cfRule type="cellIs" dxfId="3258" priority="2675" operator="lessThan">
      <formula>$C$4</formula>
    </cfRule>
  </conditionalFormatting>
  <conditionalFormatting sqref="S49">
    <cfRule type="cellIs" dxfId="3257" priority="2676" operator="lessThan">
      <formula>$C$4</formula>
    </cfRule>
  </conditionalFormatting>
  <conditionalFormatting sqref="S50">
    <cfRule type="cellIs" dxfId="3256" priority="2677" operator="lessThan">
      <formula>$C$4</formula>
    </cfRule>
  </conditionalFormatting>
  <conditionalFormatting sqref="S51">
    <cfRule type="cellIs" dxfId="3255" priority="2678" operator="lessThan">
      <formula>$C$4</formula>
    </cfRule>
  </conditionalFormatting>
  <conditionalFormatting sqref="S52">
    <cfRule type="cellIs" dxfId="3254" priority="2679" operator="lessThan">
      <formula>$C$4</formula>
    </cfRule>
  </conditionalFormatting>
  <conditionalFormatting sqref="S53">
    <cfRule type="cellIs" dxfId="3253" priority="2680" operator="lessThan">
      <formula>$C$4</formula>
    </cfRule>
  </conditionalFormatting>
  <conditionalFormatting sqref="S54">
    <cfRule type="cellIs" dxfId="3252" priority="2681" operator="lessThan">
      <formula>$C$4</formula>
    </cfRule>
  </conditionalFormatting>
  <conditionalFormatting sqref="S55">
    <cfRule type="cellIs" dxfId="3251" priority="2682" operator="lessThan">
      <formula>$C$4</formula>
    </cfRule>
  </conditionalFormatting>
  <conditionalFormatting sqref="S56">
    <cfRule type="cellIs" dxfId="3250" priority="2683" operator="lessThan">
      <formula>$C$4</formula>
    </cfRule>
  </conditionalFormatting>
  <conditionalFormatting sqref="S57">
    <cfRule type="cellIs" dxfId="3249" priority="2684" operator="lessThan">
      <formula>$C$4</formula>
    </cfRule>
  </conditionalFormatting>
  <conditionalFormatting sqref="S58">
    <cfRule type="cellIs" dxfId="3248" priority="2685" operator="lessThan">
      <formula>$C$4</formula>
    </cfRule>
  </conditionalFormatting>
  <conditionalFormatting sqref="S59">
    <cfRule type="cellIs" dxfId="3247" priority="2686" operator="lessThan">
      <formula>$C$4</formula>
    </cfRule>
  </conditionalFormatting>
  <conditionalFormatting sqref="S60">
    <cfRule type="cellIs" dxfId="3246" priority="2687" operator="lessThan">
      <formula>$C$4</formula>
    </cfRule>
  </conditionalFormatting>
  <conditionalFormatting sqref="U11">
    <cfRule type="cellIs" dxfId="3245" priority="2688" operator="lessThan">
      <formula>$C$4</formula>
    </cfRule>
  </conditionalFormatting>
  <conditionalFormatting sqref="U12">
    <cfRule type="cellIs" dxfId="3244" priority="2689" operator="lessThan">
      <formula>$C$4</formula>
    </cfRule>
  </conditionalFormatting>
  <conditionalFormatting sqref="U13">
    <cfRule type="cellIs" dxfId="3243" priority="2690" operator="lessThan">
      <formula>$C$4</formula>
    </cfRule>
  </conditionalFormatting>
  <conditionalFormatting sqref="U14">
    <cfRule type="cellIs" dxfId="3242" priority="2691" operator="lessThan">
      <formula>$C$4</formula>
    </cfRule>
  </conditionalFormatting>
  <conditionalFormatting sqref="U15">
    <cfRule type="cellIs" dxfId="3241" priority="2692" operator="lessThan">
      <formula>$C$4</formula>
    </cfRule>
  </conditionalFormatting>
  <conditionalFormatting sqref="U16">
    <cfRule type="cellIs" dxfId="3240" priority="2693" operator="lessThan">
      <formula>$C$4</formula>
    </cfRule>
  </conditionalFormatting>
  <conditionalFormatting sqref="U17">
    <cfRule type="cellIs" dxfId="3239" priority="2694" operator="lessThan">
      <formula>$C$4</formula>
    </cfRule>
  </conditionalFormatting>
  <conditionalFormatting sqref="U18">
    <cfRule type="cellIs" dxfId="3238" priority="2695" operator="lessThan">
      <formula>$C$4</formula>
    </cfRule>
  </conditionalFormatting>
  <conditionalFormatting sqref="U19">
    <cfRule type="cellIs" dxfId="3237" priority="2696" operator="lessThan">
      <formula>$C$4</formula>
    </cfRule>
  </conditionalFormatting>
  <conditionalFormatting sqref="U20">
    <cfRule type="cellIs" dxfId="3236" priority="2697" operator="lessThan">
      <formula>$C$4</formula>
    </cfRule>
  </conditionalFormatting>
  <conditionalFormatting sqref="U21">
    <cfRule type="cellIs" dxfId="3235" priority="2698" operator="lessThan">
      <formula>$C$4</formula>
    </cfRule>
  </conditionalFormatting>
  <conditionalFormatting sqref="U22">
    <cfRule type="cellIs" dxfId="3234" priority="2699" operator="lessThan">
      <formula>$C$4</formula>
    </cfRule>
  </conditionalFormatting>
  <conditionalFormatting sqref="U23">
    <cfRule type="cellIs" dxfId="3233" priority="2700" operator="lessThan">
      <formula>$C$4</formula>
    </cfRule>
  </conditionalFormatting>
  <conditionalFormatting sqref="U24">
    <cfRule type="cellIs" dxfId="3232" priority="2701" operator="lessThan">
      <formula>$C$4</formula>
    </cfRule>
  </conditionalFormatting>
  <conditionalFormatting sqref="U25">
    <cfRule type="cellIs" dxfId="3231" priority="2702" operator="lessThan">
      <formula>$C$4</formula>
    </cfRule>
  </conditionalFormatting>
  <conditionalFormatting sqref="U26">
    <cfRule type="cellIs" dxfId="3230" priority="2703" operator="lessThan">
      <formula>$C$4</formula>
    </cfRule>
  </conditionalFormatting>
  <conditionalFormatting sqref="U27">
    <cfRule type="cellIs" dxfId="3229" priority="2704" operator="lessThan">
      <formula>$C$4</formula>
    </cfRule>
  </conditionalFormatting>
  <conditionalFormatting sqref="U28">
    <cfRule type="cellIs" dxfId="3228" priority="2705" operator="lessThan">
      <formula>$C$4</formula>
    </cfRule>
  </conditionalFormatting>
  <conditionalFormatting sqref="U29">
    <cfRule type="cellIs" dxfId="3227" priority="2706" operator="lessThan">
      <formula>$C$4</formula>
    </cfRule>
  </conditionalFormatting>
  <conditionalFormatting sqref="U30">
    <cfRule type="cellIs" dxfId="3226" priority="2707" operator="lessThan">
      <formula>$C$4</formula>
    </cfRule>
  </conditionalFormatting>
  <conditionalFormatting sqref="U31">
    <cfRule type="cellIs" dxfId="3225" priority="2708" operator="lessThan">
      <formula>$C$4</formula>
    </cfRule>
  </conditionalFormatting>
  <conditionalFormatting sqref="U32">
    <cfRule type="cellIs" dxfId="3224" priority="2709" operator="lessThan">
      <formula>$C$4</formula>
    </cfRule>
  </conditionalFormatting>
  <conditionalFormatting sqref="U33">
    <cfRule type="cellIs" dxfId="3223" priority="2710" operator="lessThan">
      <formula>$C$4</formula>
    </cfRule>
  </conditionalFormatting>
  <conditionalFormatting sqref="U34">
    <cfRule type="cellIs" dxfId="3222" priority="2711" operator="lessThan">
      <formula>$C$4</formula>
    </cfRule>
  </conditionalFormatting>
  <conditionalFormatting sqref="U35">
    <cfRule type="cellIs" dxfId="3221" priority="2712" operator="lessThan">
      <formula>$C$4</formula>
    </cfRule>
  </conditionalFormatting>
  <conditionalFormatting sqref="U36">
    <cfRule type="cellIs" dxfId="3220" priority="2713" operator="lessThan">
      <formula>$C$4</formula>
    </cfRule>
  </conditionalFormatting>
  <conditionalFormatting sqref="U37">
    <cfRule type="cellIs" dxfId="3219" priority="2714" operator="lessThan">
      <formula>$C$4</formula>
    </cfRule>
  </conditionalFormatting>
  <conditionalFormatting sqref="U38">
    <cfRule type="cellIs" dxfId="3218" priority="2715" operator="lessThan">
      <formula>$C$4</formula>
    </cfRule>
  </conditionalFormatting>
  <conditionalFormatting sqref="U39">
    <cfRule type="cellIs" dxfId="3217" priority="2716" operator="lessThan">
      <formula>$C$4</formula>
    </cfRule>
  </conditionalFormatting>
  <conditionalFormatting sqref="U40">
    <cfRule type="cellIs" dxfId="3216" priority="2717" operator="lessThan">
      <formula>$C$4</formula>
    </cfRule>
  </conditionalFormatting>
  <conditionalFormatting sqref="U41">
    <cfRule type="cellIs" dxfId="3215" priority="2718" operator="lessThan">
      <formula>$C$4</formula>
    </cfRule>
  </conditionalFormatting>
  <conditionalFormatting sqref="U42">
    <cfRule type="cellIs" dxfId="3214" priority="2719" operator="lessThan">
      <formula>$C$4</formula>
    </cfRule>
  </conditionalFormatting>
  <conditionalFormatting sqref="U43">
    <cfRule type="cellIs" dxfId="3213" priority="2720" operator="lessThan">
      <formula>$C$4</formula>
    </cfRule>
  </conditionalFormatting>
  <conditionalFormatting sqref="U44">
    <cfRule type="cellIs" dxfId="3212" priority="2721" operator="lessThan">
      <formula>$C$4</formula>
    </cfRule>
  </conditionalFormatting>
  <conditionalFormatting sqref="U45">
    <cfRule type="cellIs" dxfId="3211" priority="2722" operator="lessThan">
      <formula>$C$4</formula>
    </cfRule>
  </conditionalFormatting>
  <conditionalFormatting sqref="U46">
    <cfRule type="cellIs" dxfId="3210" priority="2723" operator="lessThan">
      <formula>$C$4</formula>
    </cfRule>
  </conditionalFormatting>
  <conditionalFormatting sqref="U47">
    <cfRule type="cellIs" dxfId="3209" priority="2724" operator="lessThan">
      <formula>$C$4</formula>
    </cfRule>
  </conditionalFormatting>
  <conditionalFormatting sqref="U48">
    <cfRule type="cellIs" dxfId="3208" priority="2725" operator="lessThan">
      <formula>$C$4</formula>
    </cfRule>
  </conditionalFormatting>
  <conditionalFormatting sqref="U49">
    <cfRule type="cellIs" dxfId="3207" priority="2726" operator="lessThan">
      <formula>$C$4</formula>
    </cfRule>
  </conditionalFormatting>
  <conditionalFormatting sqref="U50">
    <cfRule type="cellIs" dxfId="3206" priority="2727" operator="lessThan">
      <formula>$C$4</formula>
    </cfRule>
  </conditionalFormatting>
  <conditionalFormatting sqref="U51">
    <cfRule type="cellIs" dxfId="3205" priority="2728" operator="lessThan">
      <formula>$C$4</formula>
    </cfRule>
  </conditionalFormatting>
  <conditionalFormatting sqref="U52">
    <cfRule type="cellIs" dxfId="3204" priority="2729" operator="lessThan">
      <formula>$C$4</formula>
    </cfRule>
  </conditionalFormatting>
  <conditionalFormatting sqref="U53">
    <cfRule type="cellIs" dxfId="3203" priority="2730" operator="lessThan">
      <formula>$C$4</formula>
    </cfRule>
  </conditionalFormatting>
  <conditionalFormatting sqref="U54">
    <cfRule type="cellIs" dxfId="3202" priority="2731" operator="lessThan">
      <formula>$C$4</formula>
    </cfRule>
  </conditionalFormatting>
  <conditionalFormatting sqref="U55">
    <cfRule type="cellIs" dxfId="3201" priority="2732" operator="lessThan">
      <formula>$C$4</formula>
    </cfRule>
  </conditionalFormatting>
  <conditionalFormatting sqref="U56">
    <cfRule type="cellIs" dxfId="3200" priority="2733" operator="lessThan">
      <formula>$C$4</formula>
    </cfRule>
  </conditionalFormatting>
  <conditionalFormatting sqref="U57">
    <cfRule type="cellIs" dxfId="3199" priority="2734" operator="lessThan">
      <formula>$C$4</formula>
    </cfRule>
  </conditionalFormatting>
  <conditionalFormatting sqref="U58">
    <cfRule type="cellIs" dxfId="3198" priority="2735" operator="lessThan">
      <formula>$C$4</formula>
    </cfRule>
  </conditionalFormatting>
  <conditionalFormatting sqref="U59">
    <cfRule type="cellIs" dxfId="3197" priority="2736" operator="lessThan">
      <formula>$C$4</formula>
    </cfRule>
  </conditionalFormatting>
  <conditionalFormatting sqref="U60">
    <cfRule type="cellIs" dxfId="3196" priority="2737" operator="lessThan">
      <formula>$C$4</formula>
    </cfRule>
  </conditionalFormatting>
  <conditionalFormatting sqref="V11">
    <cfRule type="cellIs" dxfId="3195" priority="2738" operator="lessThan">
      <formula>$C$4</formula>
    </cfRule>
  </conditionalFormatting>
  <conditionalFormatting sqref="V12">
    <cfRule type="cellIs" dxfId="3194" priority="2739" operator="lessThan">
      <formula>$C$4</formula>
    </cfRule>
  </conditionalFormatting>
  <conditionalFormatting sqref="V13">
    <cfRule type="cellIs" dxfId="3193" priority="2740" operator="lessThan">
      <formula>$C$4</formula>
    </cfRule>
  </conditionalFormatting>
  <conditionalFormatting sqref="V14">
    <cfRule type="cellIs" dxfId="3192" priority="2741" operator="lessThan">
      <formula>$C$4</formula>
    </cfRule>
  </conditionalFormatting>
  <conditionalFormatting sqref="V15">
    <cfRule type="cellIs" dxfId="3191" priority="2742" operator="lessThan">
      <formula>$C$4</formula>
    </cfRule>
  </conditionalFormatting>
  <conditionalFormatting sqref="V16">
    <cfRule type="cellIs" dxfId="3190" priority="2743" operator="lessThan">
      <formula>$C$4</formula>
    </cfRule>
  </conditionalFormatting>
  <conditionalFormatting sqref="V17">
    <cfRule type="cellIs" dxfId="3189" priority="2744" operator="lessThan">
      <formula>$C$4</formula>
    </cfRule>
  </conditionalFormatting>
  <conditionalFormatting sqref="V18">
    <cfRule type="cellIs" dxfId="3188" priority="2745" operator="lessThan">
      <formula>$C$4</formula>
    </cfRule>
  </conditionalFormatting>
  <conditionalFormatting sqref="V19">
    <cfRule type="cellIs" dxfId="3187" priority="2746" operator="lessThan">
      <formula>$C$4</formula>
    </cfRule>
  </conditionalFormatting>
  <conditionalFormatting sqref="V20">
    <cfRule type="cellIs" dxfId="3186" priority="2747" operator="lessThan">
      <formula>$C$4</formula>
    </cfRule>
  </conditionalFormatting>
  <conditionalFormatting sqref="V21">
    <cfRule type="cellIs" dxfId="3185" priority="2748" operator="lessThan">
      <formula>$C$4</formula>
    </cfRule>
  </conditionalFormatting>
  <conditionalFormatting sqref="V22">
    <cfRule type="cellIs" dxfId="3184" priority="2749" operator="lessThan">
      <formula>$C$4</formula>
    </cfRule>
  </conditionalFormatting>
  <conditionalFormatting sqref="V23">
    <cfRule type="cellIs" dxfId="3183" priority="2750" operator="lessThan">
      <formula>$C$4</formula>
    </cfRule>
  </conditionalFormatting>
  <conditionalFormatting sqref="V24">
    <cfRule type="cellIs" dxfId="3182" priority="2751" operator="lessThan">
      <formula>$C$4</formula>
    </cfRule>
  </conditionalFormatting>
  <conditionalFormatting sqref="V25">
    <cfRule type="cellIs" dxfId="3181" priority="2752" operator="lessThan">
      <formula>$C$4</formula>
    </cfRule>
  </conditionalFormatting>
  <conditionalFormatting sqref="V26">
    <cfRule type="cellIs" dxfId="3180" priority="2753" operator="lessThan">
      <formula>$C$4</formula>
    </cfRule>
  </conditionalFormatting>
  <conditionalFormatting sqref="V27">
    <cfRule type="cellIs" dxfId="3179" priority="2754" operator="lessThan">
      <formula>$C$4</formula>
    </cfRule>
  </conditionalFormatting>
  <conditionalFormatting sqref="V28">
    <cfRule type="cellIs" dxfId="3178" priority="2755" operator="lessThan">
      <formula>$C$4</formula>
    </cfRule>
  </conditionalFormatting>
  <conditionalFormatting sqref="V29">
    <cfRule type="cellIs" dxfId="3177" priority="2756" operator="lessThan">
      <formula>$C$4</formula>
    </cfRule>
  </conditionalFormatting>
  <conditionalFormatting sqref="V30">
    <cfRule type="cellIs" dxfId="3176" priority="2757" operator="lessThan">
      <formula>$C$4</formula>
    </cfRule>
  </conditionalFormatting>
  <conditionalFormatting sqref="V31">
    <cfRule type="cellIs" dxfId="3175" priority="2758" operator="lessThan">
      <formula>$C$4</formula>
    </cfRule>
  </conditionalFormatting>
  <conditionalFormatting sqref="V32">
    <cfRule type="cellIs" dxfId="3174" priority="2759" operator="lessThan">
      <formula>$C$4</formula>
    </cfRule>
  </conditionalFormatting>
  <conditionalFormatting sqref="V33">
    <cfRule type="cellIs" dxfId="3173" priority="2760" operator="lessThan">
      <formula>$C$4</formula>
    </cfRule>
  </conditionalFormatting>
  <conditionalFormatting sqref="V34">
    <cfRule type="cellIs" dxfId="3172" priority="2761" operator="lessThan">
      <formula>$C$4</formula>
    </cfRule>
  </conditionalFormatting>
  <conditionalFormatting sqref="V35">
    <cfRule type="cellIs" dxfId="3171" priority="2762" operator="lessThan">
      <formula>$C$4</formula>
    </cfRule>
  </conditionalFormatting>
  <conditionalFormatting sqref="V36">
    <cfRule type="cellIs" dxfId="3170" priority="2763" operator="lessThan">
      <formula>$C$4</formula>
    </cfRule>
  </conditionalFormatting>
  <conditionalFormatting sqref="V37">
    <cfRule type="cellIs" dxfId="3169" priority="2764" operator="lessThan">
      <formula>$C$4</formula>
    </cfRule>
  </conditionalFormatting>
  <conditionalFormatting sqref="V38">
    <cfRule type="cellIs" dxfId="3168" priority="2765" operator="lessThan">
      <formula>$C$4</formula>
    </cfRule>
  </conditionalFormatting>
  <conditionalFormatting sqref="V39">
    <cfRule type="cellIs" dxfId="3167" priority="2766" operator="lessThan">
      <formula>$C$4</formula>
    </cfRule>
  </conditionalFormatting>
  <conditionalFormatting sqref="V40">
    <cfRule type="cellIs" dxfId="3166" priority="2767" operator="lessThan">
      <formula>$C$4</formula>
    </cfRule>
  </conditionalFormatting>
  <conditionalFormatting sqref="V41">
    <cfRule type="cellIs" dxfId="3165" priority="2768" operator="lessThan">
      <formula>$C$4</formula>
    </cfRule>
  </conditionalFormatting>
  <conditionalFormatting sqref="V42">
    <cfRule type="cellIs" dxfId="3164" priority="2769" operator="lessThan">
      <formula>$C$4</formula>
    </cfRule>
  </conditionalFormatting>
  <conditionalFormatting sqref="V43">
    <cfRule type="cellIs" dxfId="3163" priority="2770" operator="lessThan">
      <formula>$C$4</formula>
    </cfRule>
  </conditionalFormatting>
  <conditionalFormatting sqref="V44">
    <cfRule type="cellIs" dxfId="3162" priority="2771" operator="lessThan">
      <formula>$C$4</formula>
    </cfRule>
  </conditionalFormatting>
  <conditionalFormatting sqref="V45">
    <cfRule type="cellIs" dxfId="3161" priority="2772" operator="lessThan">
      <formula>$C$4</formula>
    </cfRule>
  </conditionalFormatting>
  <conditionalFormatting sqref="V46">
    <cfRule type="cellIs" dxfId="3160" priority="2773" operator="lessThan">
      <formula>$C$4</formula>
    </cfRule>
  </conditionalFormatting>
  <conditionalFormatting sqref="V47">
    <cfRule type="cellIs" dxfId="3159" priority="2774" operator="lessThan">
      <formula>$C$4</formula>
    </cfRule>
  </conditionalFormatting>
  <conditionalFormatting sqref="V48">
    <cfRule type="cellIs" dxfId="3158" priority="2775" operator="lessThan">
      <formula>$C$4</formula>
    </cfRule>
  </conditionalFormatting>
  <conditionalFormatting sqref="V49">
    <cfRule type="cellIs" dxfId="3157" priority="2776" operator="lessThan">
      <formula>$C$4</formula>
    </cfRule>
  </conditionalFormatting>
  <conditionalFormatting sqref="V50">
    <cfRule type="cellIs" dxfId="3156" priority="2777" operator="lessThan">
      <formula>$C$4</formula>
    </cfRule>
  </conditionalFormatting>
  <conditionalFormatting sqref="V51">
    <cfRule type="cellIs" dxfId="3155" priority="2778" operator="lessThan">
      <formula>$C$4</formula>
    </cfRule>
  </conditionalFormatting>
  <conditionalFormatting sqref="V52">
    <cfRule type="cellIs" dxfId="3154" priority="2779" operator="lessThan">
      <formula>$C$4</formula>
    </cfRule>
  </conditionalFormatting>
  <conditionalFormatting sqref="V53">
    <cfRule type="cellIs" dxfId="3153" priority="2780" operator="lessThan">
      <formula>$C$4</formula>
    </cfRule>
  </conditionalFormatting>
  <conditionalFormatting sqref="V54">
    <cfRule type="cellIs" dxfId="3152" priority="2781" operator="lessThan">
      <formula>$C$4</formula>
    </cfRule>
  </conditionalFormatting>
  <conditionalFormatting sqref="V55">
    <cfRule type="cellIs" dxfId="3151" priority="2782" operator="lessThan">
      <formula>$C$4</formula>
    </cfRule>
  </conditionalFormatting>
  <conditionalFormatting sqref="V56">
    <cfRule type="cellIs" dxfId="3150" priority="2783" operator="lessThan">
      <formula>$C$4</formula>
    </cfRule>
  </conditionalFormatting>
  <conditionalFormatting sqref="V57">
    <cfRule type="cellIs" dxfId="3149" priority="2784" operator="lessThan">
      <formula>$C$4</formula>
    </cfRule>
  </conditionalFormatting>
  <conditionalFormatting sqref="V58">
    <cfRule type="cellIs" dxfId="3148" priority="2785" operator="lessThan">
      <formula>$C$4</formula>
    </cfRule>
  </conditionalFormatting>
  <conditionalFormatting sqref="V59">
    <cfRule type="cellIs" dxfId="3147" priority="2786" operator="lessThan">
      <formula>$C$4</formula>
    </cfRule>
  </conditionalFormatting>
  <conditionalFormatting sqref="V60">
    <cfRule type="cellIs" dxfId="3146" priority="2787" operator="lessThan">
      <formula>$C$4</formula>
    </cfRule>
  </conditionalFormatting>
  <conditionalFormatting sqref="CR11">
    <cfRule type="cellIs" dxfId="3145" priority="2788" operator="lessThan">
      <formula>$C$4</formula>
    </cfRule>
  </conditionalFormatting>
  <conditionalFormatting sqref="CR11">
    <cfRule type="cellIs" dxfId="3144" priority="2789" operator="lessThan">
      <formula>$C$4</formula>
    </cfRule>
  </conditionalFormatting>
  <conditionalFormatting sqref="CR12">
    <cfRule type="cellIs" dxfId="3143" priority="2790" operator="lessThan">
      <formula>$C$4</formula>
    </cfRule>
  </conditionalFormatting>
  <conditionalFormatting sqref="CR12">
    <cfRule type="cellIs" dxfId="3142" priority="2791" operator="lessThan">
      <formula>$C$4</formula>
    </cfRule>
  </conditionalFormatting>
  <conditionalFormatting sqref="CR13">
    <cfRule type="cellIs" dxfId="3141" priority="2792" operator="lessThan">
      <formula>$C$4</formula>
    </cfRule>
  </conditionalFormatting>
  <conditionalFormatting sqref="CR13">
    <cfRule type="cellIs" dxfId="3140" priority="2793" operator="lessThan">
      <formula>$C$4</formula>
    </cfRule>
  </conditionalFormatting>
  <conditionalFormatting sqref="CR14">
    <cfRule type="cellIs" dxfId="3139" priority="2794" operator="lessThan">
      <formula>$C$4</formula>
    </cfRule>
  </conditionalFormatting>
  <conditionalFormatting sqref="CR14">
    <cfRule type="cellIs" dxfId="3138" priority="2795" operator="lessThan">
      <formula>$C$4</formula>
    </cfRule>
  </conditionalFormatting>
  <conditionalFormatting sqref="CR15">
    <cfRule type="cellIs" dxfId="3137" priority="2796" operator="lessThan">
      <formula>$C$4</formula>
    </cfRule>
  </conditionalFormatting>
  <conditionalFormatting sqref="CR15">
    <cfRule type="cellIs" dxfId="3136" priority="2797" operator="lessThan">
      <formula>$C$4</formula>
    </cfRule>
  </conditionalFormatting>
  <conditionalFormatting sqref="CR16">
    <cfRule type="cellIs" dxfId="3135" priority="2798" operator="lessThan">
      <formula>$C$4</formula>
    </cfRule>
  </conditionalFormatting>
  <conditionalFormatting sqref="CR16">
    <cfRule type="cellIs" dxfId="3134" priority="2799" operator="lessThan">
      <formula>$C$4</formula>
    </cfRule>
  </conditionalFormatting>
  <conditionalFormatting sqref="CR17">
    <cfRule type="cellIs" dxfId="3133" priority="2800" operator="lessThan">
      <formula>$C$4</formula>
    </cfRule>
  </conditionalFormatting>
  <conditionalFormatting sqref="CR17">
    <cfRule type="cellIs" dxfId="3132" priority="2801" operator="lessThan">
      <formula>$C$4</formula>
    </cfRule>
  </conditionalFormatting>
  <conditionalFormatting sqref="CR18">
    <cfRule type="cellIs" dxfId="3131" priority="2802" operator="lessThan">
      <formula>$C$4</formula>
    </cfRule>
  </conditionalFormatting>
  <conditionalFormatting sqref="CR18">
    <cfRule type="cellIs" dxfId="3130" priority="2803" operator="lessThan">
      <formula>$C$4</formula>
    </cfRule>
  </conditionalFormatting>
  <conditionalFormatting sqref="CR19">
    <cfRule type="cellIs" dxfId="3129" priority="2804" operator="lessThan">
      <formula>$C$4</formula>
    </cfRule>
  </conditionalFormatting>
  <conditionalFormatting sqref="CR19">
    <cfRule type="cellIs" dxfId="3128" priority="2805" operator="lessThan">
      <formula>$C$4</formula>
    </cfRule>
  </conditionalFormatting>
  <conditionalFormatting sqref="CR20">
    <cfRule type="cellIs" dxfId="3127" priority="2806" operator="lessThan">
      <formula>$C$4</formula>
    </cfRule>
  </conditionalFormatting>
  <conditionalFormatting sqref="CR20">
    <cfRule type="cellIs" dxfId="3126" priority="2807" operator="lessThan">
      <formula>$C$4</formula>
    </cfRule>
  </conditionalFormatting>
  <conditionalFormatting sqref="CR21">
    <cfRule type="cellIs" dxfId="3125" priority="2808" operator="lessThan">
      <formula>$C$4</formula>
    </cfRule>
  </conditionalFormatting>
  <conditionalFormatting sqref="CR21">
    <cfRule type="cellIs" dxfId="3124" priority="2809" operator="lessThan">
      <formula>$C$4</formula>
    </cfRule>
  </conditionalFormatting>
  <conditionalFormatting sqref="CR22">
    <cfRule type="cellIs" dxfId="3123" priority="2810" operator="lessThan">
      <formula>$C$4</formula>
    </cfRule>
  </conditionalFormatting>
  <conditionalFormatting sqref="CR22">
    <cfRule type="cellIs" dxfId="3122" priority="2811" operator="lessThan">
      <formula>$C$4</formula>
    </cfRule>
  </conditionalFormatting>
  <conditionalFormatting sqref="CR23">
    <cfRule type="cellIs" dxfId="3121" priority="2812" operator="lessThan">
      <formula>$C$4</formula>
    </cfRule>
  </conditionalFormatting>
  <conditionalFormatting sqref="CR23">
    <cfRule type="cellIs" dxfId="3120" priority="2813" operator="lessThan">
      <formula>$C$4</formula>
    </cfRule>
  </conditionalFormatting>
  <conditionalFormatting sqref="CR24">
    <cfRule type="cellIs" dxfId="3119" priority="2814" operator="lessThan">
      <formula>$C$4</formula>
    </cfRule>
  </conditionalFormatting>
  <conditionalFormatting sqref="CR24">
    <cfRule type="cellIs" dxfId="3118" priority="2815" operator="lessThan">
      <formula>$C$4</formula>
    </cfRule>
  </conditionalFormatting>
  <conditionalFormatting sqref="CR25">
    <cfRule type="cellIs" dxfId="3117" priority="2816" operator="lessThan">
      <formula>$C$4</formula>
    </cfRule>
  </conditionalFormatting>
  <conditionalFormatting sqref="CR25">
    <cfRule type="cellIs" dxfId="3116" priority="2817" operator="lessThan">
      <formula>$C$4</formula>
    </cfRule>
  </conditionalFormatting>
  <conditionalFormatting sqref="CR26">
    <cfRule type="cellIs" dxfId="3115" priority="2818" operator="lessThan">
      <formula>$C$4</formula>
    </cfRule>
  </conditionalFormatting>
  <conditionalFormatting sqref="CR26">
    <cfRule type="cellIs" dxfId="3114" priority="2819" operator="lessThan">
      <formula>$C$4</formula>
    </cfRule>
  </conditionalFormatting>
  <conditionalFormatting sqref="CR27">
    <cfRule type="cellIs" dxfId="3113" priority="2820" operator="lessThan">
      <formula>$C$4</formula>
    </cfRule>
  </conditionalFormatting>
  <conditionalFormatting sqref="CR27">
    <cfRule type="cellIs" dxfId="3112" priority="2821" operator="lessThan">
      <formula>$C$4</formula>
    </cfRule>
  </conditionalFormatting>
  <conditionalFormatting sqref="CR28">
    <cfRule type="cellIs" dxfId="3111" priority="2822" operator="lessThan">
      <formula>$C$4</formula>
    </cfRule>
  </conditionalFormatting>
  <conditionalFormatting sqref="CR28">
    <cfRule type="cellIs" dxfId="3110" priority="2823" operator="lessThan">
      <formula>$C$4</formula>
    </cfRule>
  </conditionalFormatting>
  <conditionalFormatting sqref="CR29">
    <cfRule type="cellIs" dxfId="3109" priority="2824" operator="lessThan">
      <formula>$C$4</formula>
    </cfRule>
  </conditionalFormatting>
  <conditionalFormatting sqref="CR29">
    <cfRule type="cellIs" dxfId="3108" priority="2825" operator="lessThan">
      <formula>$C$4</formula>
    </cfRule>
  </conditionalFormatting>
  <conditionalFormatting sqref="CR30">
    <cfRule type="cellIs" dxfId="3107" priority="2826" operator="lessThan">
      <formula>$C$4</formula>
    </cfRule>
  </conditionalFormatting>
  <conditionalFormatting sqref="CR30">
    <cfRule type="cellIs" dxfId="3106" priority="2827" operator="lessThan">
      <formula>$C$4</formula>
    </cfRule>
  </conditionalFormatting>
  <conditionalFormatting sqref="CR31">
    <cfRule type="cellIs" dxfId="3105" priority="2828" operator="lessThan">
      <formula>$C$4</formula>
    </cfRule>
  </conditionalFormatting>
  <conditionalFormatting sqref="CR31">
    <cfRule type="cellIs" dxfId="3104" priority="2829" operator="lessThan">
      <formula>$C$4</formula>
    </cfRule>
  </conditionalFormatting>
  <conditionalFormatting sqref="CR32">
    <cfRule type="cellIs" dxfId="3103" priority="2830" operator="lessThan">
      <formula>$C$4</formula>
    </cfRule>
  </conditionalFormatting>
  <conditionalFormatting sqref="CR32">
    <cfRule type="cellIs" dxfId="3102" priority="2831" operator="lessThan">
      <formula>$C$4</formula>
    </cfRule>
  </conditionalFormatting>
  <conditionalFormatting sqref="CR33">
    <cfRule type="cellIs" dxfId="3101" priority="2832" operator="lessThan">
      <formula>$C$4</formula>
    </cfRule>
  </conditionalFormatting>
  <conditionalFormatting sqref="CR33">
    <cfRule type="cellIs" dxfId="3100" priority="2833" operator="lessThan">
      <formula>$C$4</formula>
    </cfRule>
  </conditionalFormatting>
  <conditionalFormatting sqref="CR34">
    <cfRule type="cellIs" dxfId="3099" priority="2834" operator="lessThan">
      <formula>$C$4</formula>
    </cfRule>
  </conditionalFormatting>
  <conditionalFormatting sqref="CR34">
    <cfRule type="cellIs" dxfId="3098" priority="2835" operator="lessThan">
      <formula>$C$4</formula>
    </cfRule>
  </conditionalFormatting>
  <conditionalFormatting sqref="CR35">
    <cfRule type="cellIs" dxfId="3097" priority="2836" operator="lessThan">
      <formula>$C$4</formula>
    </cfRule>
  </conditionalFormatting>
  <conditionalFormatting sqref="CR35">
    <cfRule type="cellIs" dxfId="3096" priority="2837" operator="lessThan">
      <formula>$C$4</formula>
    </cfRule>
  </conditionalFormatting>
  <conditionalFormatting sqref="CR36">
    <cfRule type="cellIs" dxfId="3095" priority="2838" operator="lessThan">
      <formula>$C$4</formula>
    </cfRule>
  </conditionalFormatting>
  <conditionalFormatting sqref="CR36">
    <cfRule type="cellIs" dxfId="3094" priority="2839" operator="lessThan">
      <formula>$C$4</formula>
    </cfRule>
  </conditionalFormatting>
  <conditionalFormatting sqref="CR37">
    <cfRule type="cellIs" dxfId="3093" priority="2840" operator="lessThan">
      <formula>$C$4</formula>
    </cfRule>
  </conditionalFormatting>
  <conditionalFormatting sqref="CR37">
    <cfRule type="cellIs" dxfId="3092" priority="2841" operator="lessThan">
      <formula>$C$4</formula>
    </cfRule>
  </conditionalFormatting>
  <conditionalFormatting sqref="CR38">
    <cfRule type="cellIs" dxfId="3091" priority="2842" operator="lessThan">
      <formula>$C$4</formula>
    </cfRule>
  </conditionalFormatting>
  <conditionalFormatting sqref="CR38">
    <cfRule type="cellIs" dxfId="3090" priority="2843" operator="lessThan">
      <formula>$C$4</formula>
    </cfRule>
  </conditionalFormatting>
  <conditionalFormatting sqref="CR39">
    <cfRule type="cellIs" dxfId="3089" priority="2844" operator="lessThan">
      <formula>$C$4</formula>
    </cfRule>
  </conditionalFormatting>
  <conditionalFormatting sqref="CR39">
    <cfRule type="cellIs" dxfId="3088" priority="2845" operator="lessThan">
      <formula>$C$4</formula>
    </cfRule>
  </conditionalFormatting>
  <conditionalFormatting sqref="CR40">
    <cfRule type="cellIs" dxfId="3087" priority="2846" operator="lessThan">
      <formula>$C$4</formula>
    </cfRule>
  </conditionalFormatting>
  <conditionalFormatting sqref="CR40">
    <cfRule type="cellIs" dxfId="3086" priority="2847" operator="lessThan">
      <formula>$C$4</formula>
    </cfRule>
  </conditionalFormatting>
  <conditionalFormatting sqref="CR41">
    <cfRule type="cellIs" dxfId="3085" priority="2848" operator="lessThan">
      <formula>$C$4</formula>
    </cfRule>
  </conditionalFormatting>
  <conditionalFormatting sqref="CR41">
    <cfRule type="cellIs" dxfId="3084" priority="2849" operator="lessThan">
      <formula>$C$4</formula>
    </cfRule>
  </conditionalFormatting>
  <conditionalFormatting sqref="CR42">
    <cfRule type="cellIs" dxfId="3083" priority="2850" operator="lessThan">
      <formula>$C$4</formula>
    </cfRule>
  </conditionalFormatting>
  <conditionalFormatting sqref="CR42">
    <cfRule type="cellIs" dxfId="3082" priority="2851" operator="lessThan">
      <formula>$C$4</formula>
    </cfRule>
  </conditionalFormatting>
  <conditionalFormatting sqref="CR43">
    <cfRule type="cellIs" dxfId="3081" priority="2852" operator="lessThan">
      <formula>$C$4</formula>
    </cfRule>
  </conditionalFormatting>
  <conditionalFormatting sqref="CR43">
    <cfRule type="cellIs" dxfId="3080" priority="2853" operator="lessThan">
      <formula>$C$4</formula>
    </cfRule>
  </conditionalFormatting>
  <conditionalFormatting sqref="CR44">
    <cfRule type="cellIs" dxfId="3079" priority="2854" operator="lessThan">
      <formula>$C$4</formula>
    </cfRule>
  </conditionalFormatting>
  <conditionalFormatting sqref="CR44">
    <cfRule type="cellIs" dxfId="3078" priority="2855" operator="lessThan">
      <formula>$C$4</formula>
    </cfRule>
  </conditionalFormatting>
  <conditionalFormatting sqref="CR45">
    <cfRule type="cellIs" dxfId="3077" priority="2856" operator="lessThan">
      <formula>$C$4</formula>
    </cfRule>
  </conditionalFormatting>
  <conditionalFormatting sqref="CR45">
    <cfRule type="cellIs" dxfId="3076" priority="2857" operator="lessThan">
      <formula>$C$4</formula>
    </cfRule>
  </conditionalFormatting>
  <conditionalFormatting sqref="CR46">
    <cfRule type="cellIs" dxfId="3075" priority="2858" operator="lessThan">
      <formula>$C$4</formula>
    </cfRule>
  </conditionalFormatting>
  <conditionalFormatting sqref="CR46">
    <cfRule type="cellIs" dxfId="3074" priority="2859" operator="lessThan">
      <formula>$C$4</formula>
    </cfRule>
  </conditionalFormatting>
  <conditionalFormatting sqref="CR47">
    <cfRule type="cellIs" dxfId="3073" priority="2860" operator="lessThan">
      <formula>$C$4</formula>
    </cfRule>
  </conditionalFormatting>
  <conditionalFormatting sqref="CR47">
    <cfRule type="cellIs" dxfId="3072" priority="2861" operator="lessThan">
      <formula>$C$4</formula>
    </cfRule>
  </conditionalFormatting>
  <conditionalFormatting sqref="CR48">
    <cfRule type="cellIs" dxfId="3071" priority="2862" operator="lessThan">
      <formula>$C$4</formula>
    </cfRule>
  </conditionalFormatting>
  <conditionalFormatting sqref="CR48">
    <cfRule type="cellIs" dxfId="3070" priority="2863" operator="lessThan">
      <formula>$C$4</formula>
    </cfRule>
  </conditionalFormatting>
  <conditionalFormatting sqref="CR49">
    <cfRule type="cellIs" dxfId="3069" priority="2864" operator="lessThan">
      <formula>$C$4</formula>
    </cfRule>
  </conditionalFormatting>
  <conditionalFormatting sqref="CR49">
    <cfRule type="cellIs" dxfId="3068" priority="2865" operator="lessThan">
      <formula>$C$4</formula>
    </cfRule>
  </conditionalFormatting>
  <conditionalFormatting sqref="CR50">
    <cfRule type="cellIs" dxfId="3067" priority="2866" operator="lessThan">
      <formula>$C$4</formula>
    </cfRule>
  </conditionalFormatting>
  <conditionalFormatting sqref="CR50">
    <cfRule type="cellIs" dxfId="3066" priority="2867" operator="lessThan">
      <formula>$C$4</formula>
    </cfRule>
  </conditionalFormatting>
  <conditionalFormatting sqref="CR51">
    <cfRule type="cellIs" dxfId="3065" priority="2868" operator="lessThan">
      <formula>$C$4</formula>
    </cfRule>
  </conditionalFormatting>
  <conditionalFormatting sqref="CR51">
    <cfRule type="cellIs" dxfId="3064" priority="2869" operator="lessThan">
      <formula>$C$4</formula>
    </cfRule>
  </conditionalFormatting>
  <conditionalFormatting sqref="CR52">
    <cfRule type="cellIs" dxfId="3063" priority="2870" operator="lessThan">
      <formula>$C$4</formula>
    </cfRule>
  </conditionalFormatting>
  <conditionalFormatting sqref="CR52">
    <cfRule type="cellIs" dxfId="3062" priority="2871" operator="lessThan">
      <formula>$C$4</formula>
    </cfRule>
  </conditionalFormatting>
  <conditionalFormatting sqref="CR53">
    <cfRule type="cellIs" dxfId="3061" priority="2872" operator="lessThan">
      <formula>$C$4</formula>
    </cfRule>
  </conditionalFormatting>
  <conditionalFormatting sqref="CR53">
    <cfRule type="cellIs" dxfId="3060" priority="2873" operator="lessThan">
      <formula>$C$4</formula>
    </cfRule>
  </conditionalFormatting>
  <conditionalFormatting sqref="CR54">
    <cfRule type="cellIs" dxfId="3059" priority="2874" operator="lessThan">
      <formula>$C$4</formula>
    </cfRule>
  </conditionalFormatting>
  <conditionalFormatting sqref="CR54">
    <cfRule type="cellIs" dxfId="3058" priority="2875" operator="lessThan">
      <formula>$C$4</formula>
    </cfRule>
  </conditionalFormatting>
  <conditionalFormatting sqref="CR55">
    <cfRule type="cellIs" dxfId="3057" priority="2876" operator="lessThan">
      <formula>$C$4</formula>
    </cfRule>
  </conditionalFormatting>
  <conditionalFormatting sqref="CR55">
    <cfRule type="cellIs" dxfId="3056" priority="2877" operator="lessThan">
      <formula>$C$4</formula>
    </cfRule>
  </conditionalFormatting>
  <conditionalFormatting sqref="CR56">
    <cfRule type="cellIs" dxfId="3055" priority="2878" operator="lessThan">
      <formula>$C$4</formula>
    </cfRule>
  </conditionalFormatting>
  <conditionalFormatting sqref="CR56">
    <cfRule type="cellIs" dxfId="3054" priority="2879" operator="lessThan">
      <formula>$C$4</formula>
    </cfRule>
  </conditionalFormatting>
  <conditionalFormatting sqref="CR57">
    <cfRule type="cellIs" dxfId="3053" priority="2880" operator="lessThan">
      <formula>$C$4</formula>
    </cfRule>
  </conditionalFormatting>
  <conditionalFormatting sqref="CR57">
    <cfRule type="cellIs" dxfId="3052" priority="2881" operator="lessThan">
      <formula>$C$4</formula>
    </cfRule>
  </conditionalFormatting>
  <conditionalFormatting sqref="CR58">
    <cfRule type="cellIs" dxfId="3051" priority="2882" operator="lessThan">
      <formula>$C$4</formula>
    </cfRule>
  </conditionalFormatting>
  <conditionalFormatting sqref="CR58">
    <cfRule type="cellIs" dxfId="3050" priority="2883" operator="lessThan">
      <formula>$C$4</formula>
    </cfRule>
  </conditionalFormatting>
  <conditionalFormatting sqref="CR59">
    <cfRule type="cellIs" dxfId="3049" priority="2884" operator="lessThan">
      <formula>$C$4</formula>
    </cfRule>
  </conditionalFormatting>
  <conditionalFormatting sqref="CR59">
    <cfRule type="cellIs" dxfId="3048" priority="2885" operator="lessThan">
      <formula>$C$4</formula>
    </cfRule>
  </conditionalFormatting>
  <conditionalFormatting sqref="CR60">
    <cfRule type="cellIs" dxfId="3047" priority="2886" operator="lessThan">
      <formula>$C$4</formula>
    </cfRule>
  </conditionalFormatting>
  <conditionalFormatting sqref="CR60">
    <cfRule type="cellIs" dxfId="3046" priority="2887" operator="lessThan">
      <formula>$C$4</formula>
    </cfRule>
  </conditionalFormatting>
  <conditionalFormatting sqref="L11">
    <cfRule type="cellIs" dxfId="3045" priority="2888" operator="lessThan">
      <formula>$C$4</formula>
    </cfRule>
  </conditionalFormatting>
  <conditionalFormatting sqref="L11">
    <cfRule type="cellIs" dxfId="3044" priority="2889" operator="lessThan">
      <formula>$C$4</formula>
    </cfRule>
  </conditionalFormatting>
  <conditionalFormatting sqref="L12">
    <cfRule type="cellIs" dxfId="3043" priority="2890" operator="lessThan">
      <formula>$C$4</formula>
    </cfRule>
  </conditionalFormatting>
  <conditionalFormatting sqref="L12">
    <cfRule type="cellIs" dxfId="3042" priority="2891" operator="lessThan">
      <formula>$C$4</formula>
    </cfRule>
  </conditionalFormatting>
  <conditionalFormatting sqref="L13">
    <cfRule type="cellIs" dxfId="3041" priority="2892" operator="lessThan">
      <formula>$C$4</formula>
    </cfRule>
  </conditionalFormatting>
  <conditionalFormatting sqref="L13">
    <cfRule type="cellIs" dxfId="3040" priority="2893" operator="lessThan">
      <formula>$C$4</formula>
    </cfRule>
  </conditionalFormatting>
  <conditionalFormatting sqref="L14">
    <cfRule type="cellIs" dxfId="3039" priority="2894" operator="lessThan">
      <formula>$C$4</formula>
    </cfRule>
  </conditionalFormatting>
  <conditionalFormatting sqref="L14">
    <cfRule type="cellIs" dxfId="3038" priority="2895" operator="lessThan">
      <formula>$C$4</formula>
    </cfRule>
  </conditionalFormatting>
  <conditionalFormatting sqref="L15">
    <cfRule type="cellIs" dxfId="3037" priority="2896" operator="lessThan">
      <formula>$C$4</formula>
    </cfRule>
  </conditionalFormatting>
  <conditionalFormatting sqref="L15">
    <cfRule type="cellIs" dxfId="3036" priority="2897" operator="lessThan">
      <formula>$C$4</formula>
    </cfRule>
  </conditionalFormatting>
  <conditionalFormatting sqref="L16">
    <cfRule type="cellIs" dxfId="3035" priority="2898" operator="lessThan">
      <formula>$C$4</formula>
    </cfRule>
  </conditionalFormatting>
  <conditionalFormatting sqref="L16">
    <cfRule type="cellIs" dxfId="3034" priority="2899" operator="lessThan">
      <formula>$C$4</formula>
    </cfRule>
  </conditionalFormatting>
  <conditionalFormatting sqref="L17">
    <cfRule type="cellIs" dxfId="3033" priority="2900" operator="lessThan">
      <formula>$C$4</formula>
    </cfRule>
  </conditionalFormatting>
  <conditionalFormatting sqref="L17">
    <cfRule type="cellIs" dxfId="3032" priority="2901" operator="lessThan">
      <formula>$C$4</formula>
    </cfRule>
  </conditionalFormatting>
  <conditionalFormatting sqref="L18">
    <cfRule type="cellIs" dxfId="3031" priority="2902" operator="lessThan">
      <formula>$C$4</formula>
    </cfRule>
  </conditionalFormatting>
  <conditionalFormatting sqref="L18">
    <cfRule type="cellIs" dxfId="3030" priority="2903" operator="lessThan">
      <formula>$C$4</formula>
    </cfRule>
  </conditionalFormatting>
  <conditionalFormatting sqref="L19">
    <cfRule type="cellIs" dxfId="3029" priority="2904" operator="lessThan">
      <formula>$C$4</formula>
    </cfRule>
  </conditionalFormatting>
  <conditionalFormatting sqref="L19">
    <cfRule type="cellIs" dxfId="3028" priority="2905" operator="lessThan">
      <formula>$C$4</formula>
    </cfRule>
  </conditionalFormatting>
  <conditionalFormatting sqref="L20">
    <cfRule type="cellIs" dxfId="3027" priority="2906" operator="lessThan">
      <formula>$C$4</formula>
    </cfRule>
  </conditionalFormatting>
  <conditionalFormatting sqref="L20">
    <cfRule type="cellIs" dxfId="3026" priority="2907" operator="lessThan">
      <formula>$C$4</formula>
    </cfRule>
  </conditionalFormatting>
  <conditionalFormatting sqref="L21">
    <cfRule type="cellIs" dxfId="3025" priority="2908" operator="lessThan">
      <formula>$C$4</formula>
    </cfRule>
  </conditionalFormatting>
  <conditionalFormatting sqref="L21">
    <cfRule type="cellIs" dxfId="3024" priority="2909" operator="lessThan">
      <formula>$C$4</formula>
    </cfRule>
  </conditionalFormatting>
  <conditionalFormatting sqref="L22">
    <cfRule type="cellIs" dxfId="3023" priority="2910" operator="lessThan">
      <formula>$C$4</formula>
    </cfRule>
  </conditionalFormatting>
  <conditionalFormatting sqref="L22">
    <cfRule type="cellIs" dxfId="3022" priority="2911" operator="lessThan">
      <formula>$C$4</formula>
    </cfRule>
  </conditionalFormatting>
  <conditionalFormatting sqref="L23">
    <cfRule type="cellIs" dxfId="3021" priority="2912" operator="lessThan">
      <formula>$C$4</formula>
    </cfRule>
  </conditionalFormatting>
  <conditionalFormatting sqref="L23">
    <cfRule type="cellIs" dxfId="3020" priority="2913" operator="lessThan">
      <formula>$C$4</formula>
    </cfRule>
  </conditionalFormatting>
  <conditionalFormatting sqref="L24">
    <cfRule type="cellIs" dxfId="3019" priority="2914" operator="lessThan">
      <formula>$C$4</formula>
    </cfRule>
  </conditionalFormatting>
  <conditionalFormatting sqref="L24">
    <cfRule type="cellIs" dxfId="3018" priority="2915" operator="lessThan">
      <formula>$C$4</formula>
    </cfRule>
  </conditionalFormatting>
  <conditionalFormatting sqref="L25">
    <cfRule type="cellIs" dxfId="3017" priority="2916" operator="lessThan">
      <formula>$C$4</formula>
    </cfRule>
  </conditionalFormatting>
  <conditionalFormatting sqref="L25">
    <cfRule type="cellIs" dxfId="3016" priority="2917" operator="lessThan">
      <formula>$C$4</formula>
    </cfRule>
  </conditionalFormatting>
  <conditionalFormatting sqref="L26">
    <cfRule type="cellIs" dxfId="3015" priority="2918" operator="lessThan">
      <formula>$C$4</formula>
    </cfRule>
  </conditionalFormatting>
  <conditionalFormatting sqref="L26">
    <cfRule type="cellIs" dxfId="3014" priority="2919" operator="lessThan">
      <formula>$C$4</formula>
    </cfRule>
  </conditionalFormatting>
  <conditionalFormatting sqref="L27">
    <cfRule type="cellIs" dxfId="3013" priority="2920" operator="lessThan">
      <formula>$C$4</formula>
    </cfRule>
  </conditionalFormatting>
  <conditionalFormatting sqref="L27">
    <cfRule type="cellIs" dxfId="3012" priority="2921" operator="lessThan">
      <formula>$C$4</formula>
    </cfRule>
  </conditionalFormatting>
  <conditionalFormatting sqref="L28">
    <cfRule type="cellIs" dxfId="3011" priority="2922" operator="lessThan">
      <formula>$C$4</formula>
    </cfRule>
  </conditionalFormatting>
  <conditionalFormatting sqref="L28">
    <cfRule type="cellIs" dxfId="3010" priority="2923" operator="lessThan">
      <formula>$C$4</formula>
    </cfRule>
  </conditionalFormatting>
  <conditionalFormatting sqref="L29">
    <cfRule type="cellIs" dxfId="3009" priority="2924" operator="lessThan">
      <formula>$C$4</formula>
    </cfRule>
  </conditionalFormatting>
  <conditionalFormatting sqref="L29">
    <cfRule type="cellIs" dxfId="3008" priority="2925" operator="lessThan">
      <formula>$C$4</formula>
    </cfRule>
  </conditionalFormatting>
  <conditionalFormatting sqref="L30">
    <cfRule type="cellIs" dxfId="3007" priority="2926" operator="lessThan">
      <formula>$C$4</formula>
    </cfRule>
  </conditionalFormatting>
  <conditionalFormatting sqref="L30">
    <cfRule type="cellIs" dxfId="3006" priority="2927" operator="lessThan">
      <formula>$C$4</formula>
    </cfRule>
  </conditionalFormatting>
  <conditionalFormatting sqref="L31">
    <cfRule type="cellIs" dxfId="3005" priority="2928" operator="lessThan">
      <formula>$C$4</formula>
    </cfRule>
  </conditionalFormatting>
  <conditionalFormatting sqref="L31">
    <cfRule type="cellIs" dxfId="3004" priority="2929" operator="lessThan">
      <formula>$C$4</formula>
    </cfRule>
  </conditionalFormatting>
  <conditionalFormatting sqref="L32">
    <cfRule type="cellIs" dxfId="3003" priority="2930" operator="lessThan">
      <formula>$C$4</formula>
    </cfRule>
  </conditionalFormatting>
  <conditionalFormatting sqref="L32">
    <cfRule type="cellIs" dxfId="3002" priority="2931" operator="lessThan">
      <formula>$C$4</formula>
    </cfRule>
  </conditionalFormatting>
  <conditionalFormatting sqref="L33">
    <cfRule type="cellIs" dxfId="3001" priority="2932" operator="lessThan">
      <formula>$C$4</formula>
    </cfRule>
  </conditionalFormatting>
  <conditionalFormatting sqref="L33">
    <cfRule type="cellIs" dxfId="3000" priority="2933" operator="lessThan">
      <formula>$C$4</formula>
    </cfRule>
  </conditionalFormatting>
  <conditionalFormatting sqref="L34">
    <cfRule type="cellIs" dxfId="2999" priority="2934" operator="lessThan">
      <formula>$C$4</formula>
    </cfRule>
  </conditionalFormatting>
  <conditionalFormatting sqref="L34">
    <cfRule type="cellIs" dxfId="2998" priority="2935" operator="lessThan">
      <formula>$C$4</formula>
    </cfRule>
  </conditionalFormatting>
  <conditionalFormatting sqref="L35">
    <cfRule type="cellIs" dxfId="2997" priority="2936" operator="lessThan">
      <formula>$C$4</formula>
    </cfRule>
  </conditionalFormatting>
  <conditionalFormatting sqref="L35">
    <cfRule type="cellIs" dxfId="2996" priority="2937" operator="lessThan">
      <formula>$C$4</formula>
    </cfRule>
  </conditionalFormatting>
  <conditionalFormatting sqref="L36">
    <cfRule type="cellIs" dxfId="2995" priority="2938" operator="lessThan">
      <formula>$C$4</formula>
    </cfRule>
  </conditionalFormatting>
  <conditionalFormatting sqref="L36">
    <cfRule type="cellIs" dxfId="2994" priority="2939" operator="lessThan">
      <formula>$C$4</formula>
    </cfRule>
  </conditionalFormatting>
  <conditionalFormatting sqref="L37">
    <cfRule type="cellIs" dxfId="2993" priority="2940" operator="lessThan">
      <formula>$C$4</formula>
    </cfRule>
  </conditionalFormatting>
  <conditionalFormatting sqref="L37">
    <cfRule type="cellIs" dxfId="2992" priority="2941" operator="lessThan">
      <formula>$C$4</formula>
    </cfRule>
  </conditionalFormatting>
  <conditionalFormatting sqref="L38">
    <cfRule type="cellIs" dxfId="2991" priority="2942" operator="lessThan">
      <formula>$C$4</formula>
    </cfRule>
  </conditionalFormatting>
  <conditionalFormatting sqref="L38">
    <cfRule type="cellIs" dxfId="2990" priority="2943" operator="lessThan">
      <formula>$C$4</formula>
    </cfRule>
  </conditionalFormatting>
  <conditionalFormatting sqref="L39">
    <cfRule type="cellIs" dxfId="2989" priority="2944" operator="lessThan">
      <formula>$C$4</formula>
    </cfRule>
  </conditionalFormatting>
  <conditionalFormatting sqref="L39">
    <cfRule type="cellIs" dxfId="2988" priority="2945" operator="lessThan">
      <formula>$C$4</formula>
    </cfRule>
  </conditionalFormatting>
  <conditionalFormatting sqref="L40">
    <cfRule type="cellIs" dxfId="2987" priority="2946" operator="lessThan">
      <formula>$C$4</formula>
    </cfRule>
  </conditionalFormatting>
  <conditionalFormatting sqref="L40">
    <cfRule type="cellIs" dxfId="2986" priority="2947" operator="lessThan">
      <formula>$C$4</formula>
    </cfRule>
  </conditionalFormatting>
  <conditionalFormatting sqref="L41">
    <cfRule type="cellIs" dxfId="2985" priority="2948" operator="lessThan">
      <formula>$C$4</formula>
    </cfRule>
  </conditionalFormatting>
  <conditionalFormatting sqref="L41">
    <cfRule type="cellIs" dxfId="2984" priority="2949" operator="lessThan">
      <formula>$C$4</formula>
    </cfRule>
  </conditionalFormatting>
  <conditionalFormatting sqref="L42">
    <cfRule type="cellIs" dxfId="2983" priority="2950" operator="lessThan">
      <formula>$C$4</formula>
    </cfRule>
  </conditionalFormatting>
  <conditionalFormatting sqref="L42">
    <cfRule type="cellIs" dxfId="2982" priority="2951" operator="lessThan">
      <formula>$C$4</formula>
    </cfRule>
  </conditionalFormatting>
  <conditionalFormatting sqref="L43">
    <cfRule type="cellIs" dxfId="2981" priority="2952" operator="lessThan">
      <formula>$C$4</formula>
    </cfRule>
  </conditionalFormatting>
  <conditionalFormatting sqref="L43">
    <cfRule type="cellIs" dxfId="2980" priority="2953" operator="lessThan">
      <formula>$C$4</formula>
    </cfRule>
  </conditionalFormatting>
  <conditionalFormatting sqref="L44">
    <cfRule type="cellIs" dxfId="2979" priority="2954" operator="lessThan">
      <formula>$C$4</formula>
    </cfRule>
  </conditionalFormatting>
  <conditionalFormatting sqref="L44">
    <cfRule type="cellIs" dxfId="2978" priority="2955" operator="lessThan">
      <formula>$C$4</formula>
    </cfRule>
  </conditionalFormatting>
  <conditionalFormatting sqref="L45">
    <cfRule type="cellIs" dxfId="2977" priority="2956" operator="lessThan">
      <formula>$C$4</formula>
    </cfRule>
  </conditionalFormatting>
  <conditionalFormatting sqref="L45">
    <cfRule type="cellIs" dxfId="2976" priority="2957" operator="lessThan">
      <formula>$C$4</formula>
    </cfRule>
  </conditionalFormatting>
  <conditionalFormatting sqref="L46">
    <cfRule type="cellIs" dxfId="2975" priority="2958" operator="lessThan">
      <formula>$C$4</formula>
    </cfRule>
  </conditionalFormatting>
  <conditionalFormatting sqref="L46">
    <cfRule type="cellIs" dxfId="2974" priority="2959" operator="lessThan">
      <formula>$C$4</formula>
    </cfRule>
  </conditionalFormatting>
  <conditionalFormatting sqref="L47">
    <cfRule type="cellIs" dxfId="2973" priority="2960" operator="lessThan">
      <formula>$C$4</formula>
    </cfRule>
  </conditionalFormatting>
  <conditionalFormatting sqref="L47">
    <cfRule type="cellIs" dxfId="2972" priority="2961" operator="lessThan">
      <formula>$C$4</formula>
    </cfRule>
  </conditionalFormatting>
  <conditionalFormatting sqref="L48">
    <cfRule type="cellIs" dxfId="2971" priority="2962" operator="lessThan">
      <formula>$C$4</formula>
    </cfRule>
  </conditionalFormatting>
  <conditionalFormatting sqref="L48">
    <cfRule type="cellIs" dxfId="2970" priority="2963" operator="lessThan">
      <formula>$C$4</formula>
    </cfRule>
  </conditionalFormatting>
  <conditionalFormatting sqref="L49">
    <cfRule type="cellIs" dxfId="2969" priority="2964" operator="lessThan">
      <formula>$C$4</formula>
    </cfRule>
  </conditionalFormatting>
  <conditionalFormatting sqref="L49">
    <cfRule type="cellIs" dxfId="2968" priority="2965" operator="lessThan">
      <formula>$C$4</formula>
    </cfRule>
  </conditionalFormatting>
  <conditionalFormatting sqref="L50">
    <cfRule type="cellIs" dxfId="2967" priority="2966" operator="lessThan">
      <formula>$C$4</formula>
    </cfRule>
  </conditionalFormatting>
  <conditionalFormatting sqref="L50">
    <cfRule type="cellIs" dxfId="2966" priority="2967" operator="lessThan">
      <formula>$C$4</formula>
    </cfRule>
  </conditionalFormatting>
  <conditionalFormatting sqref="L51">
    <cfRule type="cellIs" dxfId="2965" priority="2968" operator="lessThan">
      <formula>$C$4</formula>
    </cfRule>
  </conditionalFormatting>
  <conditionalFormatting sqref="L51">
    <cfRule type="cellIs" dxfId="2964" priority="2969" operator="lessThan">
      <formula>$C$4</formula>
    </cfRule>
  </conditionalFormatting>
  <conditionalFormatting sqref="L52">
    <cfRule type="cellIs" dxfId="2963" priority="2970" operator="lessThan">
      <formula>$C$4</formula>
    </cfRule>
  </conditionalFormatting>
  <conditionalFormatting sqref="L52">
    <cfRule type="cellIs" dxfId="2962" priority="2971" operator="lessThan">
      <formula>$C$4</formula>
    </cfRule>
  </conditionalFormatting>
  <conditionalFormatting sqref="L53">
    <cfRule type="cellIs" dxfId="2961" priority="2972" operator="lessThan">
      <formula>$C$4</formula>
    </cfRule>
  </conditionalFormatting>
  <conditionalFormatting sqref="L53">
    <cfRule type="cellIs" dxfId="2960" priority="2973" operator="lessThan">
      <formula>$C$4</formula>
    </cfRule>
  </conditionalFormatting>
  <conditionalFormatting sqref="L54">
    <cfRule type="cellIs" dxfId="2959" priority="2974" operator="lessThan">
      <formula>$C$4</formula>
    </cfRule>
  </conditionalFormatting>
  <conditionalFormatting sqref="L54">
    <cfRule type="cellIs" dxfId="2958" priority="2975" operator="lessThan">
      <formula>$C$4</formula>
    </cfRule>
  </conditionalFormatting>
  <conditionalFormatting sqref="L55">
    <cfRule type="cellIs" dxfId="2957" priority="2976" operator="lessThan">
      <formula>$C$4</formula>
    </cfRule>
  </conditionalFormatting>
  <conditionalFormatting sqref="L55">
    <cfRule type="cellIs" dxfId="2956" priority="2977" operator="lessThan">
      <formula>$C$4</formula>
    </cfRule>
  </conditionalFormatting>
  <conditionalFormatting sqref="L56">
    <cfRule type="cellIs" dxfId="2955" priority="2978" operator="lessThan">
      <formula>$C$4</formula>
    </cfRule>
  </conditionalFormatting>
  <conditionalFormatting sqref="L56">
    <cfRule type="cellIs" dxfId="2954" priority="2979" operator="lessThan">
      <formula>$C$4</formula>
    </cfRule>
  </conditionalFormatting>
  <conditionalFormatting sqref="L57">
    <cfRule type="cellIs" dxfId="2953" priority="2980" operator="lessThan">
      <formula>$C$4</formula>
    </cfRule>
  </conditionalFormatting>
  <conditionalFormatting sqref="L57">
    <cfRule type="cellIs" dxfId="2952" priority="2981" operator="lessThan">
      <formula>$C$4</formula>
    </cfRule>
  </conditionalFormatting>
  <conditionalFormatting sqref="L58">
    <cfRule type="cellIs" dxfId="2951" priority="2982" operator="lessThan">
      <formula>$C$4</formula>
    </cfRule>
  </conditionalFormatting>
  <conditionalFormatting sqref="L58">
    <cfRule type="cellIs" dxfId="2950" priority="2983" operator="lessThan">
      <formula>$C$4</formula>
    </cfRule>
  </conditionalFormatting>
  <conditionalFormatting sqref="L59">
    <cfRule type="cellIs" dxfId="2949" priority="2984" operator="lessThan">
      <formula>$C$4</formula>
    </cfRule>
  </conditionalFormatting>
  <conditionalFormatting sqref="L59">
    <cfRule type="cellIs" dxfId="2948" priority="2985" operator="lessThan">
      <formula>$C$4</formula>
    </cfRule>
  </conditionalFormatting>
  <conditionalFormatting sqref="L60">
    <cfRule type="cellIs" dxfId="2947" priority="2986" operator="lessThan">
      <formula>$C$4</formula>
    </cfRule>
  </conditionalFormatting>
  <conditionalFormatting sqref="L60">
    <cfRule type="cellIs" dxfId="2946" priority="2987" operator="lessThan">
      <formula>$C$4</formula>
    </cfRule>
  </conditionalFormatting>
  <conditionalFormatting sqref="M11">
    <cfRule type="cellIs" dxfId="2945" priority="2988" operator="lessThan">
      <formula>$C$4</formula>
    </cfRule>
  </conditionalFormatting>
  <conditionalFormatting sqref="M11">
    <cfRule type="cellIs" dxfId="2944" priority="2989" operator="lessThan">
      <formula>$C$4</formula>
    </cfRule>
  </conditionalFormatting>
  <conditionalFormatting sqref="M12">
    <cfRule type="cellIs" dxfId="2943" priority="2990" operator="lessThan">
      <formula>$C$4</formula>
    </cfRule>
  </conditionalFormatting>
  <conditionalFormatting sqref="M12">
    <cfRule type="cellIs" dxfId="2942" priority="2991" operator="lessThan">
      <formula>$C$4</formula>
    </cfRule>
  </conditionalFormatting>
  <conditionalFormatting sqref="M13">
    <cfRule type="cellIs" dxfId="2941" priority="2992" operator="lessThan">
      <formula>$C$4</formula>
    </cfRule>
  </conditionalFormatting>
  <conditionalFormatting sqref="M13">
    <cfRule type="cellIs" dxfId="2940" priority="2993" operator="lessThan">
      <formula>$C$4</formula>
    </cfRule>
  </conditionalFormatting>
  <conditionalFormatting sqref="M14">
    <cfRule type="cellIs" dxfId="2939" priority="2994" operator="lessThan">
      <formula>$C$4</formula>
    </cfRule>
  </conditionalFormatting>
  <conditionalFormatting sqref="M14">
    <cfRule type="cellIs" dxfId="2938" priority="2995" operator="lessThan">
      <formula>$C$4</formula>
    </cfRule>
  </conditionalFormatting>
  <conditionalFormatting sqref="M15">
    <cfRule type="cellIs" dxfId="2937" priority="2996" operator="lessThan">
      <formula>$C$4</formula>
    </cfRule>
  </conditionalFormatting>
  <conditionalFormatting sqref="M15">
    <cfRule type="cellIs" dxfId="2936" priority="2997" operator="lessThan">
      <formula>$C$4</formula>
    </cfRule>
  </conditionalFormatting>
  <conditionalFormatting sqref="M16">
    <cfRule type="cellIs" dxfId="2935" priority="2998" operator="lessThan">
      <formula>$C$4</formula>
    </cfRule>
  </conditionalFormatting>
  <conditionalFormatting sqref="M16">
    <cfRule type="cellIs" dxfId="2934" priority="2999" operator="lessThan">
      <formula>$C$4</formula>
    </cfRule>
  </conditionalFormatting>
  <conditionalFormatting sqref="M17">
    <cfRule type="cellIs" dxfId="2933" priority="3000" operator="lessThan">
      <formula>$C$4</formula>
    </cfRule>
  </conditionalFormatting>
  <conditionalFormatting sqref="M17">
    <cfRule type="cellIs" dxfId="2932" priority="3001" operator="lessThan">
      <formula>$C$4</formula>
    </cfRule>
  </conditionalFormatting>
  <conditionalFormatting sqref="M18">
    <cfRule type="cellIs" dxfId="2931" priority="3002" operator="lessThan">
      <formula>$C$4</formula>
    </cfRule>
  </conditionalFormatting>
  <conditionalFormatting sqref="M18">
    <cfRule type="cellIs" dxfId="2930" priority="3003" operator="lessThan">
      <formula>$C$4</formula>
    </cfRule>
  </conditionalFormatting>
  <conditionalFormatting sqref="M19">
    <cfRule type="cellIs" dxfId="2929" priority="3004" operator="lessThan">
      <formula>$C$4</formula>
    </cfRule>
  </conditionalFormatting>
  <conditionalFormatting sqref="M19">
    <cfRule type="cellIs" dxfId="2928" priority="3005" operator="lessThan">
      <formula>$C$4</formula>
    </cfRule>
  </conditionalFormatting>
  <conditionalFormatting sqref="M20">
    <cfRule type="cellIs" dxfId="2927" priority="3006" operator="lessThan">
      <formula>$C$4</formula>
    </cfRule>
  </conditionalFormatting>
  <conditionalFormatting sqref="M20">
    <cfRule type="cellIs" dxfId="2926" priority="3007" operator="lessThan">
      <formula>$C$4</formula>
    </cfRule>
  </conditionalFormatting>
  <conditionalFormatting sqref="M21">
    <cfRule type="cellIs" dxfId="2925" priority="3008" operator="lessThan">
      <formula>$C$4</formula>
    </cfRule>
  </conditionalFormatting>
  <conditionalFormatting sqref="M21">
    <cfRule type="cellIs" dxfId="2924" priority="3009" operator="lessThan">
      <formula>$C$4</formula>
    </cfRule>
  </conditionalFormatting>
  <conditionalFormatting sqref="M22">
    <cfRule type="cellIs" dxfId="2923" priority="3010" operator="lessThan">
      <formula>$C$4</formula>
    </cfRule>
  </conditionalFormatting>
  <conditionalFormatting sqref="M22">
    <cfRule type="cellIs" dxfId="2922" priority="3011" operator="lessThan">
      <formula>$C$4</formula>
    </cfRule>
  </conditionalFormatting>
  <conditionalFormatting sqref="M23">
    <cfRule type="cellIs" dxfId="2921" priority="3012" operator="lessThan">
      <formula>$C$4</formula>
    </cfRule>
  </conditionalFormatting>
  <conditionalFormatting sqref="M23">
    <cfRule type="cellIs" dxfId="2920" priority="3013" operator="lessThan">
      <formula>$C$4</formula>
    </cfRule>
  </conditionalFormatting>
  <conditionalFormatting sqref="M24">
    <cfRule type="cellIs" dxfId="2919" priority="3014" operator="lessThan">
      <formula>$C$4</formula>
    </cfRule>
  </conditionalFormatting>
  <conditionalFormatting sqref="M24">
    <cfRule type="cellIs" dxfId="2918" priority="3015" operator="lessThan">
      <formula>$C$4</formula>
    </cfRule>
  </conditionalFormatting>
  <conditionalFormatting sqref="M25">
    <cfRule type="cellIs" dxfId="2917" priority="3016" operator="lessThan">
      <formula>$C$4</formula>
    </cfRule>
  </conditionalFormatting>
  <conditionalFormatting sqref="M25">
    <cfRule type="cellIs" dxfId="2916" priority="3017" operator="lessThan">
      <formula>$C$4</formula>
    </cfRule>
  </conditionalFormatting>
  <conditionalFormatting sqref="M26">
    <cfRule type="cellIs" dxfId="2915" priority="3018" operator="lessThan">
      <formula>$C$4</formula>
    </cfRule>
  </conditionalFormatting>
  <conditionalFormatting sqref="M26">
    <cfRule type="cellIs" dxfId="2914" priority="3019" operator="lessThan">
      <formula>$C$4</formula>
    </cfRule>
  </conditionalFormatting>
  <conditionalFormatting sqref="M27">
    <cfRule type="cellIs" dxfId="2913" priority="3020" operator="lessThan">
      <formula>$C$4</formula>
    </cfRule>
  </conditionalFormatting>
  <conditionalFormatting sqref="M27">
    <cfRule type="cellIs" dxfId="2912" priority="3021" operator="lessThan">
      <formula>$C$4</formula>
    </cfRule>
  </conditionalFormatting>
  <conditionalFormatting sqref="M28">
    <cfRule type="cellIs" dxfId="2911" priority="3022" operator="lessThan">
      <formula>$C$4</formula>
    </cfRule>
  </conditionalFormatting>
  <conditionalFormatting sqref="M28">
    <cfRule type="cellIs" dxfId="2910" priority="3023" operator="lessThan">
      <formula>$C$4</formula>
    </cfRule>
  </conditionalFormatting>
  <conditionalFormatting sqref="M29">
    <cfRule type="cellIs" dxfId="2909" priority="3024" operator="lessThan">
      <formula>$C$4</formula>
    </cfRule>
  </conditionalFormatting>
  <conditionalFormatting sqref="M29">
    <cfRule type="cellIs" dxfId="2908" priority="3025" operator="lessThan">
      <formula>$C$4</formula>
    </cfRule>
  </conditionalFormatting>
  <conditionalFormatting sqref="M30">
    <cfRule type="cellIs" dxfId="2907" priority="3026" operator="lessThan">
      <formula>$C$4</formula>
    </cfRule>
  </conditionalFormatting>
  <conditionalFormatting sqref="M30">
    <cfRule type="cellIs" dxfId="2906" priority="3027" operator="lessThan">
      <formula>$C$4</formula>
    </cfRule>
  </conditionalFormatting>
  <conditionalFormatting sqref="M31">
    <cfRule type="cellIs" dxfId="2905" priority="3028" operator="lessThan">
      <formula>$C$4</formula>
    </cfRule>
  </conditionalFormatting>
  <conditionalFormatting sqref="M31">
    <cfRule type="cellIs" dxfId="2904" priority="3029" operator="lessThan">
      <formula>$C$4</formula>
    </cfRule>
  </conditionalFormatting>
  <conditionalFormatting sqref="M32">
    <cfRule type="cellIs" dxfId="2903" priority="3030" operator="lessThan">
      <formula>$C$4</formula>
    </cfRule>
  </conditionalFormatting>
  <conditionalFormatting sqref="M32">
    <cfRule type="cellIs" dxfId="2902" priority="3031" operator="lessThan">
      <formula>$C$4</formula>
    </cfRule>
  </conditionalFormatting>
  <conditionalFormatting sqref="M33">
    <cfRule type="cellIs" dxfId="2901" priority="3032" operator="lessThan">
      <formula>$C$4</formula>
    </cfRule>
  </conditionalFormatting>
  <conditionalFormatting sqref="M33">
    <cfRule type="cellIs" dxfId="2900" priority="3033" operator="lessThan">
      <formula>$C$4</formula>
    </cfRule>
  </conditionalFormatting>
  <conditionalFormatting sqref="M34">
    <cfRule type="cellIs" dxfId="2899" priority="3034" operator="lessThan">
      <formula>$C$4</formula>
    </cfRule>
  </conditionalFormatting>
  <conditionalFormatting sqref="M34">
    <cfRule type="cellIs" dxfId="2898" priority="3035" operator="lessThan">
      <formula>$C$4</formula>
    </cfRule>
  </conditionalFormatting>
  <conditionalFormatting sqref="M35">
    <cfRule type="cellIs" dxfId="2897" priority="3036" operator="lessThan">
      <formula>$C$4</formula>
    </cfRule>
  </conditionalFormatting>
  <conditionalFormatting sqref="M35">
    <cfRule type="cellIs" dxfId="2896" priority="3037" operator="lessThan">
      <formula>$C$4</formula>
    </cfRule>
  </conditionalFormatting>
  <conditionalFormatting sqref="M36">
    <cfRule type="cellIs" dxfId="2895" priority="3038" operator="lessThan">
      <formula>$C$4</formula>
    </cfRule>
  </conditionalFormatting>
  <conditionalFormatting sqref="M36">
    <cfRule type="cellIs" dxfId="2894" priority="3039" operator="lessThan">
      <formula>$C$4</formula>
    </cfRule>
  </conditionalFormatting>
  <conditionalFormatting sqref="M37">
    <cfRule type="cellIs" dxfId="2893" priority="3040" operator="lessThan">
      <formula>$C$4</formula>
    </cfRule>
  </conditionalFormatting>
  <conditionalFormatting sqref="M37">
    <cfRule type="cellIs" dxfId="2892" priority="3041" operator="lessThan">
      <formula>$C$4</formula>
    </cfRule>
  </conditionalFormatting>
  <conditionalFormatting sqref="M38">
    <cfRule type="cellIs" dxfId="2891" priority="3042" operator="lessThan">
      <formula>$C$4</formula>
    </cfRule>
  </conditionalFormatting>
  <conditionalFormatting sqref="M38">
    <cfRule type="cellIs" dxfId="2890" priority="3043" operator="lessThan">
      <formula>$C$4</formula>
    </cfRule>
  </conditionalFormatting>
  <conditionalFormatting sqref="M39">
    <cfRule type="cellIs" dxfId="2889" priority="3044" operator="lessThan">
      <formula>$C$4</formula>
    </cfRule>
  </conditionalFormatting>
  <conditionalFormatting sqref="M39">
    <cfRule type="cellIs" dxfId="2888" priority="3045" operator="lessThan">
      <formula>$C$4</formula>
    </cfRule>
  </conditionalFormatting>
  <conditionalFormatting sqref="M40">
    <cfRule type="cellIs" dxfId="2887" priority="3046" operator="lessThan">
      <formula>$C$4</formula>
    </cfRule>
  </conditionalFormatting>
  <conditionalFormatting sqref="M40">
    <cfRule type="cellIs" dxfId="2886" priority="3047" operator="lessThan">
      <formula>$C$4</formula>
    </cfRule>
  </conditionalFormatting>
  <conditionalFormatting sqref="M41">
    <cfRule type="cellIs" dxfId="2885" priority="3048" operator="lessThan">
      <formula>$C$4</formula>
    </cfRule>
  </conditionalFormatting>
  <conditionalFormatting sqref="M41">
    <cfRule type="cellIs" dxfId="2884" priority="3049" operator="lessThan">
      <formula>$C$4</formula>
    </cfRule>
  </conditionalFormatting>
  <conditionalFormatting sqref="M42">
    <cfRule type="cellIs" dxfId="2883" priority="3050" operator="lessThan">
      <formula>$C$4</formula>
    </cfRule>
  </conditionalFormatting>
  <conditionalFormatting sqref="M42">
    <cfRule type="cellIs" dxfId="2882" priority="3051" operator="lessThan">
      <formula>$C$4</formula>
    </cfRule>
  </conditionalFormatting>
  <conditionalFormatting sqref="M43">
    <cfRule type="cellIs" dxfId="2881" priority="3052" operator="lessThan">
      <formula>$C$4</formula>
    </cfRule>
  </conditionalFormatting>
  <conditionalFormatting sqref="M43">
    <cfRule type="cellIs" dxfId="2880" priority="3053" operator="lessThan">
      <formula>$C$4</formula>
    </cfRule>
  </conditionalFormatting>
  <conditionalFormatting sqref="M44">
    <cfRule type="cellIs" dxfId="2879" priority="3054" operator="lessThan">
      <formula>$C$4</formula>
    </cfRule>
  </conditionalFormatting>
  <conditionalFormatting sqref="M44">
    <cfRule type="cellIs" dxfId="2878" priority="3055" operator="lessThan">
      <formula>$C$4</formula>
    </cfRule>
  </conditionalFormatting>
  <conditionalFormatting sqref="M45">
    <cfRule type="cellIs" dxfId="2877" priority="3056" operator="lessThan">
      <formula>$C$4</formula>
    </cfRule>
  </conditionalFormatting>
  <conditionalFormatting sqref="M45">
    <cfRule type="cellIs" dxfId="2876" priority="3057" operator="lessThan">
      <formula>$C$4</formula>
    </cfRule>
  </conditionalFormatting>
  <conditionalFormatting sqref="M46">
    <cfRule type="cellIs" dxfId="2875" priority="3058" operator="lessThan">
      <formula>$C$4</formula>
    </cfRule>
  </conditionalFormatting>
  <conditionalFormatting sqref="M46">
    <cfRule type="cellIs" dxfId="2874" priority="3059" operator="lessThan">
      <formula>$C$4</formula>
    </cfRule>
  </conditionalFormatting>
  <conditionalFormatting sqref="M47">
    <cfRule type="cellIs" dxfId="2873" priority="3060" operator="lessThan">
      <formula>$C$4</formula>
    </cfRule>
  </conditionalFormatting>
  <conditionalFormatting sqref="M47">
    <cfRule type="cellIs" dxfId="2872" priority="3061" operator="lessThan">
      <formula>$C$4</formula>
    </cfRule>
  </conditionalFormatting>
  <conditionalFormatting sqref="M48">
    <cfRule type="cellIs" dxfId="2871" priority="3062" operator="lessThan">
      <formula>$C$4</formula>
    </cfRule>
  </conditionalFormatting>
  <conditionalFormatting sqref="M48">
    <cfRule type="cellIs" dxfId="2870" priority="3063" operator="lessThan">
      <formula>$C$4</formula>
    </cfRule>
  </conditionalFormatting>
  <conditionalFormatting sqref="M49">
    <cfRule type="cellIs" dxfId="2869" priority="3064" operator="lessThan">
      <formula>$C$4</formula>
    </cfRule>
  </conditionalFormatting>
  <conditionalFormatting sqref="M49">
    <cfRule type="cellIs" dxfId="2868" priority="3065" operator="lessThan">
      <formula>$C$4</formula>
    </cfRule>
  </conditionalFormatting>
  <conditionalFormatting sqref="M50">
    <cfRule type="cellIs" dxfId="2867" priority="3066" operator="lessThan">
      <formula>$C$4</formula>
    </cfRule>
  </conditionalFormatting>
  <conditionalFormatting sqref="M50">
    <cfRule type="cellIs" dxfId="2866" priority="3067" operator="lessThan">
      <formula>$C$4</formula>
    </cfRule>
  </conditionalFormatting>
  <conditionalFormatting sqref="M51">
    <cfRule type="cellIs" dxfId="2865" priority="3068" operator="lessThan">
      <formula>$C$4</formula>
    </cfRule>
  </conditionalFormatting>
  <conditionalFormatting sqref="M51">
    <cfRule type="cellIs" dxfId="2864" priority="3069" operator="lessThan">
      <formula>$C$4</formula>
    </cfRule>
  </conditionalFormatting>
  <conditionalFormatting sqref="M52">
    <cfRule type="cellIs" dxfId="2863" priority="3070" operator="lessThan">
      <formula>$C$4</formula>
    </cfRule>
  </conditionalFormatting>
  <conditionalFormatting sqref="M52">
    <cfRule type="cellIs" dxfId="2862" priority="3071" operator="lessThan">
      <formula>$C$4</formula>
    </cfRule>
  </conditionalFormatting>
  <conditionalFormatting sqref="M53">
    <cfRule type="cellIs" dxfId="2861" priority="3072" operator="lessThan">
      <formula>$C$4</formula>
    </cfRule>
  </conditionalFormatting>
  <conditionalFormatting sqref="M53">
    <cfRule type="cellIs" dxfId="2860" priority="3073" operator="lessThan">
      <formula>$C$4</formula>
    </cfRule>
  </conditionalFormatting>
  <conditionalFormatting sqref="M54">
    <cfRule type="cellIs" dxfId="2859" priority="3074" operator="lessThan">
      <formula>$C$4</formula>
    </cfRule>
  </conditionalFormatting>
  <conditionalFormatting sqref="M54">
    <cfRule type="cellIs" dxfId="2858" priority="3075" operator="lessThan">
      <formula>$C$4</formula>
    </cfRule>
  </conditionalFormatting>
  <conditionalFormatting sqref="M55">
    <cfRule type="cellIs" dxfId="2857" priority="3076" operator="lessThan">
      <formula>$C$4</formula>
    </cfRule>
  </conditionalFormatting>
  <conditionalFormatting sqref="M55">
    <cfRule type="cellIs" dxfId="2856" priority="3077" operator="lessThan">
      <formula>$C$4</formula>
    </cfRule>
  </conditionalFormatting>
  <conditionalFormatting sqref="M56">
    <cfRule type="cellIs" dxfId="2855" priority="3078" operator="lessThan">
      <formula>$C$4</formula>
    </cfRule>
  </conditionalFormatting>
  <conditionalFormatting sqref="M56">
    <cfRule type="cellIs" dxfId="2854" priority="3079" operator="lessThan">
      <formula>$C$4</formula>
    </cfRule>
  </conditionalFormatting>
  <conditionalFormatting sqref="M57">
    <cfRule type="cellIs" dxfId="2853" priority="3080" operator="lessThan">
      <formula>$C$4</formula>
    </cfRule>
  </conditionalFormatting>
  <conditionalFormatting sqref="M57">
    <cfRule type="cellIs" dxfId="2852" priority="3081" operator="lessThan">
      <formula>$C$4</formula>
    </cfRule>
  </conditionalFormatting>
  <conditionalFormatting sqref="M58">
    <cfRule type="cellIs" dxfId="2851" priority="3082" operator="lessThan">
      <formula>$C$4</formula>
    </cfRule>
  </conditionalFormatting>
  <conditionalFormatting sqref="M58">
    <cfRule type="cellIs" dxfId="2850" priority="3083" operator="lessThan">
      <formula>$C$4</formula>
    </cfRule>
  </conditionalFormatting>
  <conditionalFormatting sqref="M59">
    <cfRule type="cellIs" dxfId="2849" priority="3084" operator="lessThan">
      <formula>$C$4</formula>
    </cfRule>
  </conditionalFormatting>
  <conditionalFormatting sqref="M59">
    <cfRule type="cellIs" dxfId="2848" priority="3085" operator="lessThan">
      <formula>$C$4</formula>
    </cfRule>
  </conditionalFormatting>
  <conditionalFormatting sqref="M60">
    <cfRule type="cellIs" dxfId="2847" priority="3086" operator="lessThan">
      <formula>$C$4</formula>
    </cfRule>
  </conditionalFormatting>
  <conditionalFormatting sqref="M60">
    <cfRule type="cellIs" dxfId="2846" priority="3087" operator="lessThan">
      <formula>$C$4</formula>
    </cfRule>
  </conditionalFormatting>
  <conditionalFormatting sqref="CW12">
    <cfRule type="cellIs" dxfId="2843" priority="3090" operator="lessThan">
      <formula>1</formula>
    </cfRule>
  </conditionalFormatting>
  <conditionalFormatting sqref="CW13">
    <cfRule type="cellIs" dxfId="2842" priority="3091" operator="lessThan">
      <formula>1</formula>
    </cfRule>
  </conditionalFormatting>
  <conditionalFormatting sqref="CW14">
    <cfRule type="cellIs" dxfId="2841" priority="3092" operator="lessThan">
      <formula>1</formula>
    </cfRule>
  </conditionalFormatting>
  <conditionalFormatting sqref="CW15">
    <cfRule type="cellIs" dxfId="2840" priority="3093" operator="lessThan">
      <formula>1</formula>
    </cfRule>
  </conditionalFormatting>
  <conditionalFormatting sqref="CW16">
    <cfRule type="cellIs" dxfId="2839" priority="3094" operator="lessThan">
      <formula>1</formula>
    </cfRule>
  </conditionalFormatting>
  <conditionalFormatting sqref="CW17">
    <cfRule type="cellIs" dxfId="2838" priority="3095" operator="lessThan">
      <formula>1</formula>
    </cfRule>
  </conditionalFormatting>
  <conditionalFormatting sqref="CW18">
    <cfRule type="cellIs" dxfId="2837" priority="3096" operator="lessThan">
      <formula>1</formula>
    </cfRule>
  </conditionalFormatting>
  <conditionalFormatting sqref="CW19">
    <cfRule type="cellIs" dxfId="2836" priority="3097" operator="lessThan">
      <formula>1</formula>
    </cfRule>
  </conditionalFormatting>
  <conditionalFormatting sqref="CW26">
    <cfRule type="cellIs" dxfId="2832" priority="3101" operator="lessThan">
      <formula>1</formula>
    </cfRule>
  </conditionalFormatting>
  <conditionalFormatting sqref="CW27">
    <cfRule type="cellIs" dxfId="2831" priority="3102" operator="lessThan">
      <formula>1</formula>
    </cfRule>
  </conditionalFormatting>
  <conditionalFormatting sqref="CW28">
    <cfRule type="cellIs" dxfId="2830" priority="3103" operator="lessThan">
      <formula>1</formula>
    </cfRule>
  </conditionalFormatting>
  <conditionalFormatting sqref="CW29">
    <cfRule type="cellIs" dxfId="2829" priority="3104" operator="lessThan">
      <formula>1</formula>
    </cfRule>
  </conditionalFormatting>
  <conditionalFormatting sqref="CW30">
    <cfRule type="cellIs" dxfId="2828" priority="3105" operator="lessThan">
      <formula>1</formula>
    </cfRule>
  </conditionalFormatting>
  <conditionalFormatting sqref="CW31">
    <cfRule type="cellIs" dxfId="2827" priority="3106" operator="lessThan">
      <formula>1</formula>
    </cfRule>
  </conditionalFormatting>
  <conditionalFormatting sqref="CW32">
    <cfRule type="cellIs" dxfId="2826" priority="3107" operator="lessThan">
      <formula>1</formula>
    </cfRule>
  </conditionalFormatting>
  <conditionalFormatting sqref="AX11">
    <cfRule type="cellIs" dxfId="2825" priority="3108" operator="lessThan">
      <formula>$C$4</formula>
    </cfRule>
  </conditionalFormatting>
  <conditionalFormatting sqref="AX11">
    <cfRule type="cellIs" dxfId="2824" priority="3109" operator="lessThan">
      <formula>$C$4</formula>
    </cfRule>
  </conditionalFormatting>
  <conditionalFormatting sqref="AX12">
    <cfRule type="cellIs" dxfId="2823" priority="3110" operator="lessThan">
      <formula>$C$4</formula>
    </cfRule>
  </conditionalFormatting>
  <conditionalFormatting sqref="AX12">
    <cfRule type="cellIs" dxfId="2822" priority="3111" operator="lessThan">
      <formula>$C$4</formula>
    </cfRule>
  </conditionalFormatting>
  <conditionalFormatting sqref="AX13">
    <cfRule type="cellIs" dxfId="2821" priority="3112" operator="lessThan">
      <formula>$C$4</formula>
    </cfRule>
  </conditionalFormatting>
  <conditionalFormatting sqref="AX13">
    <cfRule type="cellIs" dxfId="2820" priority="3113" operator="lessThan">
      <formula>$C$4</formula>
    </cfRule>
  </conditionalFormatting>
  <conditionalFormatting sqref="AX14">
    <cfRule type="cellIs" dxfId="2819" priority="3114" operator="lessThan">
      <formula>$C$4</formula>
    </cfRule>
  </conditionalFormatting>
  <conditionalFormatting sqref="AX14">
    <cfRule type="cellIs" dxfId="2818" priority="3115" operator="lessThan">
      <formula>$C$4</formula>
    </cfRule>
  </conditionalFormatting>
  <conditionalFormatting sqref="AX15">
    <cfRule type="cellIs" dxfId="2817" priority="3116" operator="lessThan">
      <formula>$C$4</formula>
    </cfRule>
  </conditionalFormatting>
  <conditionalFormatting sqref="AX15">
    <cfRule type="cellIs" dxfId="2816" priority="3117" operator="lessThan">
      <formula>$C$4</formula>
    </cfRule>
  </conditionalFormatting>
  <conditionalFormatting sqref="AX16">
    <cfRule type="cellIs" dxfId="2815" priority="3118" operator="lessThan">
      <formula>$C$4</formula>
    </cfRule>
  </conditionalFormatting>
  <conditionalFormatting sqref="AX16">
    <cfRule type="cellIs" dxfId="2814" priority="3119" operator="lessThan">
      <formula>$C$4</formula>
    </cfRule>
  </conditionalFormatting>
  <conditionalFormatting sqref="AX17">
    <cfRule type="cellIs" dxfId="2813" priority="3120" operator="lessThan">
      <formula>$C$4</formula>
    </cfRule>
  </conditionalFormatting>
  <conditionalFormatting sqref="AX17">
    <cfRule type="cellIs" dxfId="2812" priority="3121" operator="lessThan">
      <formula>$C$4</formula>
    </cfRule>
  </conditionalFormatting>
  <conditionalFormatting sqref="AX18">
    <cfRule type="cellIs" dxfId="2811" priority="3122" operator="lessThan">
      <formula>$C$4</formula>
    </cfRule>
  </conditionalFormatting>
  <conditionalFormatting sqref="AX18">
    <cfRule type="cellIs" dxfId="2810" priority="3123" operator="lessThan">
      <formula>$C$4</formula>
    </cfRule>
  </conditionalFormatting>
  <conditionalFormatting sqref="AX19">
    <cfRule type="cellIs" dxfId="2809" priority="3124" operator="lessThan">
      <formula>$C$4</formula>
    </cfRule>
  </conditionalFormatting>
  <conditionalFormatting sqref="AX19">
    <cfRule type="cellIs" dxfId="2808" priority="3125" operator="lessThan">
      <formula>$C$4</formula>
    </cfRule>
  </conditionalFormatting>
  <conditionalFormatting sqref="AX20">
    <cfRule type="cellIs" dxfId="2807" priority="3126" operator="lessThan">
      <formula>$C$4</formula>
    </cfRule>
  </conditionalFormatting>
  <conditionalFormatting sqref="AX20">
    <cfRule type="cellIs" dxfId="2806" priority="3127" operator="lessThan">
      <formula>$C$4</formula>
    </cfRule>
  </conditionalFormatting>
  <conditionalFormatting sqref="AX21">
    <cfRule type="cellIs" dxfId="2805" priority="3128" operator="lessThan">
      <formula>$C$4</formula>
    </cfRule>
  </conditionalFormatting>
  <conditionalFormatting sqref="AX21">
    <cfRule type="cellIs" dxfId="2804" priority="3129" operator="lessThan">
      <formula>$C$4</formula>
    </cfRule>
  </conditionalFormatting>
  <conditionalFormatting sqref="AX22">
    <cfRule type="cellIs" dxfId="2803" priority="3130" operator="lessThan">
      <formula>$C$4</formula>
    </cfRule>
  </conditionalFormatting>
  <conditionalFormatting sqref="AX22">
    <cfRule type="cellIs" dxfId="2802" priority="3131" operator="lessThan">
      <formula>$C$4</formula>
    </cfRule>
  </conditionalFormatting>
  <conditionalFormatting sqref="AX23">
    <cfRule type="cellIs" dxfId="2801" priority="3132" operator="lessThan">
      <formula>$C$4</formula>
    </cfRule>
  </conditionalFormatting>
  <conditionalFormatting sqref="AX23">
    <cfRule type="cellIs" dxfId="2800" priority="3133" operator="lessThan">
      <formula>$C$4</formula>
    </cfRule>
  </conditionalFormatting>
  <conditionalFormatting sqref="AX24">
    <cfRule type="cellIs" dxfId="2799" priority="3134" operator="lessThan">
      <formula>$C$4</formula>
    </cfRule>
  </conditionalFormatting>
  <conditionalFormatting sqref="AX24">
    <cfRule type="cellIs" dxfId="2798" priority="3135" operator="lessThan">
      <formula>$C$4</formula>
    </cfRule>
  </conditionalFormatting>
  <conditionalFormatting sqref="AX25">
    <cfRule type="cellIs" dxfId="2797" priority="3136" operator="lessThan">
      <formula>$C$4</formula>
    </cfRule>
  </conditionalFormatting>
  <conditionalFormatting sqref="AX25">
    <cfRule type="cellIs" dxfId="2796" priority="3137" operator="lessThan">
      <formula>$C$4</formula>
    </cfRule>
  </conditionalFormatting>
  <conditionalFormatting sqref="AX26">
    <cfRule type="cellIs" dxfId="2795" priority="3138" operator="lessThan">
      <formula>$C$4</formula>
    </cfRule>
  </conditionalFormatting>
  <conditionalFormatting sqref="AX26">
    <cfRule type="cellIs" dxfId="2794" priority="3139" operator="lessThan">
      <formula>$C$4</formula>
    </cfRule>
  </conditionalFormatting>
  <conditionalFormatting sqref="AX27">
    <cfRule type="cellIs" dxfId="2793" priority="3140" operator="lessThan">
      <formula>$C$4</formula>
    </cfRule>
  </conditionalFormatting>
  <conditionalFormatting sqref="AX27">
    <cfRule type="cellIs" dxfId="2792" priority="3141" operator="lessThan">
      <formula>$C$4</formula>
    </cfRule>
  </conditionalFormatting>
  <conditionalFormatting sqref="AX28">
    <cfRule type="cellIs" dxfId="2791" priority="3142" operator="lessThan">
      <formula>$C$4</formula>
    </cfRule>
  </conditionalFormatting>
  <conditionalFormatting sqref="AX28">
    <cfRule type="cellIs" dxfId="2790" priority="3143" operator="lessThan">
      <formula>$C$4</formula>
    </cfRule>
  </conditionalFormatting>
  <conditionalFormatting sqref="AX29">
    <cfRule type="cellIs" dxfId="2789" priority="3144" operator="lessThan">
      <formula>$C$4</formula>
    </cfRule>
  </conditionalFormatting>
  <conditionalFormatting sqref="AX29">
    <cfRule type="cellIs" dxfId="2788" priority="3145" operator="lessThan">
      <formula>$C$4</formula>
    </cfRule>
  </conditionalFormatting>
  <conditionalFormatting sqref="AX30">
    <cfRule type="cellIs" dxfId="2787" priority="3146" operator="lessThan">
      <formula>$C$4</formula>
    </cfRule>
  </conditionalFormatting>
  <conditionalFormatting sqref="AX30">
    <cfRule type="cellIs" dxfId="2786" priority="3147" operator="lessThan">
      <formula>$C$4</formula>
    </cfRule>
  </conditionalFormatting>
  <conditionalFormatting sqref="AX31">
    <cfRule type="cellIs" dxfId="2785" priority="3148" operator="lessThan">
      <formula>$C$4</formula>
    </cfRule>
  </conditionalFormatting>
  <conditionalFormatting sqref="AX31">
    <cfRule type="cellIs" dxfId="2784" priority="3149" operator="lessThan">
      <formula>$C$4</formula>
    </cfRule>
  </conditionalFormatting>
  <conditionalFormatting sqref="AX32">
    <cfRule type="cellIs" dxfId="2783" priority="3150" operator="lessThan">
      <formula>$C$4</formula>
    </cfRule>
  </conditionalFormatting>
  <conditionalFormatting sqref="AX32">
    <cfRule type="cellIs" dxfId="2782" priority="3151" operator="lessThan">
      <formula>$C$4</formula>
    </cfRule>
  </conditionalFormatting>
  <conditionalFormatting sqref="AX33">
    <cfRule type="cellIs" dxfId="2781" priority="3152" operator="lessThan">
      <formula>$C$4</formula>
    </cfRule>
  </conditionalFormatting>
  <conditionalFormatting sqref="AX33">
    <cfRule type="cellIs" dxfId="2780" priority="3153" operator="lessThan">
      <formula>$C$4</formula>
    </cfRule>
  </conditionalFormatting>
  <conditionalFormatting sqref="AX34">
    <cfRule type="cellIs" dxfId="2779" priority="3154" operator="lessThan">
      <formula>$C$4</formula>
    </cfRule>
  </conditionalFormatting>
  <conditionalFormatting sqref="AX34">
    <cfRule type="cellIs" dxfId="2778" priority="3155" operator="lessThan">
      <formula>$C$4</formula>
    </cfRule>
  </conditionalFormatting>
  <conditionalFormatting sqref="AX35">
    <cfRule type="cellIs" dxfId="2777" priority="3156" operator="lessThan">
      <formula>$C$4</formula>
    </cfRule>
  </conditionalFormatting>
  <conditionalFormatting sqref="AX35">
    <cfRule type="cellIs" dxfId="2776" priority="3157" operator="lessThan">
      <formula>$C$4</formula>
    </cfRule>
  </conditionalFormatting>
  <conditionalFormatting sqref="AX36">
    <cfRule type="cellIs" dxfId="2775" priority="3158" operator="lessThan">
      <formula>$C$4</formula>
    </cfRule>
  </conditionalFormatting>
  <conditionalFormatting sqref="AX36">
    <cfRule type="cellIs" dxfId="2774" priority="3159" operator="lessThan">
      <formula>$C$4</formula>
    </cfRule>
  </conditionalFormatting>
  <conditionalFormatting sqref="AX37">
    <cfRule type="cellIs" dxfId="2773" priority="3160" operator="lessThan">
      <formula>$C$4</formula>
    </cfRule>
  </conditionalFormatting>
  <conditionalFormatting sqref="AX37">
    <cfRule type="cellIs" dxfId="2772" priority="3161" operator="lessThan">
      <formula>$C$4</formula>
    </cfRule>
  </conditionalFormatting>
  <conditionalFormatting sqref="AX38">
    <cfRule type="cellIs" dxfId="2771" priority="3162" operator="lessThan">
      <formula>$C$4</formula>
    </cfRule>
  </conditionalFormatting>
  <conditionalFormatting sqref="AX38">
    <cfRule type="cellIs" dxfId="2770" priority="3163" operator="lessThan">
      <formula>$C$4</formula>
    </cfRule>
  </conditionalFormatting>
  <conditionalFormatting sqref="AX39">
    <cfRule type="cellIs" dxfId="2769" priority="3164" operator="lessThan">
      <formula>$C$4</formula>
    </cfRule>
  </conditionalFormatting>
  <conditionalFormatting sqref="AX39">
    <cfRule type="cellIs" dxfId="2768" priority="3165" operator="lessThan">
      <formula>$C$4</formula>
    </cfRule>
  </conditionalFormatting>
  <conditionalFormatting sqref="AX40">
    <cfRule type="cellIs" dxfId="2767" priority="3166" operator="lessThan">
      <formula>$C$4</formula>
    </cfRule>
  </conditionalFormatting>
  <conditionalFormatting sqref="AX40">
    <cfRule type="cellIs" dxfId="2766" priority="3167" operator="lessThan">
      <formula>$C$4</formula>
    </cfRule>
  </conditionalFormatting>
  <conditionalFormatting sqref="AX41">
    <cfRule type="cellIs" dxfId="2765" priority="3168" operator="lessThan">
      <formula>$C$4</formula>
    </cfRule>
  </conditionalFormatting>
  <conditionalFormatting sqref="AX41">
    <cfRule type="cellIs" dxfId="2764" priority="3169" operator="lessThan">
      <formula>$C$4</formula>
    </cfRule>
  </conditionalFormatting>
  <conditionalFormatting sqref="AX42">
    <cfRule type="cellIs" dxfId="2763" priority="3170" operator="lessThan">
      <formula>$C$4</formula>
    </cfRule>
  </conditionalFormatting>
  <conditionalFormatting sqref="AX42">
    <cfRule type="cellIs" dxfId="2762" priority="3171" operator="lessThan">
      <formula>$C$4</formula>
    </cfRule>
  </conditionalFormatting>
  <conditionalFormatting sqref="AX43">
    <cfRule type="cellIs" dxfId="2761" priority="3172" operator="lessThan">
      <formula>$C$4</formula>
    </cfRule>
  </conditionalFormatting>
  <conditionalFormatting sqref="AX43">
    <cfRule type="cellIs" dxfId="2760" priority="3173" operator="lessThan">
      <formula>$C$4</formula>
    </cfRule>
  </conditionalFormatting>
  <conditionalFormatting sqref="AX44">
    <cfRule type="cellIs" dxfId="2759" priority="3174" operator="lessThan">
      <formula>$C$4</formula>
    </cfRule>
  </conditionalFormatting>
  <conditionalFormatting sqref="AX44">
    <cfRule type="cellIs" dxfId="2758" priority="3175" operator="lessThan">
      <formula>$C$4</formula>
    </cfRule>
  </conditionalFormatting>
  <conditionalFormatting sqref="AX45">
    <cfRule type="cellIs" dxfId="2757" priority="3176" operator="lessThan">
      <formula>$C$4</formula>
    </cfRule>
  </conditionalFormatting>
  <conditionalFormatting sqref="AX45">
    <cfRule type="cellIs" dxfId="2756" priority="3177" operator="lessThan">
      <formula>$C$4</formula>
    </cfRule>
  </conditionalFormatting>
  <conditionalFormatting sqref="AX46">
    <cfRule type="cellIs" dxfId="2755" priority="3178" operator="lessThan">
      <formula>$C$4</formula>
    </cfRule>
  </conditionalFormatting>
  <conditionalFormatting sqref="AX46">
    <cfRule type="cellIs" dxfId="2754" priority="3179" operator="lessThan">
      <formula>$C$4</formula>
    </cfRule>
  </conditionalFormatting>
  <conditionalFormatting sqref="AX47">
    <cfRule type="cellIs" dxfId="2753" priority="3180" operator="lessThan">
      <formula>$C$4</formula>
    </cfRule>
  </conditionalFormatting>
  <conditionalFormatting sqref="AX47">
    <cfRule type="cellIs" dxfId="2752" priority="3181" operator="lessThan">
      <formula>$C$4</formula>
    </cfRule>
  </conditionalFormatting>
  <conditionalFormatting sqref="AX48">
    <cfRule type="cellIs" dxfId="2751" priority="3182" operator="lessThan">
      <formula>$C$4</formula>
    </cfRule>
  </conditionalFormatting>
  <conditionalFormatting sqref="AX48">
    <cfRule type="cellIs" dxfId="2750" priority="3183" operator="lessThan">
      <formula>$C$4</formula>
    </cfRule>
  </conditionalFormatting>
  <conditionalFormatting sqref="AX49">
    <cfRule type="cellIs" dxfId="2749" priority="3184" operator="lessThan">
      <formula>$C$4</formula>
    </cfRule>
  </conditionalFormatting>
  <conditionalFormatting sqref="AX49">
    <cfRule type="cellIs" dxfId="2748" priority="3185" operator="lessThan">
      <formula>$C$4</formula>
    </cfRule>
  </conditionalFormatting>
  <conditionalFormatting sqref="AX50">
    <cfRule type="cellIs" dxfId="2747" priority="3186" operator="lessThan">
      <formula>$C$4</formula>
    </cfRule>
  </conditionalFormatting>
  <conditionalFormatting sqref="AX50">
    <cfRule type="cellIs" dxfId="2746" priority="3187" operator="lessThan">
      <formula>$C$4</formula>
    </cfRule>
  </conditionalFormatting>
  <conditionalFormatting sqref="AX51">
    <cfRule type="cellIs" dxfId="2745" priority="3188" operator="lessThan">
      <formula>$C$4</formula>
    </cfRule>
  </conditionalFormatting>
  <conditionalFormatting sqref="AX51">
    <cfRule type="cellIs" dxfId="2744" priority="3189" operator="lessThan">
      <formula>$C$4</formula>
    </cfRule>
  </conditionalFormatting>
  <conditionalFormatting sqref="AX52">
    <cfRule type="cellIs" dxfId="2743" priority="3190" operator="lessThan">
      <formula>$C$4</formula>
    </cfRule>
  </conditionalFormatting>
  <conditionalFormatting sqref="AX52">
    <cfRule type="cellIs" dxfId="2742" priority="3191" operator="lessThan">
      <formula>$C$4</formula>
    </cfRule>
  </conditionalFormatting>
  <conditionalFormatting sqref="AX53">
    <cfRule type="cellIs" dxfId="2741" priority="3192" operator="lessThan">
      <formula>$C$4</formula>
    </cfRule>
  </conditionalFormatting>
  <conditionalFormatting sqref="AX53">
    <cfRule type="cellIs" dxfId="2740" priority="3193" operator="lessThan">
      <formula>$C$4</formula>
    </cfRule>
  </conditionalFormatting>
  <conditionalFormatting sqref="AX54">
    <cfRule type="cellIs" dxfId="2739" priority="3194" operator="lessThan">
      <formula>$C$4</formula>
    </cfRule>
  </conditionalFormatting>
  <conditionalFormatting sqref="AX54">
    <cfRule type="cellIs" dxfId="2738" priority="3195" operator="lessThan">
      <formula>$C$4</formula>
    </cfRule>
  </conditionalFormatting>
  <conditionalFormatting sqref="AX55">
    <cfRule type="cellIs" dxfId="2737" priority="3196" operator="lessThan">
      <formula>$C$4</formula>
    </cfRule>
  </conditionalFormatting>
  <conditionalFormatting sqref="AX55">
    <cfRule type="cellIs" dxfId="2736" priority="3197" operator="lessThan">
      <formula>$C$4</formula>
    </cfRule>
  </conditionalFormatting>
  <conditionalFormatting sqref="AX56">
    <cfRule type="cellIs" dxfId="2735" priority="3198" operator="lessThan">
      <formula>$C$4</formula>
    </cfRule>
  </conditionalFormatting>
  <conditionalFormatting sqref="AX56">
    <cfRule type="cellIs" dxfId="2734" priority="3199" operator="lessThan">
      <formula>$C$4</formula>
    </cfRule>
  </conditionalFormatting>
  <conditionalFormatting sqref="AX57">
    <cfRule type="cellIs" dxfId="2733" priority="3200" operator="lessThan">
      <formula>$C$4</formula>
    </cfRule>
  </conditionalFormatting>
  <conditionalFormatting sqref="AX57">
    <cfRule type="cellIs" dxfId="2732" priority="3201" operator="lessThan">
      <formula>$C$4</formula>
    </cfRule>
  </conditionalFormatting>
  <conditionalFormatting sqref="AX58">
    <cfRule type="cellIs" dxfId="2731" priority="3202" operator="lessThan">
      <formula>$C$4</formula>
    </cfRule>
  </conditionalFormatting>
  <conditionalFormatting sqref="AX58">
    <cfRule type="cellIs" dxfId="2730" priority="3203" operator="lessThan">
      <formula>$C$4</formula>
    </cfRule>
  </conditionalFormatting>
  <conditionalFormatting sqref="AX59">
    <cfRule type="cellIs" dxfId="2729" priority="3204" operator="lessThan">
      <formula>$C$4</formula>
    </cfRule>
  </conditionalFormatting>
  <conditionalFormatting sqref="AX59">
    <cfRule type="cellIs" dxfId="2728" priority="3205" operator="lessThan">
      <formula>$C$4</formula>
    </cfRule>
  </conditionalFormatting>
  <conditionalFormatting sqref="AX60">
    <cfRule type="cellIs" dxfId="2727" priority="3206" operator="lessThan">
      <formula>$C$4</formula>
    </cfRule>
  </conditionalFormatting>
  <conditionalFormatting sqref="AX60">
    <cfRule type="cellIs" dxfId="2726" priority="3207" operator="lessThan">
      <formula>$C$4</formula>
    </cfRule>
  </conditionalFormatting>
  <conditionalFormatting sqref="AY11">
    <cfRule type="cellIs" dxfId="2725" priority="3208" operator="lessThan">
      <formula>$C$4</formula>
    </cfRule>
  </conditionalFormatting>
  <conditionalFormatting sqref="AY11">
    <cfRule type="cellIs" dxfId="2724" priority="3209" operator="lessThan">
      <formula>$C$4</formula>
    </cfRule>
  </conditionalFormatting>
  <conditionalFormatting sqref="AY12">
    <cfRule type="cellIs" dxfId="2723" priority="3210" operator="lessThan">
      <formula>$C$4</formula>
    </cfRule>
  </conditionalFormatting>
  <conditionalFormatting sqref="AY12">
    <cfRule type="cellIs" dxfId="2722" priority="3211" operator="lessThan">
      <formula>$C$4</formula>
    </cfRule>
  </conditionalFormatting>
  <conditionalFormatting sqref="AY13">
    <cfRule type="cellIs" dxfId="2721" priority="3212" operator="lessThan">
      <formula>$C$4</formula>
    </cfRule>
  </conditionalFormatting>
  <conditionalFormatting sqref="AY13">
    <cfRule type="cellIs" dxfId="2720" priority="3213" operator="lessThan">
      <formula>$C$4</formula>
    </cfRule>
  </conditionalFormatting>
  <conditionalFormatting sqref="AY14">
    <cfRule type="cellIs" dxfId="2719" priority="3214" operator="lessThan">
      <formula>$C$4</formula>
    </cfRule>
  </conditionalFormatting>
  <conditionalFormatting sqref="AY14">
    <cfRule type="cellIs" dxfId="2718" priority="3215" operator="lessThan">
      <formula>$C$4</formula>
    </cfRule>
  </conditionalFormatting>
  <conditionalFormatting sqref="AY15">
    <cfRule type="cellIs" dxfId="2717" priority="3216" operator="lessThan">
      <formula>$C$4</formula>
    </cfRule>
  </conditionalFormatting>
  <conditionalFormatting sqref="AY15">
    <cfRule type="cellIs" dxfId="2716" priority="3217" operator="lessThan">
      <formula>$C$4</formula>
    </cfRule>
  </conditionalFormatting>
  <conditionalFormatting sqref="AY16">
    <cfRule type="cellIs" dxfId="2715" priority="3218" operator="lessThan">
      <formula>$C$4</formula>
    </cfRule>
  </conditionalFormatting>
  <conditionalFormatting sqref="AY16">
    <cfRule type="cellIs" dxfId="2714" priority="3219" operator="lessThan">
      <formula>$C$4</formula>
    </cfRule>
  </conditionalFormatting>
  <conditionalFormatting sqref="AY17">
    <cfRule type="cellIs" dxfId="2713" priority="3220" operator="lessThan">
      <formula>$C$4</formula>
    </cfRule>
  </conditionalFormatting>
  <conditionalFormatting sqref="AY17">
    <cfRule type="cellIs" dxfId="2712" priority="3221" operator="lessThan">
      <formula>$C$4</formula>
    </cfRule>
  </conditionalFormatting>
  <conditionalFormatting sqref="AY18">
    <cfRule type="cellIs" dxfId="2711" priority="3222" operator="lessThan">
      <formula>$C$4</formula>
    </cfRule>
  </conditionalFormatting>
  <conditionalFormatting sqref="AY18">
    <cfRule type="cellIs" dxfId="2710" priority="3223" operator="lessThan">
      <formula>$C$4</formula>
    </cfRule>
  </conditionalFormatting>
  <conditionalFormatting sqref="AY19">
    <cfRule type="cellIs" dxfId="2709" priority="3224" operator="lessThan">
      <formula>$C$4</formula>
    </cfRule>
  </conditionalFormatting>
  <conditionalFormatting sqref="AY19">
    <cfRule type="cellIs" dxfId="2708" priority="3225" operator="lessThan">
      <formula>$C$4</formula>
    </cfRule>
  </conditionalFormatting>
  <conditionalFormatting sqref="AY20">
    <cfRule type="cellIs" dxfId="2707" priority="3226" operator="lessThan">
      <formula>$C$4</formula>
    </cfRule>
  </conditionalFormatting>
  <conditionalFormatting sqref="AY20">
    <cfRule type="cellIs" dxfId="2706" priority="3227" operator="lessThan">
      <formula>$C$4</formula>
    </cfRule>
  </conditionalFormatting>
  <conditionalFormatting sqref="AY21">
    <cfRule type="cellIs" dxfId="2705" priority="3228" operator="lessThan">
      <formula>$C$4</formula>
    </cfRule>
  </conditionalFormatting>
  <conditionalFormatting sqref="AY21">
    <cfRule type="cellIs" dxfId="2704" priority="3229" operator="lessThan">
      <formula>$C$4</formula>
    </cfRule>
  </conditionalFormatting>
  <conditionalFormatting sqref="AY22">
    <cfRule type="cellIs" dxfId="2703" priority="3230" operator="lessThan">
      <formula>$C$4</formula>
    </cfRule>
  </conditionalFormatting>
  <conditionalFormatting sqref="AY22">
    <cfRule type="cellIs" dxfId="2702" priority="3231" operator="lessThan">
      <formula>$C$4</formula>
    </cfRule>
  </conditionalFormatting>
  <conditionalFormatting sqref="AY23">
    <cfRule type="cellIs" dxfId="2701" priority="3232" operator="lessThan">
      <formula>$C$4</formula>
    </cfRule>
  </conditionalFormatting>
  <conditionalFormatting sqref="AY23">
    <cfRule type="cellIs" dxfId="2700" priority="3233" operator="lessThan">
      <formula>$C$4</formula>
    </cfRule>
  </conditionalFormatting>
  <conditionalFormatting sqref="AY24">
    <cfRule type="cellIs" dxfId="2699" priority="3234" operator="lessThan">
      <formula>$C$4</formula>
    </cfRule>
  </conditionalFormatting>
  <conditionalFormatting sqref="AY24">
    <cfRule type="cellIs" dxfId="2698" priority="3235" operator="lessThan">
      <formula>$C$4</formula>
    </cfRule>
  </conditionalFormatting>
  <conditionalFormatting sqref="AY25">
    <cfRule type="cellIs" dxfId="2697" priority="3236" operator="lessThan">
      <formula>$C$4</formula>
    </cfRule>
  </conditionalFormatting>
  <conditionalFormatting sqref="AY25">
    <cfRule type="cellIs" dxfId="2696" priority="3237" operator="lessThan">
      <formula>$C$4</formula>
    </cfRule>
  </conditionalFormatting>
  <conditionalFormatting sqref="AY26">
    <cfRule type="cellIs" dxfId="2695" priority="3238" operator="lessThan">
      <formula>$C$4</formula>
    </cfRule>
  </conditionalFormatting>
  <conditionalFormatting sqref="AY26">
    <cfRule type="cellIs" dxfId="2694" priority="3239" operator="lessThan">
      <formula>$C$4</formula>
    </cfRule>
  </conditionalFormatting>
  <conditionalFormatting sqref="AY27">
    <cfRule type="cellIs" dxfId="2693" priority="3240" operator="lessThan">
      <formula>$C$4</formula>
    </cfRule>
  </conditionalFormatting>
  <conditionalFormatting sqref="AY27">
    <cfRule type="cellIs" dxfId="2692" priority="3241" operator="lessThan">
      <formula>$C$4</formula>
    </cfRule>
  </conditionalFormatting>
  <conditionalFormatting sqref="AY28">
    <cfRule type="cellIs" dxfId="2691" priority="3242" operator="lessThan">
      <formula>$C$4</formula>
    </cfRule>
  </conditionalFormatting>
  <conditionalFormatting sqref="AY28">
    <cfRule type="cellIs" dxfId="2690" priority="3243" operator="lessThan">
      <formula>$C$4</formula>
    </cfRule>
  </conditionalFormatting>
  <conditionalFormatting sqref="AY29">
    <cfRule type="cellIs" dxfId="2689" priority="3244" operator="lessThan">
      <formula>$C$4</formula>
    </cfRule>
  </conditionalFormatting>
  <conditionalFormatting sqref="AY29">
    <cfRule type="cellIs" dxfId="2688" priority="3245" operator="lessThan">
      <formula>$C$4</formula>
    </cfRule>
  </conditionalFormatting>
  <conditionalFormatting sqref="AY30">
    <cfRule type="cellIs" dxfId="2687" priority="3246" operator="lessThan">
      <formula>$C$4</formula>
    </cfRule>
  </conditionalFormatting>
  <conditionalFormatting sqref="AY30">
    <cfRule type="cellIs" dxfId="2686" priority="3247" operator="lessThan">
      <formula>$C$4</formula>
    </cfRule>
  </conditionalFormatting>
  <conditionalFormatting sqref="AY31">
    <cfRule type="cellIs" dxfId="2685" priority="3248" operator="lessThan">
      <formula>$C$4</formula>
    </cfRule>
  </conditionalFormatting>
  <conditionalFormatting sqref="AY31">
    <cfRule type="cellIs" dxfId="2684" priority="3249" operator="lessThan">
      <formula>$C$4</formula>
    </cfRule>
  </conditionalFormatting>
  <conditionalFormatting sqref="AY32">
    <cfRule type="cellIs" dxfId="2683" priority="3250" operator="lessThan">
      <formula>$C$4</formula>
    </cfRule>
  </conditionalFormatting>
  <conditionalFormatting sqref="AY32">
    <cfRule type="cellIs" dxfId="2682" priority="3251" operator="lessThan">
      <formula>$C$4</formula>
    </cfRule>
  </conditionalFormatting>
  <conditionalFormatting sqref="AY33">
    <cfRule type="cellIs" dxfId="2681" priority="3252" operator="lessThan">
      <formula>$C$4</formula>
    </cfRule>
  </conditionalFormatting>
  <conditionalFormatting sqref="AY33">
    <cfRule type="cellIs" dxfId="2680" priority="3253" operator="lessThan">
      <formula>$C$4</formula>
    </cfRule>
  </conditionalFormatting>
  <conditionalFormatting sqref="AY34">
    <cfRule type="cellIs" dxfId="2679" priority="3254" operator="lessThan">
      <formula>$C$4</formula>
    </cfRule>
  </conditionalFormatting>
  <conditionalFormatting sqref="AY34">
    <cfRule type="cellIs" dxfId="2678" priority="3255" operator="lessThan">
      <formula>$C$4</formula>
    </cfRule>
  </conditionalFormatting>
  <conditionalFormatting sqref="AY35">
    <cfRule type="cellIs" dxfId="2677" priority="3256" operator="lessThan">
      <formula>$C$4</formula>
    </cfRule>
  </conditionalFormatting>
  <conditionalFormatting sqref="AY35">
    <cfRule type="cellIs" dxfId="2676" priority="3257" operator="lessThan">
      <formula>$C$4</formula>
    </cfRule>
  </conditionalFormatting>
  <conditionalFormatting sqref="AY36">
    <cfRule type="cellIs" dxfId="2675" priority="3258" operator="lessThan">
      <formula>$C$4</formula>
    </cfRule>
  </conditionalFormatting>
  <conditionalFormatting sqref="AY36">
    <cfRule type="cellIs" dxfId="2674" priority="3259" operator="lessThan">
      <formula>$C$4</formula>
    </cfRule>
  </conditionalFormatting>
  <conditionalFormatting sqref="AY37">
    <cfRule type="cellIs" dxfId="2673" priority="3260" operator="lessThan">
      <formula>$C$4</formula>
    </cfRule>
  </conditionalFormatting>
  <conditionalFormatting sqref="AY37">
    <cfRule type="cellIs" dxfId="2672" priority="3261" operator="lessThan">
      <formula>$C$4</formula>
    </cfRule>
  </conditionalFormatting>
  <conditionalFormatting sqref="AY38">
    <cfRule type="cellIs" dxfId="2671" priority="3262" operator="lessThan">
      <formula>$C$4</formula>
    </cfRule>
  </conditionalFormatting>
  <conditionalFormatting sqref="AY38">
    <cfRule type="cellIs" dxfId="2670" priority="3263" operator="lessThan">
      <formula>$C$4</formula>
    </cfRule>
  </conditionalFormatting>
  <conditionalFormatting sqref="AY39">
    <cfRule type="cellIs" dxfId="2669" priority="3264" operator="lessThan">
      <formula>$C$4</formula>
    </cfRule>
  </conditionalFormatting>
  <conditionalFormatting sqref="AY39">
    <cfRule type="cellIs" dxfId="2668" priority="3265" operator="lessThan">
      <formula>$C$4</formula>
    </cfRule>
  </conditionalFormatting>
  <conditionalFormatting sqref="AY40">
    <cfRule type="cellIs" dxfId="2667" priority="3266" operator="lessThan">
      <formula>$C$4</formula>
    </cfRule>
  </conditionalFormatting>
  <conditionalFormatting sqref="AY40">
    <cfRule type="cellIs" dxfId="2666" priority="3267" operator="lessThan">
      <formula>$C$4</formula>
    </cfRule>
  </conditionalFormatting>
  <conditionalFormatting sqref="AY41">
    <cfRule type="cellIs" dxfId="2665" priority="3268" operator="lessThan">
      <formula>$C$4</formula>
    </cfRule>
  </conditionalFormatting>
  <conditionalFormatting sqref="AY41">
    <cfRule type="cellIs" dxfId="2664" priority="3269" operator="lessThan">
      <formula>$C$4</formula>
    </cfRule>
  </conditionalFormatting>
  <conditionalFormatting sqref="AY42">
    <cfRule type="cellIs" dxfId="2663" priority="3270" operator="lessThan">
      <formula>$C$4</formula>
    </cfRule>
  </conditionalFormatting>
  <conditionalFormatting sqref="AY42">
    <cfRule type="cellIs" dxfId="2662" priority="3271" operator="lessThan">
      <formula>$C$4</formula>
    </cfRule>
  </conditionalFormatting>
  <conditionalFormatting sqref="AY43">
    <cfRule type="cellIs" dxfId="2661" priority="3272" operator="lessThan">
      <formula>$C$4</formula>
    </cfRule>
  </conditionalFormatting>
  <conditionalFormatting sqref="AY43">
    <cfRule type="cellIs" dxfId="2660" priority="3273" operator="lessThan">
      <formula>$C$4</formula>
    </cfRule>
  </conditionalFormatting>
  <conditionalFormatting sqref="AY44">
    <cfRule type="cellIs" dxfId="2659" priority="3274" operator="lessThan">
      <formula>$C$4</formula>
    </cfRule>
  </conditionalFormatting>
  <conditionalFormatting sqref="AY44">
    <cfRule type="cellIs" dxfId="2658" priority="3275" operator="lessThan">
      <formula>$C$4</formula>
    </cfRule>
  </conditionalFormatting>
  <conditionalFormatting sqref="AY45">
    <cfRule type="cellIs" dxfId="2657" priority="3276" operator="lessThan">
      <formula>$C$4</formula>
    </cfRule>
  </conditionalFormatting>
  <conditionalFormatting sqref="AY45">
    <cfRule type="cellIs" dxfId="2656" priority="3277" operator="lessThan">
      <formula>$C$4</formula>
    </cfRule>
  </conditionalFormatting>
  <conditionalFormatting sqref="AY46">
    <cfRule type="cellIs" dxfId="2655" priority="3278" operator="lessThan">
      <formula>$C$4</formula>
    </cfRule>
  </conditionalFormatting>
  <conditionalFormatting sqref="AY46">
    <cfRule type="cellIs" dxfId="2654" priority="3279" operator="lessThan">
      <formula>$C$4</formula>
    </cfRule>
  </conditionalFormatting>
  <conditionalFormatting sqref="AY47">
    <cfRule type="cellIs" dxfId="2653" priority="3280" operator="lessThan">
      <formula>$C$4</formula>
    </cfRule>
  </conditionalFormatting>
  <conditionalFormatting sqref="AY47">
    <cfRule type="cellIs" dxfId="2652" priority="3281" operator="lessThan">
      <formula>$C$4</formula>
    </cfRule>
  </conditionalFormatting>
  <conditionalFormatting sqref="AY48">
    <cfRule type="cellIs" dxfId="2651" priority="3282" operator="lessThan">
      <formula>$C$4</formula>
    </cfRule>
  </conditionalFormatting>
  <conditionalFormatting sqref="AY48">
    <cfRule type="cellIs" dxfId="2650" priority="3283" operator="lessThan">
      <formula>$C$4</formula>
    </cfRule>
  </conditionalFormatting>
  <conditionalFormatting sqref="AY49">
    <cfRule type="cellIs" dxfId="2649" priority="3284" operator="lessThan">
      <formula>$C$4</formula>
    </cfRule>
  </conditionalFormatting>
  <conditionalFormatting sqref="AY49">
    <cfRule type="cellIs" dxfId="2648" priority="3285" operator="lessThan">
      <formula>$C$4</formula>
    </cfRule>
  </conditionalFormatting>
  <conditionalFormatting sqref="AY50">
    <cfRule type="cellIs" dxfId="2647" priority="3286" operator="lessThan">
      <formula>$C$4</formula>
    </cfRule>
  </conditionalFormatting>
  <conditionalFormatting sqref="AY50">
    <cfRule type="cellIs" dxfId="2646" priority="3287" operator="lessThan">
      <formula>$C$4</formula>
    </cfRule>
  </conditionalFormatting>
  <conditionalFormatting sqref="AY51">
    <cfRule type="cellIs" dxfId="2645" priority="3288" operator="lessThan">
      <formula>$C$4</formula>
    </cfRule>
  </conditionalFormatting>
  <conditionalFormatting sqref="AY51">
    <cfRule type="cellIs" dxfId="2644" priority="3289" operator="lessThan">
      <formula>$C$4</formula>
    </cfRule>
  </conditionalFormatting>
  <conditionalFormatting sqref="AY52">
    <cfRule type="cellIs" dxfId="2643" priority="3290" operator="lessThan">
      <formula>$C$4</formula>
    </cfRule>
  </conditionalFormatting>
  <conditionalFormatting sqref="AY52">
    <cfRule type="cellIs" dxfId="2642" priority="3291" operator="lessThan">
      <formula>$C$4</formula>
    </cfRule>
  </conditionalFormatting>
  <conditionalFormatting sqref="AY53">
    <cfRule type="cellIs" dxfId="2641" priority="3292" operator="lessThan">
      <formula>$C$4</formula>
    </cfRule>
  </conditionalFormatting>
  <conditionalFormatting sqref="AY53">
    <cfRule type="cellIs" dxfId="2640" priority="3293" operator="lessThan">
      <formula>$C$4</formula>
    </cfRule>
  </conditionalFormatting>
  <conditionalFormatting sqref="AY54">
    <cfRule type="cellIs" dxfId="2639" priority="3294" operator="lessThan">
      <formula>$C$4</formula>
    </cfRule>
  </conditionalFormatting>
  <conditionalFormatting sqref="AY54">
    <cfRule type="cellIs" dxfId="2638" priority="3295" operator="lessThan">
      <formula>$C$4</formula>
    </cfRule>
  </conditionalFormatting>
  <conditionalFormatting sqref="AY55">
    <cfRule type="cellIs" dxfId="2637" priority="3296" operator="lessThan">
      <formula>$C$4</formula>
    </cfRule>
  </conditionalFormatting>
  <conditionalFormatting sqref="AY55">
    <cfRule type="cellIs" dxfId="2636" priority="3297" operator="lessThan">
      <formula>$C$4</formula>
    </cfRule>
  </conditionalFormatting>
  <conditionalFormatting sqref="AY56">
    <cfRule type="cellIs" dxfId="2635" priority="3298" operator="lessThan">
      <formula>$C$4</formula>
    </cfRule>
  </conditionalFormatting>
  <conditionalFormatting sqref="AY56">
    <cfRule type="cellIs" dxfId="2634" priority="3299" operator="lessThan">
      <formula>$C$4</formula>
    </cfRule>
  </conditionalFormatting>
  <conditionalFormatting sqref="AY57">
    <cfRule type="cellIs" dxfId="2633" priority="3300" operator="lessThan">
      <formula>$C$4</formula>
    </cfRule>
  </conditionalFormatting>
  <conditionalFormatting sqref="AY57">
    <cfRule type="cellIs" dxfId="2632" priority="3301" operator="lessThan">
      <formula>$C$4</formula>
    </cfRule>
  </conditionalFormatting>
  <conditionalFormatting sqref="AY58">
    <cfRule type="cellIs" dxfId="2631" priority="3302" operator="lessThan">
      <formula>$C$4</formula>
    </cfRule>
  </conditionalFormatting>
  <conditionalFormatting sqref="AY58">
    <cfRule type="cellIs" dxfId="2630" priority="3303" operator="lessThan">
      <formula>$C$4</formula>
    </cfRule>
  </conditionalFormatting>
  <conditionalFormatting sqref="AY59">
    <cfRule type="cellIs" dxfId="2629" priority="3304" operator="lessThan">
      <formula>$C$4</formula>
    </cfRule>
  </conditionalFormatting>
  <conditionalFormatting sqref="AY59">
    <cfRule type="cellIs" dxfId="2628" priority="3305" operator="lessThan">
      <formula>$C$4</formula>
    </cfRule>
  </conditionalFormatting>
  <conditionalFormatting sqref="AY60">
    <cfRule type="cellIs" dxfId="2627" priority="3306" operator="lessThan">
      <formula>$C$4</formula>
    </cfRule>
  </conditionalFormatting>
  <conditionalFormatting sqref="AY60">
    <cfRule type="cellIs" dxfId="2626" priority="3307" operator="lessThan">
      <formula>$C$4</formula>
    </cfRule>
  </conditionalFormatting>
  <conditionalFormatting sqref="AZ11 AZ13 AZ15 AZ17 AZ19 AZ21 AZ23 AZ25 AZ27 AZ29 AZ31 AZ33 AZ35 AZ37 AZ39 AZ41 AZ43 AZ45">
    <cfRule type="cellIs" dxfId="2625" priority="3308" operator="lessThan">
      <formula>$C$4</formula>
    </cfRule>
  </conditionalFormatting>
  <conditionalFormatting sqref="AZ11 AZ13 AZ15 AZ17 AZ19 AZ21 AZ23 AZ25 AZ27 AZ29 AZ31 AZ33 AZ35 AZ37 AZ39 AZ41 AZ43 AZ45">
    <cfRule type="cellIs" dxfId="2624" priority="3309" operator="lessThan">
      <formula>$C$4</formula>
    </cfRule>
  </conditionalFormatting>
  <conditionalFormatting sqref="AZ12 AZ14 AZ16 AZ18 AZ20 AZ22 AZ24 AZ26 AZ28 AZ30 AZ32 AZ34 AZ36 AZ38 AZ40 AZ42 AZ44 AZ46">
    <cfRule type="cellIs" dxfId="2623" priority="3310" operator="lessThan">
      <formula>$C$4</formula>
    </cfRule>
  </conditionalFormatting>
  <conditionalFormatting sqref="AZ12 AZ14 AZ16 AZ18 AZ20 AZ22 AZ24 AZ26 AZ28 AZ30 AZ32 AZ34 AZ36 AZ38 AZ40 AZ42 AZ44 AZ46">
    <cfRule type="cellIs" dxfId="2622" priority="3311" operator="lessThan">
      <formula>$C$4</formula>
    </cfRule>
  </conditionalFormatting>
  <conditionalFormatting sqref="AZ47">
    <cfRule type="cellIs" dxfId="2553" priority="3380" operator="lessThan">
      <formula>$C$4</formula>
    </cfRule>
  </conditionalFormatting>
  <conditionalFormatting sqref="AZ47">
    <cfRule type="cellIs" dxfId="2552" priority="3381" operator="lessThan">
      <formula>$C$4</formula>
    </cfRule>
  </conditionalFormatting>
  <conditionalFormatting sqref="AZ48">
    <cfRule type="cellIs" dxfId="2551" priority="3382" operator="lessThan">
      <formula>$C$4</formula>
    </cfRule>
  </conditionalFormatting>
  <conditionalFormatting sqref="AZ48">
    <cfRule type="cellIs" dxfId="2550" priority="3383" operator="lessThan">
      <formula>$C$4</formula>
    </cfRule>
  </conditionalFormatting>
  <conditionalFormatting sqref="AZ49">
    <cfRule type="cellIs" dxfId="2549" priority="3384" operator="lessThan">
      <formula>$C$4</formula>
    </cfRule>
  </conditionalFormatting>
  <conditionalFormatting sqref="AZ49">
    <cfRule type="cellIs" dxfId="2548" priority="3385" operator="lessThan">
      <formula>$C$4</formula>
    </cfRule>
  </conditionalFormatting>
  <conditionalFormatting sqref="AZ50">
    <cfRule type="cellIs" dxfId="2547" priority="3386" operator="lessThan">
      <formula>$C$4</formula>
    </cfRule>
  </conditionalFormatting>
  <conditionalFormatting sqref="AZ50">
    <cfRule type="cellIs" dxfId="2546" priority="3387" operator="lessThan">
      <formula>$C$4</formula>
    </cfRule>
  </conditionalFormatting>
  <conditionalFormatting sqref="AZ51">
    <cfRule type="cellIs" dxfId="2545" priority="3388" operator="lessThan">
      <formula>$C$4</formula>
    </cfRule>
  </conditionalFormatting>
  <conditionalFormatting sqref="AZ51">
    <cfRule type="cellIs" dxfId="2544" priority="3389" operator="lessThan">
      <formula>$C$4</formula>
    </cfRule>
  </conditionalFormatting>
  <conditionalFormatting sqref="AZ52">
    <cfRule type="cellIs" dxfId="2543" priority="3390" operator="lessThan">
      <formula>$C$4</formula>
    </cfRule>
  </conditionalFormatting>
  <conditionalFormatting sqref="AZ52">
    <cfRule type="cellIs" dxfId="2542" priority="3391" operator="lessThan">
      <formula>$C$4</formula>
    </cfRule>
  </conditionalFormatting>
  <conditionalFormatting sqref="AZ53">
    <cfRule type="cellIs" dxfId="2541" priority="3392" operator="lessThan">
      <formula>$C$4</formula>
    </cfRule>
  </conditionalFormatting>
  <conditionalFormatting sqref="AZ53">
    <cfRule type="cellIs" dxfId="2540" priority="3393" operator="lessThan">
      <formula>$C$4</formula>
    </cfRule>
  </conditionalFormatting>
  <conditionalFormatting sqref="AZ54">
    <cfRule type="cellIs" dxfId="2539" priority="3394" operator="lessThan">
      <formula>$C$4</formula>
    </cfRule>
  </conditionalFormatting>
  <conditionalFormatting sqref="AZ54">
    <cfRule type="cellIs" dxfId="2538" priority="3395" operator="lessThan">
      <formula>$C$4</formula>
    </cfRule>
  </conditionalFormatting>
  <conditionalFormatting sqref="AZ55">
    <cfRule type="cellIs" dxfId="2537" priority="3396" operator="lessThan">
      <formula>$C$4</formula>
    </cfRule>
  </conditionalFormatting>
  <conditionalFormatting sqref="AZ55">
    <cfRule type="cellIs" dxfId="2536" priority="3397" operator="lessThan">
      <formula>$C$4</formula>
    </cfRule>
  </conditionalFormatting>
  <conditionalFormatting sqref="AZ56">
    <cfRule type="cellIs" dxfId="2535" priority="3398" operator="lessThan">
      <formula>$C$4</formula>
    </cfRule>
  </conditionalFormatting>
  <conditionalFormatting sqref="AZ56">
    <cfRule type="cellIs" dxfId="2534" priority="3399" operator="lessThan">
      <formula>$C$4</formula>
    </cfRule>
  </conditionalFormatting>
  <conditionalFormatting sqref="AZ57">
    <cfRule type="cellIs" dxfId="2533" priority="3400" operator="lessThan">
      <formula>$C$4</formula>
    </cfRule>
  </conditionalFormatting>
  <conditionalFormatting sqref="AZ57">
    <cfRule type="cellIs" dxfId="2532" priority="3401" operator="lessThan">
      <formula>$C$4</formula>
    </cfRule>
  </conditionalFormatting>
  <conditionalFormatting sqref="AZ58">
    <cfRule type="cellIs" dxfId="2531" priority="3402" operator="lessThan">
      <formula>$C$4</formula>
    </cfRule>
  </conditionalFormatting>
  <conditionalFormatting sqref="AZ58">
    <cfRule type="cellIs" dxfId="2530" priority="3403" operator="lessThan">
      <formula>$C$4</formula>
    </cfRule>
  </conditionalFormatting>
  <conditionalFormatting sqref="AZ59">
    <cfRule type="cellIs" dxfId="2529" priority="3404" operator="lessThan">
      <formula>$C$4</formula>
    </cfRule>
  </conditionalFormatting>
  <conditionalFormatting sqref="AZ59">
    <cfRule type="cellIs" dxfId="2528" priority="3405" operator="lessThan">
      <formula>$C$4</formula>
    </cfRule>
  </conditionalFormatting>
  <conditionalFormatting sqref="AZ60">
    <cfRule type="cellIs" dxfId="2527" priority="3406" operator="lessThan">
      <formula>$C$4</formula>
    </cfRule>
  </conditionalFormatting>
  <conditionalFormatting sqref="AZ60">
    <cfRule type="cellIs" dxfId="2526" priority="3407" operator="lessThan">
      <formula>$C$4</formula>
    </cfRule>
  </conditionalFormatting>
  <conditionalFormatting sqref="BA11">
    <cfRule type="cellIs" dxfId="2525" priority="3408" operator="lessThan">
      <formula>$C$4</formula>
    </cfRule>
  </conditionalFormatting>
  <conditionalFormatting sqref="BA11">
    <cfRule type="cellIs" dxfId="2524" priority="3409" operator="lessThan">
      <formula>$C$4</formula>
    </cfRule>
  </conditionalFormatting>
  <conditionalFormatting sqref="BA12">
    <cfRule type="cellIs" dxfId="2523" priority="3410" operator="lessThan">
      <formula>$C$4</formula>
    </cfRule>
  </conditionalFormatting>
  <conditionalFormatting sqref="BA12">
    <cfRule type="cellIs" dxfId="2522" priority="3411" operator="lessThan">
      <formula>$C$4</formula>
    </cfRule>
  </conditionalFormatting>
  <conditionalFormatting sqref="BA13">
    <cfRule type="cellIs" dxfId="2521" priority="3412" operator="lessThan">
      <formula>$C$4</formula>
    </cfRule>
  </conditionalFormatting>
  <conditionalFormatting sqref="BA13">
    <cfRule type="cellIs" dxfId="2520" priority="3413" operator="lessThan">
      <formula>$C$4</formula>
    </cfRule>
  </conditionalFormatting>
  <conditionalFormatting sqref="BA14">
    <cfRule type="cellIs" dxfId="2519" priority="3414" operator="lessThan">
      <formula>$C$4</formula>
    </cfRule>
  </conditionalFormatting>
  <conditionalFormatting sqref="BA14">
    <cfRule type="cellIs" dxfId="2518" priority="3415" operator="lessThan">
      <formula>$C$4</formula>
    </cfRule>
  </conditionalFormatting>
  <conditionalFormatting sqref="BA15">
    <cfRule type="cellIs" dxfId="2517" priority="3416" operator="lessThan">
      <formula>$C$4</formula>
    </cfRule>
  </conditionalFormatting>
  <conditionalFormatting sqref="BA15">
    <cfRule type="cellIs" dxfId="2516" priority="3417" operator="lessThan">
      <formula>$C$4</formula>
    </cfRule>
  </conditionalFormatting>
  <conditionalFormatting sqref="BA16">
    <cfRule type="cellIs" dxfId="2515" priority="3418" operator="lessThan">
      <formula>$C$4</formula>
    </cfRule>
  </conditionalFormatting>
  <conditionalFormatting sqref="BA16">
    <cfRule type="cellIs" dxfId="2514" priority="3419" operator="lessThan">
      <formula>$C$4</formula>
    </cfRule>
  </conditionalFormatting>
  <conditionalFormatting sqref="BA17">
    <cfRule type="cellIs" dxfId="2513" priority="3420" operator="lessThan">
      <formula>$C$4</formula>
    </cfRule>
  </conditionalFormatting>
  <conditionalFormatting sqref="BA17">
    <cfRule type="cellIs" dxfId="2512" priority="3421" operator="lessThan">
      <formula>$C$4</formula>
    </cfRule>
  </conditionalFormatting>
  <conditionalFormatting sqref="BA18">
    <cfRule type="cellIs" dxfId="2511" priority="3422" operator="lessThan">
      <formula>$C$4</formula>
    </cfRule>
  </conditionalFormatting>
  <conditionalFormatting sqref="BA18">
    <cfRule type="cellIs" dxfId="2510" priority="3423" operator="lessThan">
      <formula>$C$4</formula>
    </cfRule>
  </conditionalFormatting>
  <conditionalFormatting sqref="BA19">
    <cfRule type="cellIs" dxfId="2509" priority="3424" operator="lessThan">
      <formula>$C$4</formula>
    </cfRule>
  </conditionalFormatting>
  <conditionalFormatting sqref="BA19">
    <cfRule type="cellIs" dxfId="2508" priority="3425" operator="lessThan">
      <formula>$C$4</formula>
    </cfRule>
  </conditionalFormatting>
  <conditionalFormatting sqref="BA20">
    <cfRule type="cellIs" dxfId="2507" priority="3426" operator="lessThan">
      <formula>$C$4</formula>
    </cfRule>
  </conditionalFormatting>
  <conditionalFormatting sqref="BA20">
    <cfRule type="cellIs" dxfId="2506" priority="3427" operator="lessThan">
      <formula>$C$4</formula>
    </cfRule>
  </conditionalFormatting>
  <conditionalFormatting sqref="BA21">
    <cfRule type="cellIs" dxfId="2505" priority="3428" operator="lessThan">
      <formula>$C$4</formula>
    </cfRule>
  </conditionalFormatting>
  <conditionalFormatting sqref="BA21">
    <cfRule type="cellIs" dxfId="2504" priority="3429" operator="lessThan">
      <formula>$C$4</formula>
    </cfRule>
  </conditionalFormatting>
  <conditionalFormatting sqref="BA22">
    <cfRule type="cellIs" dxfId="2503" priority="3430" operator="lessThan">
      <formula>$C$4</formula>
    </cfRule>
  </conditionalFormatting>
  <conditionalFormatting sqref="BA22">
    <cfRule type="cellIs" dxfId="2502" priority="3431" operator="lessThan">
      <formula>$C$4</formula>
    </cfRule>
  </conditionalFormatting>
  <conditionalFormatting sqref="BA23">
    <cfRule type="cellIs" dxfId="2501" priority="3432" operator="lessThan">
      <formula>$C$4</formula>
    </cfRule>
  </conditionalFormatting>
  <conditionalFormatting sqref="BA23">
    <cfRule type="cellIs" dxfId="2500" priority="3433" operator="lessThan">
      <formula>$C$4</formula>
    </cfRule>
  </conditionalFormatting>
  <conditionalFormatting sqref="BA24">
    <cfRule type="cellIs" dxfId="2499" priority="3434" operator="lessThan">
      <formula>$C$4</formula>
    </cfRule>
  </conditionalFormatting>
  <conditionalFormatting sqref="BA24">
    <cfRule type="cellIs" dxfId="2498" priority="3435" operator="lessThan">
      <formula>$C$4</formula>
    </cfRule>
  </conditionalFormatting>
  <conditionalFormatting sqref="BA25">
    <cfRule type="cellIs" dxfId="2497" priority="3436" operator="lessThan">
      <formula>$C$4</formula>
    </cfRule>
  </conditionalFormatting>
  <conditionalFormatting sqref="BA25">
    <cfRule type="cellIs" dxfId="2496" priority="3437" operator="lessThan">
      <formula>$C$4</formula>
    </cfRule>
  </conditionalFormatting>
  <conditionalFormatting sqref="BA26">
    <cfRule type="cellIs" dxfId="2495" priority="3438" operator="lessThan">
      <formula>$C$4</formula>
    </cfRule>
  </conditionalFormatting>
  <conditionalFormatting sqref="BA26">
    <cfRule type="cellIs" dxfId="2494" priority="3439" operator="lessThan">
      <formula>$C$4</formula>
    </cfRule>
  </conditionalFormatting>
  <conditionalFormatting sqref="BA27">
    <cfRule type="cellIs" dxfId="2493" priority="3440" operator="lessThan">
      <formula>$C$4</formula>
    </cfRule>
  </conditionalFormatting>
  <conditionalFormatting sqref="BA27">
    <cfRule type="cellIs" dxfId="2492" priority="3441" operator="lessThan">
      <formula>$C$4</formula>
    </cfRule>
  </conditionalFormatting>
  <conditionalFormatting sqref="BA28">
    <cfRule type="cellIs" dxfId="2491" priority="3442" operator="lessThan">
      <formula>$C$4</formula>
    </cfRule>
  </conditionalFormatting>
  <conditionalFormatting sqref="BA28">
    <cfRule type="cellIs" dxfId="2490" priority="3443" operator="lessThan">
      <formula>$C$4</formula>
    </cfRule>
  </conditionalFormatting>
  <conditionalFormatting sqref="BA29">
    <cfRule type="cellIs" dxfId="2489" priority="3444" operator="lessThan">
      <formula>$C$4</formula>
    </cfRule>
  </conditionalFormatting>
  <conditionalFormatting sqref="BA29">
    <cfRule type="cellIs" dxfId="2488" priority="3445" operator="lessThan">
      <formula>$C$4</formula>
    </cfRule>
  </conditionalFormatting>
  <conditionalFormatting sqref="BA30">
    <cfRule type="cellIs" dxfId="2487" priority="3446" operator="lessThan">
      <formula>$C$4</formula>
    </cfRule>
  </conditionalFormatting>
  <conditionalFormatting sqref="BA30">
    <cfRule type="cellIs" dxfId="2486" priority="3447" operator="lessThan">
      <formula>$C$4</formula>
    </cfRule>
  </conditionalFormatting>
  <conditionalFormatting sqref="BA31">
    <cfRule type="cellIs" dxfId="2485" priority="3448" operator="lessThan">
      <formula>$C$4</formula>
    </cfRule>
  </conditionalFormatting>
  <conditionalFormatting sqref="BA31">
    <cfRule type="cellIs" dxfId="2484" priority="3449" operator="lessThan">
      <formula>$C$4</formula>
    </cfRule>
  </conditionalFormatting>
  <conditionalFormatting sqref="BA32">
    <cfRule type="cellIs" dxfId="2483" priority="3450" operator="lessThan">
      <formula>$C$4</formula>
    </cfRule>
  </conditionalFormatting>
  <conditionalFormatting sqref="BA32">
    <cfRule type="cellIs" dxfId="2482" priority="3451" operator="lessThan">
      <formula>$C$4</formula>
    </cfRule>
  </conditionalFormatting>
  <conditionalFormatting sqref="BA33">
    <cfRule type="cellIs" dxfId="2481" priority="3452" operator="lessThan">
      <formula>$C$4</formula>
    </cfRule>
  </conditionalFormatting>
  <conditionalFormatting sqref="BA33">
    <cfRule type="cellIs" dxfId="2480" priority="3453" operator="lessThan">
      <formula>$C$4</formula>
    </cfRule>
  </conditionalFormatting>
  <conditionalFormatting sqref="BA34">
    <cfRule type="cellIs" dxfId="2479" priority="3454" operator="lessThan">
      <formula>$C$4</formula>
    </cfRule>
  </conditionalFormatting>
  <conditionalFormatting sqref="BA34">
    <cfRule type="cellIs" dxfId="2478" priority="3455" operator="lessThan">
      <formula>$C$4</formula>
    </cfRule>
  </conditionalFormatting>
  <conditionalFormatting sqref="BA35">
    <cfRule type="cellIs" dxfId="2477" priority="3456" operator="lessThan">
      <formula>$C$4</formula>
    </cfRule>
  </conditionalFormatting>
  <conditionalFormatting sqref="BA35">
    <cfRule type="cellIs" dxfId="2476" priority="3457" operator="lessThan">
      <formula>$C$4</formula>
    </cfRule>
  </conditionalFormatting>
  <conditionalFormatting sqref="BA36">
    <cfRule type="cellIs" dxfId="2475" priority="3458" operator="lessThan">
      <formula>$C$4</formula>
    </cfRule>
  </conditionalFormatting>
  <conditionalFormatting sqref="BA36">
    <cfRule type="cellIs" dxfId="2474" priority="3459" operator="lessThan">
      <formula>$C$4</formula>
    </cfRule>
  </conditionalFormatting>
  <conditionalFormatting sqref="BA37">
    <cfRule type="cellIs" dxfId="2473" priority="3460" operator="lessThan">
      <formula>$C$4</formula>
    </cfRule>
  </conditionalFormatting>
  <conditionalFormatting sqref="BA37">
    <cfRule type="cellIs" dxfId="2472" priority="3461" operator="lessThan">
      <formula>$C$4</formula>
    </cfRule>
  </conditionalFormatting>
  <conditionalFormatting sqref="BA38">
    <cfRule type="cellIs" dxfId="2471" priority="3462" operator="lessThan">
      <formula>$C$4</formula>
    </cfRule>
  </conditionalFormatting>
  <conditionalFormatting sqref="BA38">
    <cfRule type="cellIs" dxfId="2470" priority="3463" operator="lessThan">
      <formula>$C$4</formula>
    </cfRule>
  </conditionalFormatting>
  <conditionalFormatting sqref="BA39">
    <cfRule type="cellIs" dxfId="2469" priority="3464" operator="lessThan">
      <formula>$C$4</formula>
    </cfRule>
  </conditionalFormatting>
  <conditionalFormatting sqref="BA39">
    <cfRule type="cellIs" dxfId="2468" priority="3465" operator="lessThan">
      <formula>$C$4</formula>
    </cfRule>
  </conditionalFormatting>
  <conditionalFormatting sqref="BA40">
    <cfRule type="cellIs" dxfId="2467" priority="3466" operator="lessThan">
      <formula>$C$4</formula>
    </cfRule>
  </conditionalFormatting>
  <conditionalFormatting sqref="BA40">
    <cfRule type="cellIs" dxfId="2466" priority="3467" operator="lessThan">
      <formula>$C$4</formula>
    </cfRule>
  </conditionalFormatting>
  <conditionalFormatting sqref="BA41">
    <cfRule type="cellIs" dxfId="2465" priority="3468" operator="lessThan">
      <formula>$C$4</formula>
    </cfRule>
  </conditionalFormatting>
  <conditionalFormatting sqref="BA41">
    <cfRule type="cellIs" dxfId="2464" priority="3469" operator="lessThan">
      <formula>$C$4</formula>
    </cfRule>
  </conditionalFormatting>
  <conditionalFormatting sqref="BA42">
    <cfRule type="cellIs" dxfId="2463" priority="3470" operator="lessThan">
      <formula>$C$4</formula>
    </cfRule>
  </conditionalFormatting>
  <conditionalFormatting sqref="BA42">
    <cfRule type="cellIs" dxfId="2462" priority="3471" operator="lessThan">
      <formula>$C$4</formula>
    </cfRule>
  </conditionalFormatting>
  <conditionalFormatting sqref="BA43">
    <cfRule type="cellIs" dxfId="2461" priority="3472" operator="lessThan">
      <formula>$C$4</formula>
    </cfRule>
  </conditionalFormatting>
  <conditionalFormatting sqref="BA43">
    <cfRule type="cellIs" dxfId="2460" priority="3473" operator="lessThan">
      <formula>$C$4</formula>
    </cfRule>
  </conditionalFormatting>
  <conditionalFormatting sqref="BA44">
    <cfRule type="cellIs" dxfId="2459" priority="3474" operator="lessThan">
      <formula>$C$4</formula>
    </cfRule>
  </conditionalFormatting>
  <conditionalFormatting sqref="BA44">
    <cfRule type="cellIs" dxfId="2458" priority="3475" operator="lessThan">
      <formula>$C$4</formula>
    </cfRule>
  </conditionalFormatting>
  <conditionalFormatting sqref="BA45">
    <cfRule type="cellIs" dxfId="2457" priority="3476" operator="lessThan">
      <formula>$C$4</formula>
    </cfRule>
  </conditionalFormatting>
  <conditionalFormatting sqref="BA45">
    <cfRule type="cellIs" dxfId="2456" priority="3477" operator="lessThan">
      <formula>$C$4</formula>
    </cfRule>
  </conditionalFormatting>
  <conditionalFormatting sqref="BA46">
    <cfRule type="cellIs" dxfId="2455" priority="3478" operator="lessThan">
      <formula>$C$4</formula>
    </cfRule>
  </conditionalFormatting>
  <conditionalFormatting sqref="BA46">
    <cfRule type="cellIs" dxfId="2454" priority="3479" operator="lessThan">
      <formula>$C$4</formula>
    </cfRule>
  </conditionalFormatting>
  <conditionalFormatting sqref="BA47">
    <cfRule type="cellIs" dxfId="2453" priority="3480" operator="lessThan">
      <formula>$C$4</formula>
    </cfRule>
  </conditionalFormatting>
  <conditionalFormatting sqref="BA47">
    <cfRule type="cellIs" dxfId="2452" priority="3481" operator="lessThan">
      <formula>$C$4</formula>
    </cfRule>
  </conditionalFormatting>
  <conditionalFormatting sqref="BA48">
    <cfRule type="cellIs" dxfId="2451" priority="3482" operator="lessThan">
      <formula>$C$4</formula>
    </cfRule>
  </conditionalFormatting>
  <conditionalFormatting sqref="BA48">
    <cfRule type="cellIs" dxfId="2450" priority="3483" operator="lessThan">
      <formula>$C$4</formula>
    </cfRule>
  </conditionalFormatting>
  <conditionalFormatting sqref="BA49">
    <cfRule type="cellIs" dxfId="2449" priority="3484" operator="lessThan">
      <formula>$C$4</formula>
    </cfRule>
  </conditionalFormatting>
  <conditionalFormatting sqref="BA49">
    <cfRule type="cellIs" dxfId="2448" priority="3485" operator="lessThan">
      <formula>$C$4</formula>
    </cfRule>
  </conditionalFormatting>
  <conditionalFormatting sqref="BA50">
    <cfRule type="cellIs" dxfId="2447" priority="3486" operator="lessThan">
      <formula>$C$4</formula>
    </cfRule>
  </conditionalFormatting>
  <conditionalFormatting sqref="BA50">
    <cfRule type="cellIs" dxfId="2446" priority="3487" operator="lessThan">
      <formula>$C$4</formula>
    </cfRule>
  </conditionalFormatting>
  <conditionalFormatting sqref="BA51">
    <cfRule type="cellIs" dxfId="2445" priority="3488" operator="lessThan">
      <formula>$C$4</formula>
    </cfRule>
  </conditionalFormatting>
  <conditionalFormatting sqref="BA51">
    <cfRule type="cellIs" dxfId="2444" priority="3489" operator="lessThan">
      <formula>$C$4</formula>
    </cfRule>
  </conditionalFormatting>
  <conditionalFormatting sqref="BA52">
    <cfRule type="cellIs" dxfId="2443" priority="3490" operator="lessThan">
      <formula>$C$4</formula>
    </cfRule>
  </conditionalFormatting>
  <conditionalFormatting sqref="BA52">
    <cfRule type="cellIs" dxfId="2442" priority="3491" operator="lessThan">
      <formula>$C$4</formula>
    </cfRule>
  </conditionalFormatting>
  <conditionalFormatting sqref="BA53">
    <cfRule type="cellIs" dxfId="2441" priority="3492" operator="lessThan">
      <formula>$C$4</formula>
    </cfRule>
  </conditionalFormatting>
  <conditionalFormatting sqref="BA53">
    <cfRule type="cellIs" dxfId="2440" priority="3493" operator="lessThan">
      <formula>$C$4</formula>
    </cfRule>
  </conditionalFormatting>
  <conditionalFormatting sqref="BA54">
    <cfRule type="cellIs" dxfId="2439" priority="3494" operator="lessThan">
      <formula>$C$4</formula>
    </cfRule>
  </conditionalFormatting>
  <conditionalFormatting sqref="BA54">
    <cfRule type="cellIs" dxfId="2438" priority="3495" operator="lessThan">
      <formula>$C$4</formula>
    </cfRule>
  </conditionalFormatting>
  <conditionalFormatting sqref="BA55">
    <cfRule type="cellIs" dxfId="2437" priority="3496" operator="lessThan">
      <formula>$C$4</formula>
    </cfRule>
  </conditionalFormatting>
  <conditionalFormatting sqref="BA55">
    <cfRule type="cellIs" dxfId="2436" priority="3497" operator="lessThan">
      <formula>$C$4</formula>
    </cfRule>
  </conditionalFormatting>
  <conditionalFormatting sqref="BA56">
    <cfRule type="cellIs" dxfId="2435" priority="3498" operator="lessThan">
      <formula>$C$4</formula>
    </cfRule>
  </conditionalFormatting>
  <conditionalFormatting sqref="BA56">
    <cfRule type="cellIs" dxfId="2434" priority="3499" operator="lessThan">
      <formula>$C$4</formula>
    </cfRule>
  </conditionalFormatting>
  <conditionalFormatting sqref="BA57">
    <cfRule type="cellIs" dxfId="2433" priority="3500" operator="lessThan">
      <formula>$C$4</formula>
    </cfRule>
  </conditionalFormatting>
  <conditionalFormatting sqref="BA57">
    <cfRule type="cellIs" dxfId="2432" priority="3501" operator="lessThan">
      <formula>$C$4</formula>
    </cfRule>
  </conditionalFormatting>
  <conditionalFormatting sqref="BA58">
    <cfRule type="cellIs" dxfId="2431" priority="3502" operator="lessThan">
      <formula>$C$4</formula>
    </cfRule>
  </conditionalFormatting>
  <conditionalFormatting sqref="BA58">
    <cfRule type="cellIs" dxfId="2430" priority="3503" operator="lessThan">
      <formula>$C$4</formula>
    </cfRule>
  </conditionalFormatting>
  <conditionalFormatting sqref="BA59">
    <cfRule type="cellIs" dxfId="2429" priority="3504" operator="lessThan">
      <formula>$C$4</formula>
    </cfRule>
  </conditionalFormatting>
  <conditionalFormatting sqref="BA59">
    <cfRule type="cellIs" dxfId="2428" priority="3505" operator="lessThan">
      <formula>$C$4</formula>
    </cfRule>
  </conditionalFormatting>
  <conditionalFormatting sqref="BA60">
    <cfRule type="cellIs" dxfId="2427" priority="3506" operator="lessThan">
      <formula>$C$4</formula>
    </cfRule>
  </conditionalFormatting>
  <conditionalFormatting sqref="BA60">
    <cfRule type="cellIs" dxfId="2426" priority="3507" operator="lessThan">
      <formula>$C$4</formula>
    </cfRule>
  </conditionalFormatting>
  <conditionalFormatting sqref="BB11">
    <cfRule type="cellIs" dxfId="2425" priority="3508" operator="lessThan">
      <formula>$C$4</formula>
    </cfRule>
  </conditionalFormatting>
  <conditionalFormatting sqref="BB11">
    <cfRule type="cellIs" dxfId="2424" priority="3509" operator="lessThan">
      <formula>$C$4</formula>
    </cfRule>
  </conditionalFormatting>
  <conditionalFormatting sqref="BB12">
    <cfRule type="cellIs" dxfId="2423" priority="3510" operator="lessThan">
      <formula>$C$4</formula>
    </cfRule>
  </conditionalFormatting>
  <conditionalFormatting sqref="BB12">
    <cfRule type="cellIs" dxfId="2422" priority="3511" operator="lessThan">
      <formula>$C$4</formula>
    </cfRule>
  </conditionalFormatting>
  <conditionalFormatting sqref="BB13">
    <cfRule type="cellIs" dxfId="2421" priority="3512" operator="lessThan">
      <formula>$C$4</formula>
    </cfRule>
  </conditionalFormatting>
  <conditionalFormatting sqref="BB13">
    <cfRule type="cellIs" dxfId="2420" priority="3513" operator="lessThan">
      <formula>$C$4</formula>
    </cfRule>
  </conditionalFormatting>
  <conditionalFormatting sqref="BB14">
    <cfRule type="cellIs" dxfId="2419" priority="3514" operator="lessThan">
      <formula>$C$4</formula>
    </cfRule>
  </conditionalFormatting>
  <conditionalFormatting sqref="BB14">
    <cfRule type="cellIs" dxfId="2418" priority="3515" operator="lessThan">
      <formula>$C$4</formula>
    </cfRule>
  </conditionalFormatting>
  <conditionalFormatting sqref="BB15">
    <cfRule type="cellIs" dxfId="2417" priority="3516" operator="lessThan">
      <formula>$C$4</formula>
    </cfRule>
  </conditionalFormatting>
  <conditionalFormatting sqref="BB15">
    <cfRule type="cellIs" dxfId="2416" priority="3517" operator="lessThan">
      <formula>$C$4</formula>
    </cfRule>
  </conditionalFormatting>
  <conditionalFormatting sqref="BB16">
    <cfRule type="cellIs" dxfId="2415" priority="3518" operator="lessThan">
      <formula>$C$4</formula>
    </cfRule>
  </conditionalFormatting>
  <conditionalFormatting sqref="BB16">
    <cfRule type="cellIs" dxfId="2414" priority="3519" operator="lessThan">
      <formula>$C$4</formula>
    </cfRule>
  </conditionalFormatting>
  <conditionalFormatting sqref="BB17">
    <cfRule type="cellIs" dxfId="2413" priority="3520" operator="lessThan">
      <formula>$C$4</formula>
    </cfRule>
  </conditionalFormatting>
  <conditionalFormatting sqref="BB17">
    <cfRule type="cellIs" dxfId="2412" priority="3521" operator="lessThan">
      <formula>$C$4</formula>
    </cfRule>
  </conditionalFormatting>
  <conditionalFormatting sqref="BB18">
    <cfRule type="cellIs" dxfId="2411" priority="3522" operator="lessThan">
      <formula>$C$4</formula>
    </cfRule>
  </conditionalFormatting>
  <conditionalFormatting sqref="BB18">
    <cfRule type="cellIs" dxfId="2410" priority="3523" operator="lessThan">
      <formula>$C$4</formula>
    </cfRule>
  </conditionalFormatting>
  <conditionalFormatting sqref="BB19">
    <cfRule type="cellIs" dxfId="2409" priority="3524" operator="lessThan">
      <formula>$C$4</formula>
    </cfRule>
  </conditionalFormatting>
  <conditionalFormatting sqref="BB19">
    <cfRule type="cellIs" dxfId="2408" priority="3525" operator="lessThan">
      <formula>$C$4</formula>
    </cfRule>
  </conditionalFormatting>
  <conditionalFormatting sqref="BB20">
    <cfRule type="cellIs" dxfId="2407" priority="3526" operator="lessThan">
      <formula>$C$4</formula>
    </cfRule>
  </conditionalFormatting>
  <conditionalFormatting sqref="BB20">
    <cfRule type="cellIs" dxfId="2406" priority="3527" operator="lessThan">
      <formula>$C$4</formula>
    </cfRule>
  </conditionalFormatting>
  <conditionalFormatting sqref="BB21">
    <cfRule type="cellIs" dxfId="2405" priority="3528" operator="lessThan">
      <formula>$C$4</formula>
    </cfRule>
  </conditionalFormatting>
  <conditionalFormatting sqref="BB21">
    <cfRule type="cellIs" dxfId="2404" priority="3529" operator="lessThan">
      <formula>$C$4</formula>
    </cfRule>
  </conditionalFormatting>
  <conditionalFormatting sqref="BB22">
    <cfRule type="cellIs" dxfId="2403" priority="3530" operator="lessThan">
      <formula>$C$4</formula>
    </cfRule>
  </conditionalFormatting>
  <conditionalFormatting sqref="BB22">
    <cfRule type="cellIs" dxfId="2402" priority="3531" operator="lessThan">
      <formula>$C$4</formula>
    </cfRule>
  </conditionalFormatting>
  <conditionalFormatting sqref="BB23">
    <cfRule type="cellIs" dxfId="2401" priority="3532" operator="lessThan">
      <formula>$C$4</formula>
    </cfRule>
  </conditionalFormatting>
  <conditionalFormatting sqref="BB23">
    <cfRule type="cellIs" dxfId="2400" priority="3533" operator="lessThan">
      <formula>$C$4</formula>
    </cfRule>
  </conditionalFormatting>
  <conditionalFormatting sqref="BB24">
    <cfRule type="cellIs" dxfId="2399" priority="3534" operator="lessThan">
      <formula>$C$4</formula>
    </cfRule>
  </conditionalFormatting>
  <conditionalFormatting sqref="BB24">
    <cfRule type="cellIs" dxfId="2398" priority="3535" operator="lessThan">
      <formula>$C$4</formula>
    </cfRule>
  </conditionalFormatting>
  <conditionalFormatting sqref="BB25">
    <cfRule type="cellIs" dxfId="2397" priority="3536" operator="lessThan">
      <formula>$C$4</formula>
    </cfRule>
  </conditionalFormatting>
  <conditionalFormatting sqref="BB25">
    <cfRule type="cellIs" dxfId="2396" priority="3537" operator="lessThan">
      <formula>$C$4</formula>
    </cfRule>
  </conditionalFormatting>
  <conditionalFormatting sqref="BB26">
    <cfRule type="cellIs" dxfId="2395" priority="3538" operator="lessThan">
      <formula>$C$4</formula>
    </cfRule>
  </conditionalFormatting>
  <conditionalFormatting sqref="BB26">
    <cfRule type="cellIs" dxfId="2394" priority="3539" operator="lessThan">
      <formula>$C$4</formula>
    </cfRule>
  </conditionalFormatting>
  <conditionalFormatting sqref="BB27">
    <cfRule type="cellIs" dxfId="2393" priority="3540" operator="lessThan">
      <formula>$C$4</formula>
    </cfRule>
  </conditionalFormatting>
  <conditionalFormatting sqref="BB27">
    <cfRule type="cellIs" dxfId="2392" priority="3541" operator="lessThan">
      <formula>$C$4</formula>
    </cfRule>
  </conditionalFormatting>
  <conditionalFormatting sqref="BB28">
    <cfRule type="cellIs" dxfId="2391" priority="3542" operator="lessThan">
      <formula>$C$4</formula>
    </cfRule>
  </conditionalFormatting>
  <conditionalFormatting sqref="BB28">
    <cfRule type="cellIs" dxfId="2390" priority="3543" operator="lessThan">
      <formula>$C$4</formula>
    </cfRule>
  </conditionalFormatting>
  <conditionalFormatting sqref="BB29">
    <cfRule type="cellIs" dxfId="2389" priority="3544" operator="lessThan">
      <formula>$C$4</formula>
    </cfRule>
  </conditionalFormatting>
  <conditionalFormatting sqref="BB29">
    <cfRule type="cellIs" dxfId="2388" priority="3545" operator="lessThan">
      <formula>$C$4</formula>
    </cfRule>
  </conditionalFormatting>
  <conditionalFormatting sqref="BB30">
    <cfRule type="cellIs" dxfId="2387" priority="3546" operator="lessThan">
      <formula>$C$4</formula>
    </cfRule>
  </conditionalFormatting>
  <conditionalFormatting sqref="BB30">
    <cfRule type="cellIs" dxfId="2386" priority="3547" operator="lessThan">
      <formula>$C$4</formula>
    </cfRule>
  </conditionalFormatting>
  <conditionalFormatting sqref="BB31">
    <cfRule type="cellIs" dxfId="2385" priority="3548" operator="lessThan">
      <formula>$C$4</formula>
    </cfRule>
  </conditionalFormatting>
  <conditionalFormatting sqref="BB31">
    <cfRule type="cellIs" dxfId="2384" priority="3549" operator="lessThan">
      <formula>$C$4</formula>
    </cfRule>
  </conditionalFormatting>
  <conditionalFormatting sqref="BB32">
    <cfRule type="cellIs" dxfId="2383" priority="3550" operator="lessThan">
      <formula>$C$4</formula>
    </cfRule>
  </conditionalFormatting>
  <conditionalFormatting sqref="BB32">
    <cfRule type="cellIs" dxfId="2382" priority="3551" operator="lessThan">
      <formula>$C$4</formula>
    </cfRule>
  </conditionalFormatting>
  <conditionalFormatting sqref="BB33">
    <cfRule type="cellIs" dxfId="2381" priority="3552" operator="lessThan">
      <formula>$C$4</formula>
    </cfRule>
  </conditionalFormatting>
  <conditionalFormatting sqref="BB33">
    <cfRule type="cellIs" dxfId="2380" priority="3553" operator="lessThan">
      <formula>$C$4</formula>
    </cfRule>
  </conditionalFormatting>
  <conditionalFormatting sqref="BB34">
    <cfRule type="cellIs" dxfId="2379" priority="3554" operator="lessThan">
      <formula>$C$4</formula>
    </cfRule>
  </conditionalFormatting>
  <conditionalFormatting sqref="BB34">
    <cfRule type="cellIs" dxfId="2378" priority="3555" operator="lessThan">
      <formula>$C$4</formula>
    </cfRule>
  </conditionalFormatting>
  <conditionalFormatting sqref="BB35">
    <cfRule type="cellIs" dxfId="2377" priority="3556" operator="lessThan">
      <formula>$C$4</formula>
    </cfRule>
  </conditionalFormatting>
  <conditionalFormatting sqref="BB35">
    <cfRule type="cellIs" dxfId="2376" priority="3557" operator="lessThan">
      <formula>$C$4</formula>
    </cfRule>
  </conditionalFormatting>
  <conditionalFormatting sqref="BB36">
    <cfRule type="cellIs" dxfId="2375" priority="3558" operator="lessThan">
      <formula>$C$4</formula>
    </cfRule>
  </conditionalFormatting>
  <conditionalFormatting sqref="BB36">
    <cfRule type="cellIs" dxfId="2374" priority="3559" operator="lessThan">
      <formula>$C$4</formula>
    </cfRule>
  </conditionalFormatting>
  <conditionalFormatting sqref="BB37">
    <cfRule type="cellIs" dxfId="2373" priority="3560" operator="lessThan">
      <formula>$C$4</formula>
    </cfRule>
  </conditionalFormatting>
  <conditionalFormatting sqref="BB37">
    <cfRule type="cellIs" dxfId="2372" priority="3561" operator="lessThan">
      <formula>$C$4</formula>
    </cfRule>
  </conditionalFormatting>
  <conditionalFormatting sqref="BB38">
    <cfRule type="cellIs" dxfId="2371" priority="3562" operator="lessThan">
      <formula>$C$4</formula>
    </cfRule>
  </conditionalFormatting>
  <conditionalFormatting sqref="BB38">
    <cfRule type="cellIs" dxfId="2370" priority="3563" operator="lessThan">
      <formula>$C$4</formula>
    </cfRule>
  </conditionalFormatting>
  <conditionalFormatting sqref="BB39">
    <cfRule type="cellIs" dxfId="2369" priority="3564" operator="lessThan">
      <formula>$C$4</formula>
    </cfRule>
  </conditionalFormatting>
  <conditionalFormatting sqref="BB39">
    <cfRule type="cellIs" dxfId="2368" priority="3565" operator="lessThan">
      <formula>$C$4</formula>
    </cfRule>
  </conditionalFormatting>
  <conditionalFormatting sqref="BB40">
    <cfRule type="cellIs" dxfId="2367" priority="3566" operator="lessThan">
      <formula>$C$4</formula>
    </cfRule>
  </conditionalFormatting>
  <conditionalFormatting sqref="BB40">
    <cfRule type="cellIs" dxfId="2366" priority="3567" operator="lessThan">
      <formula>$C$4</formula>
    </cfRule>
  </conditionalFormatting>
  <conditionalFormatting sqref="BB41">
    <cfRule type="cellIs" dxfId="2365" priority="3568" operator="lessThan">
      <formula>$C$4</formula>
    </cfRule>
  </conditionalFormatting>
  <conditionalFormatting sqref="BB41">
    <cfRule type="cellIs" dxfId="2364" priority="3569" operator="lessThan">
      <formula>$C$4</formula>
    </cfRule>
  </conditionalFormatting>
  <conditionalFormatting sqref="BB42">
    <cfRule type="cellIs" dxfId="2363" priority="3570" operator="lessThan">
      <formula>$C$4</formula>
    </cfRule>
  </conditionalFormatting>
  <conditionalFormatting sqref="BB42">
    <cfRule type="cellIs" dxfId="2362" priority="3571" operator="lessThan">
      <formula>$C$4</formula>
    </cfRule>
  </conditionalFormatting>
  <conditionalFormatting sqref="BB43">
    <cfRule type="cellIs" dxfId="2361" priority="3572" operator="lessThan">
      <formula>$C$4</formula>
    </cfRule>
  </conditionalFormatting>
  <conditionalFormatting sqref="BB43">
    <cfRule type="cellIs" dxfId="2360" priority="3573" operator="lessThan">
      <formula>$C$4</formula>
    </cfRule>
  </conditionalFormatting>
  <conditionalFormatting sqref="BB44">
    <cfRule type="cellIs" dxfId="2359" priority="3574" operator="lessThan">
      <formula>$C$4</formula>
    </cfRule>
  </conditionalFormatting>
  <conditionalFormatting sqref="BB44">
    <cfRule type="cellIs" dxfId="2358" priority="3575" operator="lessThan">
      <formula>$C$4</formula>
    </cfRule>
  </conditionalFormatting>
  <conditionalFormatting sqref="BB45">
    <cfRule type="cellIs" dxfId="2357" priority="3576" operator="lessThan">
      <formula>$C$4</formula>
    </cfRule>
  </conditionalFormatting>
  <conditionalFormatting sqref="BB45">
    <cfRule type="cellIs" dxfId="2356" priority="3577" operator="lessThan">
      <formula>$C$4</formula>
    </cfRule>
  </conditionalFormatting>
  <conditionalFormatting sqref="BB46">
    <cfRule type="cellIs" dxfId="2355" priority="3578" operator="lessThan">
      <formula>$C$4</formula>
    </cfRule>
  </conditionalFormatting>
  <conditionalFormatting sqref="BB46">
    <cfRule type="cellIs" dxfId="2354" priority="3579" operator="lessThan">
      <formula>$C$4</formula>
    </cfRule>
  </conditionalFormatting>
  <conditionalFormatting sqref="BB47">
    <cfRule type="cellIs" dxfId="2353" priority="3580" operator="lessThan">
      <formula>$C$4</formula>
    </cfRule>
  </conditionalFormatting>
  <conditionalFormatting sqref="BB47">
    <cfRule type="cellIs" dxfId="2352" priority="3581" operator="lessThan">
      <formula>$C$4</formula>
    </cfRule>
  </conditionalFormatting>
  <conditionalFormatting sqref="BB48">
    <cfRule type="cellIs" dxfId="2351" priority="3582" operator="lessThan">
      <formula>$C$4</formula>
    </cfRule>
  </conditionalFormatting>
  <conditionalFormatting sqref="BB48">
    <cfRule type="cellIs" dxfId="2350" priority="3583" operator="lessThan">
      <formula>$C$4</formula>
    </cfRule>
  </conditionalFormatting>
  <conditionalFormatting sqref="BB49">
    <cfRule type="cellIs" dxfId="2349" priority="3584" operator="lessThan">
      <formula>$C$4</formula>
    </cfRule>
  </conditionalFormatting>
  <conditionalFormatting sqref="BB49">
    <cfRule type="cellIs" dxfId="2348" priority="3585" operator="lessThan">
      <formula>$C$4</formula>
    </cfRule>
  </conditionalFormatting>
  <conditionalFormatting sqref="BB50">
    <cfRule type="cellIs" dxfId="2347" priority="3586" operator="lessThan">
      <formula>$C$4</formula>
    </cfRule>
  </conditionalFormatting>
  <conditionalFormatting sqref="BB50">
    <cfRule type="cellIs" dxfId="2346" priority="3587" operator="lessThan">
      <formula>$C$4</formula>
    </cfRule>
  </conditionalFormatting>
  <conditionalFormatting sqref="BB51">
    <cfRule type="cellIs" dxfId="2345" priority="3588" operator="lessThan">
      <formula>$C$4</formula>
    </cfRule>
  </conditionalFormatting>
  <conditionalFormatting sqref="BB51">
    <cfRule type="cellIs" dxfId="2344" priority="3589" operator="lessThan">
      <formula>$C$4</formula>
    </cfRule>
  </conditionalFormatting>
  <conditionalFormatting sqref="BB52">
    <cfRule type="cellIs" dxfId="2343" priority="3590" operator="lessThan">
      <formula>$C$4</formula>
    </cfRule>
  </conditionalFormatting>
  <conditionalFormatting sqref="BB52">
    <cfRule type="cellIs" dxfId="2342" priority="3591" operator="lessThan">
      <formula>$C$4</formula>
    </cfRule>
  </conditionalFormatting>
  <conditionalFormatting sqref="BB53">
    <cfRule type="cellIs" dxfId="2341" priority="3592" operator="lessThan">
      <formula>$C$4</formula>
    </cfRule>
  </conditionalFormatting>
  <conditionalFormatting sqref="BB53">
    <cfRule type="cellIs" dxfId="2340" priority="3593" operator="lessThan">
      <formula>$C$4</formula>
    </cfRule>
  </conditionalFormatting>
  <conditionalFormatting sqref="BB54">
    <cfRule type="cellIs" dxfId="2339" priority="3594" operator="lessThan">
      <formula>$C$4</formula>
    </cfRule>
  </conditionalFormatting>
  <conditionalFormatting sqref="BB54">
    <cfRule type="cellIs" dxfId="2338" priority="3595" operator="lessThan">
      <formula>$C$4</formula>
    </cfRule>
  </conditionalFormatting>
  <conditionalFormatting sqref="BB55">
    <cfRule type="cellIs" dxfId="2337" priority="3596" operator="lessThan">
      <formula>$C$4</formula>
    </cfRule>
  </conditionalFormatting>
  <conditionalFormatting sqref="BB55">
    <cfRule type="cellIs" dxfId="2336" priority="3597" operator="lessThan">
      <formula>$C$4</formula>
    </cfRule>
  </conditionalFormatting>
  <conditionalFormatting sqref="BB56">
    <cfRule type="cellIs" dxfId="2335" priority="3598" operator="lessThan">
      <formula>$C$4</formula>
    </cfRule>
  </conditionalFormatting>
  <conditionalFormatting sqref="BB56">
    <cfRule type="cellIs" dxfId="2334" priority="3599" operator="lessThan">
      <formula>$C$4</formula>
    </cfRule>
  </conditionalFormatting>
  <conditionalFormatting sqref="BB57">
    <cfRule type="cellIs" dxfId="2333" priority="3600" operator="lessThan">
      <formula>$C$4</formula>
    </cfRule>
  </conditionalFormatting>
  <conditionalFormatting sqref="BB57">
    <cfRule type="cellIs" dxfId="2332" priority="3601" operator="lessThan">
      <formula>$C$4</formula>
    </cfRule>
  </conditionalFormatting>
  <conditionalFormatting sqref="BB58">
    <cfRule type="cellIs" dxfId="2331" priority="3602" operator="lessThan">
      <formula>$C$4</formula>
    </cfRule>
  </conditionalFormatting>
  <conditionalFormatting sqref="BB58">
    <cfRule type="cellIs" dxfId="2330" priority="3603" operator="lessThan">
      <formula>$C$4</formula>
    </cfRule>
  </conditionalFormatting>
  <conditionalFormatting sqref="BB59">
    <cfRule type="cellIs" dxfId="2329" priority="3604" operator="lessThan">
      <formula>$C$4</formula>
    </cfRule>
  </conditionalFormatting>
  <conditionalFormatting sqref="BB59">
    <cfRule type="cellIs" dxfId="2328" priority="3605" operator="lessThan">
      <formula>$C$4</formula>
    </cfRule>
  </conditionalFormatting>
  <conditionalFormatting sqref="BB60">
    <cfRule type="cellIs" dxfId="2327" priority="3606" operator="lessThan">
      <formula>$C$4</formula>
    </cfRule>
  </conditionalFormatting>
  <conditionalFormatting sqref="BB60">
    <cfRule type="cellIs" dxfId="2326" priority="3607" operator="lessThan">
      <formula>$C$4</formula>
    </cfRule>
  </conditionalFormatting>
  <conditionalFormatting sqref="BC47">
    <cfRule type="cellIs" dxfId="2253" priority="3680" operator="lessThan">
      <formula>$C$4</formula>
    </cfRule>
  </conditionalFormatting>
  <conditionalFormatting sqref="BC47">
    <cfRule type="cellIs" dxfId="2252" priority="3681" operator="lessThan">
      <formula>$C$4</formula>
    </cfRule>
  </conditionalFormatting>
  <conditionalFormatting sqref="BC48">
    <cfRule type="cellIs" dxfId="2251" priority="3682" operator="lessThan">
      <formula>$C$4</formula>
    </cfRule>
  </conditionalFormatting>
  <conditionalFormatting sqref="BC48">
    <cfRule type="cellIs" dxfId="2250" priority="3683" operator="lessThan">
      <formula>$C$4</formula>
    </cfRule>
  </conditionalFormatting>
  <conditionalFormatting sqref="BC49">
    <cfRule type="cellIs" dxfId="2249" priority="3684" operator="lessThan">
      <formula>$C$4</formula>
    </cfRule>
  </conditionalFormatting>
  <conditionalFormatting sqref="BC49">
    <cfRule type="cellIs" dxfId="2248" priority="3685" operator="lessThan">
      <formula>$C$4</formula>
    </cfRule>
  </conditionalFormatting>
  <conditionalFormatting sqref="BC50">
    <cfRule type="cellIs" dxfId="2247" priority="3686" operator="lessThan">
      <formula>$C$4</formula>
    </cfRule>
  </conditionalFormatting>
  <conditionalFormatting sqref="BC50">
    <cfRule type="cellIs" dxfId="2246" priority="3687" operator="lessThan">
      <formula>$C$4</formula>
    </cfRule>
  </conditionalFormatting>
  <conditionalFormatting sqref="BC51">
    <cfRule type="cellIs" dxfId="2245" priority="3688" operator="lessThan">
      <formula>$C$4</formula>
    </cfRule>
  </conditionalFormatting>
  <conditionalFormatting sqref="BC51">
    <cfRule type="cellIs" dxfId="2244" priority="3689" operator="lessThan">
      <formula>$C$4</formula>
    </cfRule>
  </conditionalFormatting>
  <conditionalFormatting sqref="BC52">
    <cfRule type="cellIs" dxfId="2243" priority="3690" operator="lessThan">
      <formula>$C$4</formula>
    </cfRule>
  </conditionalFormatting>
  <conditionalFormatting sqref="BC52">
    <cfRule type="cellIs" dxfId="2242" priority="3691" operator="lessThan">
      <formula>$C$4</formula>
    </cfRule>
  </conditionalFormatting>
  <conditionalFormatting sqref="BC53">
    <cfRule type="cellIs" dxfId="2241" priority="3692" operator="lessThan">
      <formula>$C$4</formula>
    </cfRule>
  </conditionalFormatting>
  <conditionalFormatting sqref="BC53">
    <cfRule type="cellIs" dxfId="2240" priority="3693" operator="lessThan">
      <formula>$C$4</formula>
    </cfRule>
  </conditionalFormatting>
  <conditionalFormatting sqref="BC54">
    <cfRule type="cellIs" dxfId="2239" priority="3694" operator="lessThan">
      <formula>$C$4</formula>
    </cfRule>
  </conditionalFormatting>
  <conditionalFormatting sqref="BC54">
    <cfRule type="cellIs" dxfId="2238" priority="3695" operator="lessThan">
      <formula>$C$4</formula>
    </cfRule>
  </conditionalFormatting>
  <conditionalFormatting sqref="BC55">
    <cfRule type="cellIs" dxfId="2237" priority="3696" operator="lessThan">
      <formula>$C$4</formula>
    </cfRule>
  </conditionalFormatting>
  <conditionalFormatting sqref="BC55">
    <cfRule type="cellIs" dxfId="2236" priority="3697" operator="lessThan">
      <formula>$C$4</formula>
    </cfRule>
  </conditionalFormatting>
  <conditionalFormatting sqref="BC56">
    <cfRule type="cellIs" dxfId="2235" priority="3698" operator="lessThan">
      <formula>$C$4</formula>
    </cfRule>
  </conditionalFormatting>
  <conditionalFormatting sqref="BC56">
    <cfRule type="cellIs" dxfId="2234" priority="3699" operator="lessThan">
      <formula>$C$4</formula>
    </cfRule>
  </conditionalFormatting>
  <conditionalFormatting sqref="BC57">
    <cfRule type="cellIs" dxfId="2233" priority="3700" operator="lessThan">
      <formula>$C$4</formula>
    </cfRule>
  </conditionalFormatting>
  <conditionalFormatting sqref="BC57">
    <cfRule type="cellIs" dxfId="2232" priority="3701" operator="lessThan">
      <formula>$C$4</formula>
    </cfRule>
  </conditionalFormatting>
  <conditionalFormatting sqref="BC58">
    <cfRule type="cellIs" dxfId="2231" priority="3702" operator="lessThan">
      <formula>$C$4</formula>
    </cfRule>
  </conditionalFormatting>
  <conditionalFormatting sqref="BC58">
    <cfRule type="cellIs" dxfId="2230" priority="3703" operator="lessThan">
      <formula>$C$4</formula>
    </cfRule>
  </conditionalFormatting>
  <conditionalFormatting sqref="BC59">
    <cfRule type="cellIs" dxfId="2229" priority="3704" operator="lessThan">
      <formula>$C$4</formula>
    </cfRule>
  </conditionalFormatting>
  <conditionalFormatting sqref="BC59">
    <cfRule type="cellIs" dxfId="2228" priority="3705" operator="lessThan">
      <formula>$C$4</formula>
    </cfRule>
  </conditionalFormatting>
  <conditionalFormatting sqref="BC60">
    <cfRule type="cellIs" dxfId="2227" priority="3706" operator="lessThan">
      <formula>$C$4</formula>
    </cfRule>
  </conditionalFormatting>
  <conditionalFormatting sqref="BC60">
    <cfRule type="cellIs" dxfId="2226" priority="3707" operator="lessThan">
      <formula>$C$4</formula>
    </cfRule>
  </conditionalFormatting>
  <conditionalFormatting sqref="BD11">
    <cfRule type="cellIs" dxfId="2225" priority="3708" operator="lessThan">
      <formula>$C$4</formula>
    </cfRule>
  </conditionalFormatting>
  <conditionalFormatting sqref="BD11">
    <cfRule type="cellIs" dxfId="2224" priority="3709" operator="lessThan">
      <formula>$C$4</formula>
    </cfRule>
  </conditionalFormatting>
  <conditionalFormatting sqref="BD12">
    <cfRule type="cellIs" dxfId="2223" priority="3710" operator="lessThan">
      <formula>$C$4</formula>
    </cfRule>
  </conditionalFormatting>
  <conditionalFormatting sqref="BD12">
    <cfRule type="cellIs" dxfId="2222" priority="3711" operator="lessThan">
      <formula>$C$4</formula>
    </cfRule>
  </conditionalFormatting>
  <conditionalFormatting sqref="BD13">
    <cfRule type="cellIs" dxfId="2221" priority="3712" operator="lessThan">
      <formula>$C$4</formula>
    </cfRule>
  </conditionalFormatting>
  <conditionalFormatting sqref="BD13">
    <cfRule type="cellIs" dxfId="2220" priority="3713" operator="lessThan">
      <formula>$C$4</formula>
    </cfRule>
  </conditionalFormatting>
  <conditionalFormatting sqref="BD14">
    <cfRule type="cellIs" dxfId="2219" priority="3714" operator="lessThan">
      <formula>$C$4</formula>
    </cfRule>
  </conditionalFormatting>
  <conditionalFormatting sqref="BD14">
    <cfRule type="cellIs" dxfId="2218" priority="3715" operator="lessThan">
      <formula>$C$4</formula>
    </cfRule>
  </conditionalFormatting>
  <conditionalFormatting sqref="BD15">
    <cfRule type="cellIs" dxfId="2217" priority="3716" operator="lessThan">
      <formula>$C$4</formula>
    </cfRule>
  </conditionalFormatting>
  <conditionalFormatting sqref="BD15">
    <cfRule type="cellIs" dxfId="2216" priority="3717" operator="lessThan">
      <formula>$C$4</formula>
    </cfRule>
  </conditionalFormatting>
  <conditionalFormatting sqref="BD16">
    <cfRule type="cellIs" dxfId="2215" priority="3718" operator="lessThan">
      <formula>$C$4</formula>
    </cfRule>
  </conditionalFormatting>
  <conditionalFormatting sqref="BD16">
    <cfRule type="cellIs" dxfId="2214" priority="3719" operator="lessThan">
      <formula>$C$4</formula>
    </cfRule>
  </conditionalFormatting>
  <conditionalFormatting sqref="BD17">
    <cfRule type="cellIs" dxfId="2213" priority="3720" operator="lessThan">
      <formula>$C$4</formula>
    </cfRule>
  </conditionalFormatting>
  <conditionalFormatting sqref="BD17">
    <cfRule type="cellIs" dxfId="2212" priority="3721" operator="lessThan">
      <formula>$C$4</formula>
    </cfRule>
  </conditionalFormatting>
  <conditionalFormatting sqref="BD18">
    <cfRule type="cellIs" dxfId="2211" priority="3722" operator="lessThan">
      <formula>$C$4</formula>
    </cfRule>
  </conditionalFormatting>
  <conditionalFormatting sqref="BD18">
    <cfRule type="cellIs" dxfId="2210" priority="3723" operator="lessThan">
      <formula>$C$4</formula>
    </cfRule>
  </conditionalFormatting>
  <conditionalFormatting sqref="BD19">
    <cfRule type="cellIs" dxfId="2209" priority="3724" operator="lessThan">
      <formula>$C$4</formula>
    </cfRule>
  </conditionalFormatting>
  <conditionalFormatting sqref="BD19">
    <cfRule type="cellIs" dxfId="2208" priority="3725" operator="lessThan">
      <formula>$C$4</formula>
    </cfRule>
  </conditionalFormatting>
  <conditionalFormatting sqref="BD20">
    <cfRule type="cellIs" dxfId="2207" priority="3726" operator="lessThan">
      <formula>$C$4</formula>
    </cfRule>
  </conditionalFormatting>
  <conditionalFormatting sqref="BD20">
    <cfRule type="cellIs" dxfId="2206" priority="3727" operator="lessThan">
      <formula>$C$4</formula>
    </cfRule>
  </conditionalFormatting>
  <conditionalFormatting sqref="BD21">
    <cfRule type="cellIs" dxfId="2205" priority="3728" operator="lessThan">
      <formula>$C$4</formula>
    </cfRule>
  </conditionalFormatting>
  <conditionalFormatting sqref="BD21">
    <cfRule type="cellIs" dxfId="2204" priority="3729" operator="lessThan">
      <formula>$C$4</formula>
    </cfRule>
  </conditionalFormatting>
  <conditionalFormatting sqref="BD22">
    <cfRule type="cellIs" dxfId="2203" priority="3730" operator="lessThan">
      <formula>$C$4</formula>
    </cfRule>
  </conditionalFormatting>
  <conditionalFormatting sqref="BD22">
    <cfRule type="cellIs" dxfId="2202" priority="3731" operator="lessThan">
      <formula>$C$4</formula>
    </cfRule>
  </conditionalFormatting>
  <conditionalFormatting sqref="BD23">
    <cfRule type="cellIs" dxfId="2201" priority="3732" operator="lessThan">
      <formula>$C$4</formula>
    </cfRule>
  </conditionalFormatting>
  <conditionalFormatting sqref="BD23">
    <cfRule type="cellIs" dxfId="2200" priority="3733" operator="lessThan">
      <formula>$C$4</formula>
    </cfRule>
  </conditionalFormatting>
  <conditionalFormatting sqref="BD24">
    <cfRule type="cellIs" dxfId="2199" priority="3734" operator="lessThan">
      <formula>$C$4</formula>
    </cfRule>
  </conditionalFormatting>
  <conditionalFormatting sqref="BD24">
    <cfRule type="cellIs" dxfId="2198" priority="3735" operator="lessThan">
      <formula>$C$4</formula>
    </cfRule>
  </conditionalFormatting>
  <conditionalFormatting sqref="BD25">
    <cfRule type="cellIs" dxfId="2197" priority="3736" operator="lessThan">
      <formula>$C$4</formula>
    </cfRule>
  </conditionalFormatting>
  <conditionalFormatting sqref="BD25">
    <cfRule type="cellIs" dxfId="2196" priority="3737" operator="lessThan">
      <formula>$C$4</formula>
    </cfRule>
  </conditionalFormatting>
  <conditionalFormatting sqref="BD26">
    <cfRule type="cellIs" dxfId="2195" priority="3738" operator="lessThan">
      <formula>$C$4</formula>
    </cfRule>
  </conditionalFormatting>
  <conditionalFormatting sqref="BD26">
    <cfRule type="cellIs" dxfId="2194" priority="3739" operator="lessThan">
      <formula>$C$4</formula>
    </cfRule>
  </conditionalFormatting>
  <conditionalFormatting sqref="BD27">
    <cfRule type="cellIs" dxfId="2193" priority="3740" operator="lessThan">
      <formula>$C$4</formula>
    </cfRule>
  </conditionalFormatting>
  <conditionalFormatting sqref="BD27">
    <cfRule type="cellIs" dxfId="2192" priority="3741" operator="lessThan">
      <formula>$C$4</formula>
    </cfRule>
  </conditionalFormatting>
  <conditionalFormatting sqref="BD28">
    <cfRule type="cellIs" dxfId="2191" priority="3742" operator="lessThan">
      <formula>$C$4</formula>
    </cfRule>
  </conditionalFormatting>
  <conditionalFormatting sqref="BD28">
    <cfRule type="cellIs" dxfId="2190" priority="3743" operator="lessThan">
      <formula>$C$4</formula>
    </cfRule>
  </conditionalFormatting>
  <conditionalFormatting sqref="BD29">
    <cfRule type="cellIs" dxfId="2189" priority="3744" operator="lessThan">
      <formula>$C$4</formula>
    </cfRule>
  </conditionalFormatting>
  <conditionalFormatting sqref="BD29">
    <cfRule type="cellIs" dxfId="2188" priority="3745" operator="lessThan">
      <formula>$C$4</formula>
    </cfRule>
  </conditionalFormatting>
  <conditionalFormatting sqref="BD30">
    <cfRule type="cellIs" dxfId="2187" priority="3746" operator="lessThan">
      <formula>$C$4</formula>
    </cfRule>
  </conditionalFormatting>
  <conditionalFormatting sqref="BD30">
    <cfRule type="cellIs" dxfId="2186" priority="3747" operator="lessThan">
      <formula>$C$4</formula>
    </cfRule>
  </conditionalFormatting>
  <conditionalFormatting sqref="BD31">
    <cfRule type="cellIs" dxfId="2185" priority="3748" operator="lessThan">
      <formula>$C$4</formula>
    </cfRule>
  </conditionalFormatting>
  <conditionalFormatting sqref="BD31">
    <cfRule type="cellIs" dxfId="2184" priority="3749" operator="lessThan">
      <formula>$C$4</formula>
    </cfRule>
  </conditionalFormatting>
  <conditionalFormatting sqref="BD32">
    <cfRule type="cellIs" dxfId="2183" priority="3750" operator="lessThan">
      <formula>$C$4</formula>
    </cfRule>
  </conditionalFormatting>
  <conditionalFormatting sqref="BD32">
    <cfRule type="cellIs" dxfId="2182" priority="3751" operator="lessThan">
      <formula>$C$4</formula>
    </cfRule>
  </conditionalFormatting>
  <conditionalFormatting sqref="BD33">
    <cfRule type="cellIs" dxfId="2181" priority="3752" operator="lessThan">
      <formula>$C$4</formula>
    </cfRule>
  </conditionalFormatting>
  <conditionalFormatting sqref="BD33">
    <cfRule type="cellIs" dxfId="2180" priority="3753" operator="lessThan">
      <formula>$C$4</formula>
    </cfRule>
  </conditionalFormatting>
  <conditionalFormatting sqref="BD34">
    <cfRule type="cellIs" dxfId="2179" priority="3754" operator="lessThan">
      <formula>$C$4</formula>
    </cfRule>
  </conditionalFormatting>
  <conditionalFormatting sqref="BD34">
    <cfRule type="cellIs" dxfId="2178" priority="3755" operator="lessThan">
      <formula>$C$4</formula>
    </cfRule>
  </conditionalFormatting>
  <conditionalFormatting sqref="BD35">
    <cfRule type="cellIs" dxfId="2177" priority="3756" operator="lessThan">
      <formula>$C$4</formula>
    </cfRule>
  </conditionalFormatting>
  <conditionalFormatting sqref="BD35">
    <cfRule type="cellIs" dxfId="2176" priority="3757" operator="lessThan">
      <formula>$C$4</formula>
    </cfRule>
  </conditionalFormatting>
  <conditionalFormatting sqref="BD36">
    <cfRule type="cellIs" dxfId="2175" priority="3758" operator="lessThan">
      <formula>$C$4</formula>
    </cfRule>
  </conditionalFormatting>
  <conditionalFormatting sqref="BD36">
    <cfRule type="cellIs" dxfId="2174" priority="3759" operator="lessThan">
      <formula>$C$4</formula>
    </cfRule>
  </conditionalFormatting>
  <conditionalFormatting sqref="BD37">
    <cfRule type="cellIs" dxfId="2173" priority="3760" operator="lessThan">
      <formula>$C$4</formula>
    </cfRule>
  </conditionalFormatting>
  <conditionalFormatting sqref="BD37">
    <cfRule type="cellIs" dxfId="2172" priority="3761" operator="lessThan">
      <formula>$C$4</formula>
    </cfRule>
  </conditionalFormatting>
  <conditionalFormatting sqref="BD38">
    <cfRule type="cellIs" dxfId="2171" priority="3762" operator="lessThan">
      <formula>$C$4</formula>
    </cfRule>
  </conditionalFormatting>
  <conditionalFormatting sqref="BD38">
    <cfRule type="cellIs" dxfId="2170" priority="3763" operator="lessThan">
      <formula>$C$4</formula>
    </cfRule>
  </conditionalFormatting>
  <conditionalFormatting sqref="BD39">
    <cfRule type="cellIs" dxfId="2169" priority="3764" operator="lessThan">
      <formula>$C$4</formula>
    </cfRule>
  </conditionalFormatting>
  <conditionalFormatting sqref="BD39">
    <cfRule type="cellIs" dxfId="2168" priority="3765" operator="lessThan">
      <formula>$C$4</formula>
    </cfRule>
  </conditionalFormatting>
  <conditionalFormatting sqref="BD40">
    <cfRule type="cellIs" dxfId="2167" priority="3766" operator="lessThan">
      <formula>$C$4</formula>
    </cfRule>
  </conditionalFormatting>
  <conditionalFormatting sqref="BD40">
    <cfRule type="cellIs" dxfId="2166" priority="3767" operator="lessThan">
      <formula>$C$4</formula>
    </cfRule>
  </conditionalFormatting>
  <conditionalFormatting sqref="BD41">
    <cfRule type="cellIs" dxfId="2165" priority="3768" operator="lessThan">
      <formula>$C$4</formula>
    </cfRule>
  </conditionalFormatting>
  <conditionalFormatting sqref="BD41">
    <cfRule type="cellIs" dxfId="2164" priority="3769" operator="lessThan">
      <formula>$C$4</formula>
    </cfRule>
  </conditionalFormatting>
  <conditionalFormatting sqref="BD42">
    <cfRule type="cellIs" dxfId="2163" priority="3770" operator="lessThan">
      <formula>$C$4</formula>
    </cfRule>
  </conditionalFormatting>
  <conditionalFormatting sqref="BD42">
    <cfRule type="cellIs" dxfId="2162" priority="3771" operator="lessThan">
      <formula>$C$4</formula>
    </cfRule>
  </conditionalFormatting>
  <conditionalFormatting sqref="BD43">
    <cfRule type="cellIs" dxfId="2161" priority="3772" operator="lessThan">
      <formula>$C$4</formula>
    </cfRule>
  </conditionalFormatting>
  <conditionalFormatting sqref="BD43">
    <cfRule type="cellIs" dxfId="2160" priority="3773" operator="lessThan">
      <formula>$C$4</formula>
    </cfRule>
  </conditionalFormatting>
  <conditionalFormatting sqref="BD44">
    <cfRule type="cellIs" dxfId="2159" priority="3774" operator="lessThan">
      <formula>$C$4</formula>
    </cfRule>
  </conditionalFormatting>
  <conditionalFormatting sqref="BD44">
    <cfRule type="cellIs" dxfId="2158" priority="3775" operator="lessThan">
      <formula>$C$4</formula>
    </cfRule>
  </conditionalFormatting>
  <conditionalFormatting sqref="BD45">
    <cfRule type="cellIs" dxfId="2157" priority="3776" operator="lessThan">
      <formula>$C$4</formula>
    </cfRule>
  </conditionalFormatting>
  <conditionalFormatting sqref="BD45">
    <cfRule type="cellIs" dxfId="2156" priority="3777" operator="lessThan">
      <formula>$C$4</formula>
    </cfRule>
  </conditionalFormatting>
  <conditionalFormatting sqref="BD46">
    <cfRule type="cellIs" dxfId="2155" priority="3778" operator="lessThan">
      <formula>$C$4</formula>
    </cfRule>
  </conditionalFormatting>
  <conditionalFormatting sqref="BD46">
    <cfRule type="cellIs" dxfId="2154" priority="3779" operator="lessThan">
      <formula>$C$4</formula>
    </cfRule>
  </conditionalFormatting>
  <conditionalFormatting sqref="BD47">
    <cfRule type="cellIs" dxfId="2153" priority="3780" operator="lessThan">
      <formula>$C$4</formula>
    </cfRule>
  </conditionalFormatting>
  <conditionalFormatting sqref="BD47">
    <cfRule type="cellIs" dxfId="2152" priority="3781" operator="lessThan">
      <formula>$C$4</formula>
    </cfRule>
  </conditionalFormatting>
  <conditionalFormatting sqref="BD48">
    <cfRule type="cellIs" dxfId="2151" priority="3782" operator="lessThan">
      <formula>$C$4</formula>
    </cfRule>
  </conditionalFormatting>
  <conditionalFormatting sqref="BD48">
    <cfRule type="cellIs" dxfId="2150" priority="3783" operator="lessThan">
      <formula>$C$4</formula>
    </cfRule>
  </conditionalFormatting>
  <conditionalFormatting sqref="BD49">
    <cfRule type="cellIs" dxfId="2149" priority="3784" operator="lessThan">
      <formula>$C$4</formula>
    </cfRule>
  </conditionalFormatting>
  <conditionalFormatting sqref="BD49">
    <cfRule type="cellIs" dxfId="2148" priority="3785" operator="lessThan">
      <formula>$C$4</formula>
    </cfRule>
  </conditionalFormatting>
  <conditionalFormatting sqref="BD50">
    <cfRule type="cellIs" dxfId="2147" priority="3786" operator="lessThan">
      <formula>$C$4</formula>
    </cfRule>
  </conditionalFormatting>
  <conditionalFormatting sqref="BD50">
    <cfRule type="cellIs" dxfId="2146" priority="3787" operator="lessThan">
      <formula>$C$4</formula>
    </cfRule>
  </conditionalFormatting>
  <conditionalFormatting sqref="BD51">
    <cfRule type="cellIs" dxfId="2145" priority="3788" operator="lessThan">
      <formula>$C$4</formula>
    </cfRule>
  </conditionalFormatting>
  <conditionalFormatting sqref="BD51">
    <cfRule type="cellIs" dxfId="2144" priority="3789" operator="lessThan">
      <formula>$C$4</formula>
    </cfRule>
  </conditionalFormatting>
  <conditionalFormatting sqref="BD52">
    <cfRule type="cellIs" dxfId="2143" priority="3790" operator="lessThan">
      <formula>$C$4</formula>
    </cfRule>
  </conditionalFormatting>
  <conditionalFormatting sqref="BD52">
    <cfRule type="cellIs" dxfId="2142" priority="3791" operator="lessThan">
      <formula>$C$4</formula>
    </cfRule>
  </conditionalFormatting>
  <conditionalFormatting sqref="BD53">
    <cfRule type="cellIs" dxfId="2141" priority="3792" operator="lessThan">
      <formula>$C$4</formula>
    </cfRule>
  </conditionalFormatting>
  <conditionalFormatting sqref="BD53">
    <cfRule type="cellIs" dxfId="2140" priority="3793" operator="lessThan">
      <formula>$C$4</formula>
    </cfRule>
  </conditionalFormatting>
  <conditionalFormatting sqref="BD54">
    <cfRule type="cellIs" dxfId="2139" priority="3794" operator="lessThan">
      <formula>$C$4</formula>
    </cfRule>
  </conditionalFormatting>
  <conditionalFormatting sqref="BD54">
    <cfRule type="cellIs" dxfId="2138" priority="3795" operator="lessThan">
      <formula>$C$4</formula>
    </cfRule>
  </conditionalFormatting>
  <conditionalFormatting sqref="BD55">
    <cfRule type="cellIs" dxfId="2137" priority="3796" operator="lessThan">
      <formula>$C$4</formula>
    </cfRule>
  </conditionalFormatting>
  <conditionalFormatting sqref="BD55">
    <cfRule type="cellIs" dxfId="2136" priority="3797" operator="lessThan">
      <formula>$C$4</formula>
    </cfRule>
  </conditionalFormatting>
  <conditionalFormatting sqref="BD56">
    <cfRule type="cellIs" dxfId="2135" priority="3798" operator="lessThan">
      <formula>$C$4</formula>
    </cfRule>
  </conditionalFormatting>
  <conditionalFormatting sqref="BD56">
    <cfRule type="cellIs" dxfId="2134" priority="3799" operator="lessThan">
      <formula>$C$4</formula>
    </cfRule>
  </conditionalFormatting>
  <conditionalFormatting sqref="BD57">
    <cfRule type="cellIs" dxfId="2133" priority="3800" operator="lessThan">
      <formula>$C$4</formula>
    </cfRule>
  </conditionalFormatting>
  <conditionalFormatting sqref="BD57">
    <cfRule type="cellIs" dxfId="2132" priority="3801" operator="lessThan">
      <formula>$C$4</formula>
    </cfRule>
  </conditionalFormatting>
  <conditionalFormatting sqref="BD58">
    <cfRule type="cellIs" dxfId="2131" priority="3802" operator="lessThan">
      <formula>$C$4</formula>
    </cfRule>
  </conditionalFormatting>
  <conditionalFormatting sqref="BD58">
    <cfRule type="cellIs" dxfId="2130" priority="3803" operator="lessThan">
      <formula>$C$4</formula>
    </cfRule>
  </conditionalFormatting>
  <conditionalFormatting sqref="BD59">
    <cfRule type="cellIs" dxfId="2129" priority="3804" operator="lessThan">
      <formula>$C$4</formula>
    </cfRule>
  </conditionalFormatting>
  <conditionalFormatting sqref="BD59">
    <cfRule type="cellIs" dxfId="2128" priority="3805" operator="lessThan">
      <formula>$C$4</formula>
    </cfRule>
  </conditionalFormatting>
  <conditionalFormatting sqref="BD60">
    <cfRule type="cellIs" dxfId="2127" priority="3806" operator="lessThan">
      <formula>$C$4</formula>
    </cfRule>
  </conditionalFormatting>
  <conditionalFormatting sqref="BD60">
    <cfRule type="cellIs" dxfId="2126" priority="3807" operator="lessThan">
      <formula>$C$4</formula>
    </cfRule>
  </conditionalFormatting>
  <conditionalFormatting sqref="BE11">
    <cfRule type="cellIs" dxfId="2125" priority="3808" operator="lessThan">
      <formula>$C$4</formula>
    </cfRule>
  </conditionalFormatting>
  <conditionalFormatting sqref="BE11">
    <cfRule type="cellIs" dxfId="2124" priority="3809" operator="lessThan">
      <formula>$C$4</formula>
    </cfRule>
  </conditionalFormatting>
  <conditionalFormatting sqref="BE12">
    <cfRule type="cellIs" dxfId="2123" priority="3810" operator="lessThan">
      <formula>$C$4</formula>
    </cfRule>
  </conditionalFormatting>
  <conditionalFormatting sqref="BE12">
    <cfRule type="cellIs" dxfId="2122" priority="3811" operator="lessThan">
      <formula>$C$4</formula>
    </cfRule>
  </conditionalFormatting>
  <conditionalFormatting sqref="BE13">
    <cfRule type="cellIs" dxfId="2121" priority="3812" operator="lessThan">
      <formula>$C$4</formula>
    </cfRule>
  </conditionalFormatting>
  <conditionalFormatting sqref="BE13">
    <cfRule type="cellIs" dxfId="2120" priority="3813" operator="lessThan">
      <formula>$C$4</formula>
    </cfRule>
  </conditionalFormatting>
  <conditionalFormatting sqref="BE14">
    <cfRule type="cellIs" dxfId="2119" priority="3814" operator="lessThan">
      <formula>$C$4</formula>
    </cfRule>
  </conditionalFormatting>
  <conditionalFormatting sqref="BE14">
    <cfRule type="cellIs" dxfId="2118" priority="3815" operator="lessThan">
      <formula>$C$4</formula>
    </cfRule>
  </conditionalFormatting>
  <conditionalFormatting sqref="BE15">
    <cfRule type="cellIs" dxfId="2117" priority="3816" operator="lessThan">
      <formula>$C$4</formula>
    </cfRule>
  </conditionalFormatting>
  <conditionalFormatting sqref="BE15">
    <cfRule type="cellIs" dxfId="2116" priority="3817" operator="lessThan">
      <formula>$C$4</formula>
    </cfRule>
  </conditionalFormatting>
  <conditionalFormatting sqref="BE16">
    <cfRule type="cellIs" dxfId="2115" priority="3818" operator="lessThan">
      <formula>$C$4</formula>
    </cfRule>
  </conditionalFormatting>
  <conditionalFormatting sqref="BE16">
    <cfRule type="cellIs" dxfId="2114" priority="3819" operator="lessThan">
      <formula>$C$4</formula>
    </cfRule>
  </conditionalFormatting>
  <conditionalFormatting sqref="BE17">
    <cfRule type="cellIs" dxfId="2113" priority="3820" operator="lessThan">
      <formula>$C$4</formula>
    </cfRule>
  </conditionalFormatting>
  <conditionalFormatting sqref="BE17">
    <cfRule type="cellIs" dxfId="2112" priority="3821" operator="lessThan">
      <formula>$C$4</formula>
    </cfRule>
  </conditionalFormatting>
  <conditionalFormatting sqref="BE18">
    <cfRule type="cellIs" dxfId="2111" priority="3822" operator="lessThan">
      <formula>$C$4</formula>
    </cfRule>
  </conditionalFormatting>
  <conditionalFormatting sqref="BE18">
    <cfRule type="cellIs" dxfId="2110" priority="3823" operator="lessThan">
      <formula>$C$4</formula>
    </cfRule>
  </conditionalFormatting>
  <conditionalFormatting sqref="BE19">
    <cfRule type="cellIs" dxfId="2109" priority="3824" operator="lessThan">
      <formula>$C$4</formula>
    </cfRule>
  </conditionalFormatting>
  <conditionalFormatting sqref="BE19">
    <cfRule type="cellIs" dxfId="2108" priority="3825" operator="lessThan">
      <formula>$C$4</formula>
    </cfRule>
  </conditionalFormatting>
  <conditionalFormatting sqref="BE20">
    <cfRule type="cellIs" dxfId="2107" priority="3826" operator="lessThan">
      <formula>$C$4</formula>
    </cfRule>
  </conditionalFormatting>
  <conditionalFormatting sqref="BE20">
    <cfRule type="cellIs" dxfId="2106" priority="3827" operator="lessThan">
      <formula>$C$4</formula>
    </cfRule>
  </conditionalFormatting>
  <conditionalFormatting sqref="BE21">
    <cfRule type="cellIs" dxfId="2105" priority="3828" operator="lessThan">
      <formula>$C$4</formula>
    </cfRule>
  </conditionalFormatting>
  <conditionalFormatting sqref="BE21">
    <cfRule type="cellIs" dxfId="2104" priority="3829" operator="lessThan">
      <formula>$C$4</formula>
    </cfRule>
  </conditionalFormatting>
  <conditionalFormatting sqref="BE22">
    <cfRule type="cellIs" dxfId="2103" priority="3830" operator="lessThan">
      <formula>$C$4</formula>
    </cfRule>
  </conditionalFormatting>
  <conditionalFormatting sqref="BE22">
    <cfRule type="cellIs" dxfId="2102" priority="3831" operator="lessThan">
      <formula>$C$4</formula>
    </cfRule>
  </conditionalFormatting>
  <conditionalFormatting sqref="BE23">
    <cfRule type="cellIs" dxfId="2101" priority="3832" operator="lessThan">
      <formula>$C$4</formula>
    </cfRule>
  </conditionalFormatting>
  <conditionalFormatting sqref="BE23">
    <cfRule type="cellIs" dxfId="2100" priority="3833" operator="lessThan">
      <formula>$C$4</formula>
    </cfRule>
  </conditionalFormatting>
  <conditionalFormatting sqref="BE24">
    <cfRule type="cellIs" dxfId="2099" priority="3834" operator="lessThan">
      <formula>$C$4</formula>
    </cfRule>
  </conditionalFormatting>
  <conditionalFormatting sqref="BE24">
    <cfRule type="cellIs" dxfId="2098" priority="3835" operator="lessThan">
      <formula>$C$4</formula>
    </cfRule>
  </conditionalFormatting>
  <conditionalFormatting sqref="BE25">
    <cfRule type="cellIs" dxfId="2097" priority="3836" operator="lessThan">
      <formula>$C$4</formula>
    </cfRule>
  </conditionalFormatting>
  <conditionalFormatting sqref="BE25">
    <cfRule type="cellIs" dxfId="2096" priority="3837" operator="lessThan">
      <formula>$C$4</formula>
    </cfRule>
  </conditionalFormatting>
  <conditionalFormatting sqref="BE26">
    <cfRule type="cellIs" dxfId="2095" priority="3838" operator="lessThan">
      <formula>$C$4</formula>
    </cfRule>
  </conditionalFormatting>
  <conditionalFormatting sqref="BE26">
    <cfRule type="cellIs" dxfId="2094" priority="3839" operator="lessThan">
      <formula>$C$4</formula>
    </cfRule>
  </conditionalFormatting>
  <conditionalFormatting sqref="BE27">
    <cfRule type="cellIs" dxfId="2093" priority="3840" operator="lessThan">
      <formula>$C$4</formula>
    </cfRule>
  </conditionalFormatting>
  <conditionalFormatting sqref="BE27">
    <cfRule type="cellIs" dxfId="2092" priority="3841" operator="lessThan">
      <formula>$C$4</formula>
    </cfRule>
  </conditionalFormatting>
  <conditionalFormatting sqref="BE28">
    <cfRule type="cellIs" dxfId="2091" priority="3842" operator="lessThan">
      <formula>$C$4</formula>
    </cfRule>
  </conditionalFormatting>
  <conditionalFormatting sqref="BE28">
    <cfRule type="cellIs" dxfId="2090" priority="3843" operator="lessThan">
      <formula>$C$4</formula>
    </cfRule>
  </conditionalFormatting>
  <conditionalFormatting sqref="BE29">
    <cfRule type="cellIs" dxfId="2089" priority="3844" operator="lessThan">
      <formula>$C$4</formula>
    </cfRule>
  </conditionalFormatting>
  <conditionalFormatting sqref="BE29">
    <cfRule type="cellIs" dxfId="2088" priority="3845" operator="lessThan">
      <formula>$C$4</formula>
    </cfRule>
  </conditionalFormatting>
  <conditionalFormatting sqref="BE30">
    <cfRule type="cellIs" dxfId="2087" priority="3846" operator="lessThan">
      <formula>$C$4</formula>
    </cfRule>
  </conditionalFormatting>
  <conditionalFormatting sqref="BE30">
    <cfRule type="cellIs" dxfId="2086" priority="3847" operator="lessThan">
      <formula>$C$4</formula>
    </cfRule>
  </conditionalFormatting>
  <conditionalFormatting sqref="BE31">
    <cfRule type="cellIs" dxfId="2085" priority="3848" operator="lessThan">
      <formula>$C$4</formula>
    </cfRule>
  </conditionalFormatting>
  <conditionalFormatting sqref="BE31">
    <cfRule type="cellIs" dxfId="2084" priority="3849" operator="lessThan">
      <formula>$C$4</formula>
    </cfRule>
  </conditionalFormatting>
  <conditionalFormatting sqref="BE32">
    <cfRule type="cellIs" dxfId="2083" priority="3850" operator="lessThan">
      <formula>$C$4</formula>
    </cfRule>
  </conditionalFormatting>
  <conditionalFormatting sqref="BE32">
    <cfRule type="cellIs" dxfId="2082" priority="3851" operator="lessThan">
      <formula>$C$4</formula>
    </cfRule>
  </conditionalFormatting>
  <conditionalFormatting sqref="BE33">
    <cfRule type="cellIs" dxfId="2081" priority="3852" operator="lessThan">
      <formula>$C$4</formula>
    </cfRule>
  </conditionalFormatting>
  <conditionalFormatting sqref="BE33">
    <cfRule type="cellIs" dxfId="2080" priority="3853" operator="lessThan">
      <formula>$C$4</formula>
    </cfRule>
  </conditionalFormatting>
  <conditionalFormatting sqref="BE34">
    <cfRule type="cellIs" dxfId="2079" priority="3854" operator="lessThan">
      <formula>$C$4</formula>
    </cfRule>
  </conditionalFormatting>
  <conditionalFormatting sqref="BE34">
    <cfRule type="cellIs" dxfId="2078" priority="3855" operator="lessThan">
      <formula>$C$4</formula>
    </cfRule>
  </conditionalFormatting>
  <conditionalFormatting sqref="BE35">
    <cfRule type="cellIs" dxfId="2077" priority="3856" operator="lessThan">
      <formula>$C$4</formula>
    </cfRule>
  </conditionalFormatting>
  <conditionalFormatting sqref="BE35">
    <cfRule type="cellIs" dxfId="2076" priority="3857" operator="lessThan">
      <formula>$C$4</formula>
    </cfRule>
  </conditionalFormatting>
  <conditionalFormatting sqref="BE36">
    <cfRule type="cellIs" dxfId="2075" priority="3858" operator="lessThan">
      <formula>$C$4</formula>
    </cfRule>
  </conditionalFormatting>
  <conditionalFormatting sqref="BE36">
    <cfRule type="cellIs" dxfId="2074" priority="3859" operator="lessThan">
      <formula>$C$4</formula>
    </cfRule>
  </conditionalFormatting>
  <conditionalFormatting sqref="BE37">
    <cfRule type="cellIs" dxfId="2073" priority="3860" operator="lessThan">
      <formula>$C$4</formula>
    </cfRule>
  </conditionalFormatting>
  <conditionalFormatting sqref="BE37">
    <cfRule type="cellIs" dxfId="2072" priority="3861" operator="lessThan">
      <formula>$C$4</formula>
    </cfRule>
  </conditionalFormatting>
  <conditionalFormatting sqref="BE38">
    <cfRule type="cellIs" dxfId="2071" priority="3862" operator="lessThan">
      <formula>$C$4</formula>
    </cfRule>
  </conditionalFormatting>
  <conditionalFormatting sqref="BE38">
    <cfRule type="cellIs" dxfId="2070" priority="3863" operator="lessThan">
      <formula>$C$4</formula>
    </cfRule>
  </conditionalFormatting>
  <conditionalFormatting sqref="BE39">
    <cfRule type="cellIs" dxfId="2069" priority="3864" operator="lessThan">
      <formula>$C$4</formula>
    </cfRule>
  </conditionalFormatting>
  <conditionalFormatting sqref="BE39">
    <cfRule type="cellIs" dxfId="2068" priority="3865" operator="lessThan">
      <formula>$C$4</formula>
    </cfRule>
  </conditionalFormatting>
  <conditionalFormatting sqref="BE40">
    <cfRule type="cellIs" dxfId="2067" priority="3866" operator="lessThan">
      <formula>$C$4</formula>
    </cfRule>
  </conditionalFormatting>
  <conditionalFormatting sqref="BE40">
    <cfRule type="cellIs" dxfId="2066" priority="3867" operator="lessThan">
      <formula>$C$4</formula>
    </cfRule>
  </conditionalFormatting>
  <conditionalFormatting sqref="BE41">
    <cfRule type="cellIs" dxfId="2065" priority="3868" operator="lessThan">
      <formula>$C$4</formula>
    </cfRule>
  </conditionalFormatting>
  <conditionalFormatting sqref="BE41">
    <cfRule type="cellIs" dxfId="2064" priority="3869" operator="lessThan">
      <formula>$C$4</formula>
    </cfRule>
  </conditionalFormatting>
  <conditionalFormatting sqref="BE42">
    <cfRule type="cellIs" dxfId="2063" priority="3870" operator="lessThan">
      <formula>$C$4</formula>
    </cfRule>
  </conditionalFormatting>
  <conditionalFormatting sqref="BE42">
    <cfRule type="cellIs" dxfId="2062" priority="3871" operator="lessThan">
      <formula>$C$4</formula>
    </cfRule>
  </conditionalFormatting>
  <conditionalFormatting sqref="BE43">
    <cfRule type="cellIs" dxfId="2061" priority="3872" operator="lessThan">
      <formula>$C$4</formula>
    </cfRule>
  </conditionalFormatting>
  <conditionalFormatting sqref="BE43">
    <cfRule type="cellIs" dxfId="2060" priority="3873" operator="lessThan">
      <formula>$C$4</formula>
    </cfRule>
  </conditionalFormatting>
  <conditionalFormatting sqref="BE44">
    <cfRule type="cellIs" dxfId="2059" priority="3874" operator="lessThan">
      <formula>$C$4</formula>
    </cfRule>
  </conditionalFormatting>
  <conditionalFormatting sqref="BE44">
    <cfRule type="cellIs" dxfId="2058" priority="3875" operator="lessThan">
      <formula>$C$4</formula>
    </cfRule>
  </conditionalFormatting>
  <conditionalFormatting sqref="BE45">
    <cfRule type="cellIs" dxfId="2057" priority="3876" operator="lessThan">
      <formula>$C$4</formula>
    </cfRule>
  </conditionalFormatting>
  <conditionalFormatting sqref="BE45">
    <cfRule type="cellIs" dxfId="2056" priority="3877" operator="lessThan">
      <formula>$C$4</formula>
    </cfRule>
  </conditionalFormatting>
  <conditionalFormatting sqref="BE46">
    <cfRule type="cellIs" dxfId="2055" priority="3878" operator="lessThan">
      <formula>$C$4</formula>
    </cfRule>
  </conditionalFormatting>
  <conditionalFormatting sqref="BE46">
    <cfRule type="cellIs" dxfId="2054" priority="3879" operator="lessThan">
      <formula>$C$4</formula>
    </cfRule>
  </conditionalFormatting>
  <conditionalFormatting sqref="BE47">
    <cfRule type="cellIs" dxfId="2053" priority="3880" operator="lessThan">
      <formula>$C$4</formula>
    </cfRule>
  </conditionalFormatting>
  <conditionalFormatting sqref="BE47">
    <cfRule type="cellIs" dxfId="2052" priority="3881" operator="lessThan">
      <formula>$C$4</formula>
    </cfRule>
  </conditionalFormatting>
  <conditionalFormatting sqref="BE48">
    <cfRule type="cellIs" dxfId="2051" priority="3882" operator="lessThan">
      <formula>$C$4</formula>
    </cfRule>
  </conditionalFormatting>
  <conditionalFormatting sqref="BE48">
    <cfRule type="cellIs" dxfId="2050" priority="3883" operator="lessThan">
      <formula>$C$4</formula>
    </cfRule>
  </conditionalFormatting>
  <conditionalFormatting sqref="BE49">
    <cfRule type="cellIs" dxfId="2049" priority="3884" operator="lessThan">
      <formula>$C$4</formula>
    </cfRule>
  </conditionalFormatting>
  <conditionalFormatting sqref="BE49">
    <cfRule type="cellIs" dxfId="2048" priority="3885" operator="lessThan">
      <formula>$C$4</formula>
    </cfRule>
  </conditionalFormatting>
  <conditionalFormatting sqref="BE50">
    <cfRule type="cellIs" dxfId="2047" priority="3886" operator="lessThan">
      <formula>$C$4</formula>
    </cfRule>
  </conditionalFormatting>
  <conditionalFormatting sqref="BE50">
    <cfRule type="cellIs" dxfId="2046" priority="3887" operator="lessThan">
      <formula>$C$4</formula>
    </cfRule>
  </conditionalFormatting>
  <conditionalFormatting sqref="BE51">
    <cfRule type="cellIs" dxfId="2045" priority="3888" operator="lessThan">
      <formula>$C$4</formula>
    </cfRule>
  </conditionalFormatting>
  <conditionalFormatting sqref="BE51">
    <cfRule type="cellIs" dxfId="2044" priority="3889" operator="lessThan">
      <formula>$C$4</formula>
    </cfRule>
  </conditionalFormatting>
  <conditionalFormatting sqref="BE52">
    <cfRule type="cellIs" dxfId="2043" priority="3890" operator="lessThan">
      <formula>$C$4</formula>
    </cfRule>
  </conditionalFormatting>
  <conditionalFormatting sqref="BE52">
    <cfRule type="cellIs" dxfId="2042" priority="3891" operator="lessThan">
      <formula>$C$4</formula>
    </cfRule>
  </conditionalFormatting>
  <conditionalFormatting sqref="BE53">
    <cfRule type="cellIs" dxfId="2041" priority="3892" operator="lessThan">
      <formula>$C$4</formula>
    </cfRule>
  </conditionalFormatting>
  <conditionalFormatting sqref="BE53">
    <cfRule type="cellIs" dxfId="2040" priority="3893" operator="lessThan">
      <formula>$C$4</formula>
    </cfRule>
  </conditionalFormatting>
  <conditionalFormatting sqref="BE54">
    <cfRule type="cellIs" dxfId="2039" priority="3894" operator="lessThan">
      <formula>$C$4</formula>
    </cfRule>
  </conditionalFormatting>
  <conditionalFormatting sqref="BE54">
    <cfRule type="cellIs" dxfId="2038" priority="3895" operator="lessThan">
      <formula>$C$4</formula>
    </cfRule>
  </conditionalFormatting>
  <conditionalFormatting sqref="BE55">
    <cfRule type="cellIs" dxfId="2037" priority="3896" operator="lessThan">
      <formula>$C$4</formula>
    </cfRule>
  </conditionalFormatting>
  <conditionalFormatting sqref="BE55">
    <cfRule type="cellIs" dxfId="2036" priority="3897" operator="lessThan">
      <formula>$C$4</formula>
    </cfRule>
  </conditionalFormatting>
  <conditionalFormatting sqref="BE56">
    <cfRule type="cellIs" dxfId="2035" priority="3898" operator="lessThan">
      <formula>$C$4</formula>
    </cfRule>
  </conditionalFormatting>
  <conditionalFormatting sqref="BE56">
    <cfRule type="cellIs" dxfId="2034" priority="3899" operator="lessThan">
      <formula>$C$4</formula>
    </cfRule>
  </conditionalFormatting>
  <conditionalFormatting sqref="BE57">
    <cfRule type="cellIs" dxfId="2033" priority="3900" operator="lessThan">
      <formula>$C$4</formula>
    </cfRule>
  </conditionalFormatting>
  <conditionalFormatting sqref="BE57">
    <cfRule type="cellIs" dxfId="2032" priority="3901" operator="lessThan">
      <formula>$C$4</formula>
    </cfRule>
  </conditionalFormatting>
  <conditionalFormatting sqref="BE58">
    <cfRule type="cellIs" dxfId="2031" priority="3902" operator="lessThan">
      <formula>$C$4</formula>
    </cfRule>
  </conditionalFormatting>
  <conditionalFormatting sqref="BE58">
    <cfRule type="cellIs" dxfId="2030" priority="3903" operator="lessThan">
      <formula>$C$4</formula>
    </cfRule>
  </conditionalFormatting>
  <conditionalFormatting sqref="BE59">
    <cfRule type="cellIs" dxfId="2029" priority="3904" operator="lessThan">
      <formula>$C$4</formula>
    </cfRule>
  </conditionalFormatting>
  <conditionalFormatting sqref="BE59">
    <cfRule type="cellIs" dxfId="2028" priority="3905" operator="lessThan">
      <formula>$C$4</formula>
    </cfRule>
  </conditionalFormatting>
  <conditionalFormatting sqref="BE60">
    <cfRule type="cellIs" dxfId="2027" priority="3906" operator="lessThan">
      <formula>$C$4</formula>
    </cfRule>
  </conditionalFormatting>
  <conditionalFormatting sqref="BE60">
    <cfRule type="cellIs" dxfId="2026" priority="3907" operator="lessThan">
      <formula>$C$4</formula>
    </cfRule>
  </conditionalFormatting>
  <conditionalFormatting sqref="BF11">
    <cfRule type="cellIs" dxfId="2025" priority="3908" operator="lessThan">
      <formula>$C$4</formula>
    </cfRule>
  </conditionalFormatting>
  <conditionalFormatting sqref="BF11">
    <cfRule type="cellIs" dxfId="2024" priority="3909" operator="lessThan">
      <formula>$C$4</formula>
    </cfRule>
  </conditionalFormatting>
  <conditionalFormatting sqref="BF12">
    <cfRule type="cellIs" dxfId="2023" priority="3910" operator="lessThan">
      <formula>$C$4</formula>
    </cfRule>
  </conditionalFormatting>
  <conditionalFormatting sqref="BF12">
    <cfRule type="cellIs" dxfId="2022" priority="3911" operator="lessThan">
      <formula>$C$4</formula>
    </cfRule>
  </conditionalFormatting>
  <conditionalFormatting sqref="BF13">
    <cfRule type="cellIs" dxfId="2021" priority="3912" operator="lessThan">
      <formula>$C$4</formula>
    </cfRule>
  </conditionalFormatting>
  <conditionalFormatting sqref="BF13">
    <cfRule type="cellIs" dxfId="2020" priority="3913" operator="lessThan">
      <formula>$C$4</formula>
    </cfRule>
  </conditionalFormatting>
  <conditionalFormatting sqref="BF14">
    <cfRule type="cellIs" dxfId="2019" priority="3914" operator="lessThan">
      <formula>$C$4</formula>
    </cfRule>
  </conditionalFormatting>
  <conditionalFormatting sqref="BF14">
    <cfRule type="cellIs" dxfId="2018" priority="3915" operator="lessThan">
      <formula>$C$4</formula>
    </cfRule>
  </conditionalFormatting>
  <conditionalFormatting sqref="BF15">
    <cfRule type="cellIs" dxfId="2017" priority="3916" operator="lessThan">
      <formula>$C$4</formula>
    </cfRule>
  </conditionalFormatting>
  <conditionalFormatting sqref="BF15">
    <cfRule type="cellIs" dxfId="2016" priority="3917" operator="lessThan">
      <formula>$C$4</formula>
    </cfRule>
  </conditionalFormatting>
  <conditionalFormatting sqref="BF16">
    <cfRule type="cellIs" dxfId="2015" priority="3918" operator="lessThan">
      <formula>$C$4</formula>
    </cfRule>
  </conditionalFormatting>
  <conditionalFormatting sqref="BF16">
    <cfRule type="cellIs" dxfId="2014" priority="3919" operator="lessThan">
      <formula>$C$4</formula>
    </cfRule>
  </conditionalFormatting>
  <conditionalFormatting sqref="BF17">
    <cfRule type="cellIs" dxfId="2013" priority="3920" operator="lessThan">
      <formula>$C$4</formula>
    </cfRule>
  </conditionalFormatting>
  <conditionalFormatting sqref="BF17">
    <cfRule type="cellIs" dxfId="2012" priority="3921" operator="lessThan">
      <formula>$C$4</formula>
    </cfRule>
  </conditionalFormatting>
  <conditionalFormatting sqref="BF18">
    <cfRule type="cellIs" dxfId="2011" priority="3922" operator="lessThan">
      <formula>$C$4</formula>
    </cfRule>
  </conditionalFormatting>
  <conditionalFormatting sqref="BF18">
    <cfRule type="cellIs" dxfId="2010" priority="3923" operator="lessThan">
      <formula>$C$4</formula>
    </cfRule>
  </conditionalFormatting>
  <conditionalFormatting sqref="BF19">
    <cfRule type="cellIs" dxfId="2009" priority="3924" operator="lessThan">
      <formula>$C$4</formula>
    </cfRule>
  </conditionalFormatting>
  <conditionalFormatting sqref="BF19">
    <cfRule type="cellIs" dxfId="2008" priority="3925" operator="lessThan">
      <formula>$C$4</formula>
    </cfRule>
  </conditionalFormatting>
  <conditionalFormatting sqref="BF20">
    <cfRule type="cellIs" dxfId="2007" priority="3926" operator="lessThan">
      <formula>$C$4</formula>
    </cfRule>
  </conditionalFormatting>
  <conditionalFormatting sqref="BF20">
    <cfRule type="cellIs" dxfId="2006" priority="3927" operator="lessThan">
      <formula>$C$4</formula>
    </cfRule>
  </conditionalFormatting>
  <conditionalFormatting sqref="BF21">
    <cfRule type="cellIs" dxfId="2005" priority="3928" operator="lessThan">
      <formula>$C$4</formula>
    </cfRule>
  </conditionalFormatting>
  <conditionalFormatting sqref="BF21">
    <cfRule type="cellIs" dxfId="2004" priority="3929" operator="lessThan">
      <formula>$C$4</formula>
    </cfRule>
  </conditionalFormatting>
  <conditionalFormatting sqref="BF22">
    <cfRule type="cellIs" dxfId="2003" priority="3930" operator="lessThan">
      <formula>$C$4</formula>
    </cfRule>
  </conditionalFormatting>
  <conditionalFormatting sqref="BF22">
    <cfRule type="cellIs" dxfId="2002" priority="3931" operator="lessThan">
      <formula>$C$4</formula>
    </cfRule>
  </conditionalFormatting>
  <conditionalFormatting sqref="BF23">
    <cfRule type="cellIs" dxfId="2001" priority="3932" operator="lessThan">
      <formula>$C$4</formula>
    </cfRule>
  </conditionalFormatting>
  <conditionalFormatting sqref="BF23">
    <cfRule type="cellIs" dxfId="2000" priority="3933" operator="lessThan">
      <formula>$C$4</formula>
    </cfRule>
  </conditionalFormatting>
  <conditionalFormatting sqref="BF24">
    <cfRule type="cellIs" dxfId="1999" priority="3934" operator="lessThan">
      <formula>$C$4</formula>
    </cfRule>
  </conditionalFormatting>
  <conditionalFormatting sqref="BF24">
    <cfRule type="cellIs" dxfId="1998" priority="3935" operator="lessThan">
      <formula>$C$4</formula>
    </cfRule>
  </conditionalFormatting>
  <conditionalFormatting sqref="BF25">
    <cfRule type="cellIs" dxfId="1997" priority="3936" operator="lessThan">
      <formula>$C$4</formula>
    </cfRule>
  </conditionalFormatting>
  <conditionalFormatting sqref="BF25">
    <cfRule type="cellIs" dxfId="1996" priority="3937" operator="lessThan">
      <formula>$C$4</formula>
    </cfRule>
  </conditionalFormatting>
  <conditionalFormatting sqref="BF26">
    <cfRule type="cellIs" dxfId="1995" priority="3938" operator="lessThan">
      <formula>$C$4</formula>
    </cfRule>
  </conditionalFormatting>
  <conditionalFormatting sqref="BF26">
    <cfRule type="cellIs" dxfId="1994" priority="3939" operator="lessThan">
      <formula>$C$4</formula>
    </cfRule>
  </conditionalFormatting>
  <conditionalFormatting sqref="BF27">
    <cfRule type="cellIs" dxfId="1993" priority="3940" operator="lessThan">
      <formula>$C$4</formula>
    </cfRule>
  </conditionalFormatting>
  <conditionalFormatting sqref="BF27">
    <cfRule type="cellIs" dxfId="1992" priority="3941" operator="lessThan">
      <formula>$C$4</formula>
    </cfRule>
  </conditionalFormatting>
  <conditionalFormatting sqref="BF28">
    <cfRule type="cellIs" dxfId="1991" priority="3942" operator="lessThan">
      <formula>$C$4</formula>
    </cfRule>
  </conditionalFormatting>
  <conditionalFormatting sqref="BF28">
    <cfRule type="cellIs" dxfId="1990" priority="3943" operator="lessThan">
      <formula>$C$4</formula>
    </cfRule>
  </conditionalFormatting>
  <conditionalFormatting sqref="BF29">
    <cfRule type="cellIs" dxfId="1989" priority="3944" operator="lessThan">
      <formula>$C$4</formula>
    </cfRule>
  </conditionalFormatting>
  <conditionalFormatting sqref="BF29">
    <cfRule type="cellIs" dxfId="1988" priority="3945" operator="lessThan">
      <formula>$C$4</formula>
    </cfRule>
  </conditionalFormatting>
  <conditionalFormatting sqref="BF30">
    <cfRule type="cellIs" dxfId="1987" priority="3946" operator="lessThan">
      <formula>$C$4</formula>
    </cfRule>
  </conditionalFormatting>
  <conditionalFormatting sqref="BF30">
    <cfRule type="cellIs" dxfId="1986" priority="3947" operator="lessThan">
      <formula>$C$4</formula>
    </cfRule>
  </conditionalFormatting>
  <conditionalFormatting sqref="BF31">
    <cfRule type="cellIs" dxfId="1985" priority="3948" operator="lessThan">
      <formula>$C$4</formula>
    </cfRule>
  </conditionalFormatting>
  <conditionalFormatting sqref="BF31">
    <cfRule type="cellIs" dxfId="1984" priority="3949" operator="lessThan">
      <formula>$C$4</formula>
    </cfRule>
  </conditionalFormatting>
  <conditionalFormatting sqref="BF32">
    <cfRule type="cellIs" dxfId="1983" priority="3950" operator="lessThan">
      <formula>$C$4</formula>
    </cfRule>
  </conditionalFormatting>
  <conditionalFormatting sqref="BF32">
    <cfRule type="cellIs" dxfId="1982" priority="3951" operator="lessThan">
      <formula>$C$4</formula>
    </cfRule>
  </conditionalFormatting>
  <conditionalFormatting sqref="BF33">
    <cfRule type="cellIs" dxfId="1981" priority="3952" operator="lessThan">
      <formula>$C$4</formula>
    </cfRule>
  </conditionalFormatting>
  <conditionalFormatting sqref="BF33">
    <cfRule type="cellIs" dxfId="1980" priority="3953" operator="lessThan">
      <formula>$C$4</formula>
    </cfRule>
  </conditionalFormatting>
  <conditionalFormatting sqref="BF34">
    <cfRule type="cellIs" dxfId="1979" priority="3954" operator="lessThan">
      <formula>$C$4</formula>
    </cfRule>
  </conditionalFormatting>
  <conditionalFormatting sqref="BF34">
    <cfRule type="cellIs" dxfId="1978" priority="3955" operator="lessThan">
      <formula>$C$4</formula>
    </cfRule>
  </conditionalFormatting>
  <conditionalFormatting sqref="BF35">
    <cfRule type="cellIs" dxfId="1977" priority="3956" operator="lessThan">
      <formula>$C$4</formula>
    </cfRule>
  </conditionalFormatting>
  <conditionalFormatting sqref="BF35">
    <cfRule type="cellIs" dxfId="1976" priority="3957" operator="lessThan">
      <formula>$C$4</formula>
    </cfRule>
  </conditionalFormatting>
  <conditionalFormatting sqref="BF36">
    <cfRule type="cellIs" dxfId="1975" priority="3958" operator="lessThan">
      <formula>$C$4</formula>
    </cfRule>
  </conditionalFormatting>
  <conditionalFormatting sqref="BF36">
    <cfRule type="cellIs" dxfId="1974" priority="3959" operator="lessThan">
      <formula>$C$4</formula>
    </cfRule>
  </conditionalFormatting>
  <conditionalFormatting sqref="BF37">
    <cfRule type="cellIs" dxfId="1973" priority="3960" operator="lessThan">
      <formula>$C$4</formula>
    </cfRule>
  </conditionalFormatting>
  <conditionalFormatting sqref="BF37">
    <cfRule type="cellIs" dxfId="1972" priority="3961" operator="lessThan">
      <formula>$C$4</formula>
    </cfRule>
  </conditionalFormatting>
  <conditionalFormatting sqref="BF38">
    <cfRule type="cellIs" dxfId="1971" priority="3962" operator="lessThan">
      <formula>$C$4</formula>
    </cfRule>
  </conditionalFormatting>
  <conditionalFormatting sqref="BF38">
    <cfRule type="cellIs" dxfId="1970" priority="3963" operator="lessThan">
      <formula>$C$4</formula>
    </cfRule>
  </conditionalFormatting>
  <conditionalFormatting sqref="BF39">
    <cfRule type="cellIs" dxfId="1969" priority="3964" operator="lessThan">
      <formula>$C$4</formula>
    </cfRule>
  </conditionalFormatting>
  <conditionalFormatting sqref="BF39">
    <cfRule type="cellIs" dxfId="1968" priority="3965" operator="lessThan">
      <formula>$C$4</formula>
    </cfRule>
  </conditionalFormatting>
  <conditionalFormatting sqref="BF40">
    <cfRule type="cellIs" dxfId="1967" priority="3966" operator="lessThan">
      <formula>$C$4</formula>
    </cfRule>
  </conditionalFormatting>
  <conditionalFormatting sqref="BF40">
    <cfRule type="cellIs" dxfId="1966" priority="3967" operator="lessThan">
      <formula>$C$4</formula>
    </cfRule>
  </conditionalFormatting>
  <conditionalFormatting sqref="BF41">
    <cfRule type="cellIs" dxfId="1965" priority="3968" operator="lessThan">
      <formula>$C$4</formula>
    </cfRule>
  </conditionalFormatting>
  <conditionalFormatting sqref="BF41">
    <cfRule type="cellIs" dxfId="1964" priority="3969" operator="lessThan">
      <formula>$C$4</formula>
    </cfRule>
  </conditionalFormatting>
  <conditionalFormatting sqref="BF42">
    <cfRule type="cellIs" dxfId="1963" priority="3970" operator="lessThan">
      <formula>$C$4</formula>
    </cfRule>
  </conditionalFormatting>
  <conditionalFormatting sqref="BF42">
    <cfRule type="cellIs" dxfId="1962" priority="3971" operator="lessThan">
      <formula>$C$4</formula>
    </cfRule>
  </conditionalFormatting>
  <conditionalFormatting sqref="BF43">
    <cfRule type="cellIs" dxfId="1961" priority="3972" operator="lessThan">
      <formula>$C$4</formula>
    </cfRule>
  </conditionalFormatting>
  <conditionalFormatting sqref="BF43">
    <cfRule type="cellIs" dxfId="1960" priority="3973" operator="lessThan">
      <formula>$C$4</formula>
    </cfRule>
  </conditionalFormatting>
  <conditionalFormatting sqref="BF44">
    <cfRule type="cellIs" dxfId="1959" priority="3974" operator="lessThan">
      <formula>$C$4</formula>
    </cfRule>
  </conditionalFormatting>
  <conditionalFormatting sqref="BF44">
    <cfRule type="cellIs" dxfId="1958" priority="3975" operator="lessThan">
      <formula>$C$4</formula>
    </cfRule>
  </conditionalFormatting>
  <conditionalFormatting sqref="BF45">
    <cfRule type="cellIs" dxfId="1957" priority="3976" operator="lessThan">
      <formula>$C$4</formula>
    </cfRule>
  </conditionalFormatting>
  <conditionalFormatting sqref="BF45">
    <cfRule type="cellIs" dxfId="1956" priority="3977" operator="lessThan">
      <formula>$C$4</formula>
    </cfRule>
  </conditionalFormatting>
  <conditionalFormatting sqref="BF46">
    <cfRule type="cellIs" dxfId="1955" priority="3978" operator="lessThan">
      <formula>$C$4</formula>
    </cfRule>
  </conditionalFormatting>
  <conditionalFormatting sqref="BF46">
    <cfRule type="cellIs" dxfId="1954" priority="3979" operator="lessThan">
      <formula>$C$4</formula>
    </cfRule>
  </conditionalFormatting>
  <conditionalFormatting sqref="BF47">
    <cfRule type="cellIs" dxfId="1953" priority="3980" operator="lessThan">
      <formula>$C$4</formula>
    </cfRule>
  </conditionalFormatting>
  <conditionalFormatting sqref="BF47">
    <cfRule type="cellIs" dxfId="1952" priority="3981" operator="lessThan">
      <formula>$C$4</formula>
    </cfRule>
  </conditionalFormatting>
  <conditionalFormatting sqref="BF48">
    <cfRule type="cellIs" dxfId="1951" priority="3982" operator="lessThan">
      <formula>$C$4</formula>
    </cfRule>
  </conditionalFormatting>
  <conditionalFormatting sqref="BF48">
    <cfRule type="cellIs" dxfId="1950" priority="3983" operator="lessThan">
      <formula>$C$4</formula>
    </cfRule>
  </conditionalFormatting>
  <conditionalFormatting sqref="BF49">
    <cfRule type="cellIs" dxfId="1949" priority="3984" operator="lessThan">
      <formula>$C$4</formula>
    </cfRule>
  </conditionalFormatting>
  <conditionalFormatting sqref="BF49">
    <cfRule type="cellIs" dxfId="1948" priority="3985" operator="lessThan">
      <formula>$C$4</formula>
    </cfRule>
  </conditionalFormatting>
  <conditionalFormatting sqref="BF50">
    <cfRule type="cellIs" dxfId="1947" priority="3986" operator="lessThan">
      <formula>$C$4</formula>
    </cfRule>
  </conditionalFormatting>
  <conditionalFormatting sqref="BF50">
    <cfRule type="cellIs" dxfId="1946" priority="3987" operator="lessThan">
      <formula>$C$4</formula>
    </cfRule>
  </conditionalFormatting>
  <conditionalFormatting sqref="BF51">
    <cfRule type="cellIs" dxfId="1945" priority="3988" operator="lessThan">
      <formula>$C$4</formula>
    </cfRule>
  </conditionalFormatting>
  <conditionalFormatting sqref="BF51">
    <cfRule type="cellIs" dxfId="1944" priority="3989" operator="lessThan">
      <formula>$C$4</formula>
    </cfRule>
  </conditionalFormatting>
  <conditionalFormatting sqref="BF52">
    <cfRule type="cellIs" dxfId="1943" priority="3990" operator="lessThan">
      <formula>$C$4</formula>
    </cfRule>
  </conditionalFormatting>
  <conditionalFormatting sqref="BF52">
    <cfRule type="cellIs" dxfId="1942" priority="3991" operator="lessThan">
      <formula>$C$4</formula>
    </cfRule>
  </conditionalFormatting>
  <conditionalFormatting sqref="BF53">
    <cfRule type="cellIs" dxfId="1941" priority="3992" operator="lessThan">
      <formula>$C$4</formula>
    </cfRule>
  </conditionalFormatting>
  <conditionalFormatting sqref="BF53">
    <cfRule type="cellIs" dxfId="1940" priority="3993" operator="lessThan">
      <formula>$C$4</formula>
    </cfRule>
  </conditionalFormatting>
  <conditionalFormatting sqref="BF54">
    <cfRule type="cellIs" dxfId="1939" priority="3994" operator="lessThan">
      <formula>$C$4</formula>
    </cfRule>
  </conditionalFormatting>
  <conditionalFormatting sqref="BF54">
    <cfRule type="cellIs" dxfId="1938" priority="3995" operator="lessThan">
      <formula>$C$4</formula>
    </cfRule>
  </conditionalFormatting>
  <conditionalFormatting sqref="BF55">
    <cfRule type="cellIs" dxfId="1937" priority="3996" operator="lessThan">
      <formula>$C$4</formula>
    </cfRule>
  </conditionalFormatting>
  <conditionalFormatting sqref="BF55">
    <cfRule type="cellIs" dxfId="1936" priority="3997" operator="lessThan">
      <formula>$C$4</formula>
    </cfRule>
  </conditionalFormatting>
  <conditionalFormatting sqref="BF56">
    <cfRule type="cellIs" dxfId="1935" priority="3998" operator="lessThan">
      <formula>$C$4</formula>
    </cfRule>
  </conditionalFormatting>
  <conditionalFormatting sqref="BF56">
    <cfRule type="cellIs" dxfId="1934" priority="3999" operator="lessThan">
      <formula>$C$4</formula>
    </cfRule>
  </conditionalFormatting>
  <conditionalFormatting sqref="BF57">
    <cfRule type="cellIs" dxfId="1933" priority="4000" operator="lessThan">
      <formula>$C$4</formula>
    </cfRule>
  </conditionalFormatting>
  <conditionalFormatting sqref="BF57">
    <cfRule type="cellIs" dxfId="1932" priority="4001" operator="lessThan">
      <formula>$C$4</formula>
    </cfRule>
  </conditionalFormatting>
  <conditionalFormatting sqref="BF58">
    <cfRule type="cellIs" dxfId="1931" priority="4002" operator="lessThan">
      <formula>$C$4</formula>
    </cfRule>
  </conditionalFormatting>
  <conditionalFormatting sqref="BF58">
    <cfRule type="cellIs" dxfId="1930" priority="4003" operator="lessThan">
      <formula>$C$4</formula>
    </cfRule>
  </conditionalFormatting>
  <conditionalFormatting sqref="BF59">
    <cfRule type="cellIs" dxfId="1929" priority="4004" operator="lessThan">
      <formula>$C$4</formula>
    </cfRule>
  </conditionalFormatting>
  <conditionalFormatting sqref="BF59">
    <cfRule type="cellIs" dxfId="1928" priority="4005" operator="lessThan">
      <formula>$C$4</formula>
    </cfRule>
  </conditionalFormatting>
  <conditionalFormatting sqref="BF60">
    <cfRule type="cellIs" dxfId="1927" priority="4006" operator="lessThan">
      <formula>$C$4</formula>
    </cfRule>
  </conditionalFormatting>
  <conditionalFormatting sqref="BF60">
    <cfRule type="cellIs" dxfId="1926" priority="4007" operator="lessThan">
      <formula>$C$4</formula>
    </cfRule>
  </conditionalFormatting>
  <conditionalFormatting sqref="BG11">
    <cfRule type="cellIs" dxfId="1925" priority="4008" operator="lessThan">
      <formula>$C$4</formula>
    </cfRule>
  </conditionalFormatting>
  <conditionalFormatting sqref="BG11">
    <cfRule type="cellIs" dxfId="1924" priority="4009" operator="lessThan">
      <formula>$C$4</formula>
    </cfRule>
  </conditionalFormatting>
  <conditionalFormatting sqref="BG12">
    <cfRule type="cellIs" dxfId="1923" priority="4010" operator="lessThan">
      <formula>$C$4</formula>
    </cfRule>
  </conditionalFormatting>
  <conditionalFormatting sqref="BG12">
    <cfRule type="cellIs" dxfId="1922" priority="4011" operator="lessThan">
      <formula>$C$4</formula>
    </cfRule>
  </conditionalFormatting>
  <conditionalFormatting sqref="BG13">
    <cfRule type="cellIs" dxfId="1921" priority="4012" operator="lessThan">
      <formula>$C$4</formula>
    </cfRule>
  </conditionalFormatting>
  <conditionalFormatting sqref="BG13">
    <cfRule type="cellIs" dxfId="1920" priority="4013" operator="lessThan">
      <formula>$C$4</formula>
    </cfRule>
  </conditionalFormatting>
  <conditionalFormatting sqref="BG14">
    <cfRule type="cellIs" dxfId="1919" priority="4014" operator="lessThan">
      <formula>$C$4</formula>
    </cfRule>
  </conditionalFormatting>
  <conditionalFormatting sqref="BG14">
    <cfRule type="cellIs" dxfId="1918" priority="4015" operator="lessThan">
      <formula>$C$4</formula>
    </cfRule>
  </conditionalFormatting>
  <conditionalFormatting sqref="BG15">
    <cfRule type="cellIs" dxfId="1917" priority="4016" operator="lessThan">
      <formula>$C$4</formula>
    </cfRule>
  </conditionalFormatting>
  <conditionalFormatting sqref="BG15">
    <cfRule type="cellIs" dxfId="1916" priority="4017" operator="lessThan">
      <formula>$C$4</formula>
    </cfRule>
  </conditionalFormatting>
  <conditionalFormatting sqref="BG16">
    <cfRule type="cellIs" dxfId="1915" priority="4018" operator="lessThan">
      <formula>$C$4</formula>
    </cfRule>
  </conditionalFormatting>
  <conditionalFormatting sqref="BG16">
    <cfRule type="cellIs" dxfId="1914" priority="4019" operator="lessThan">
      <formula>$C$4</formula>
    </cfRule>
  </conditionalFormatting>
  <conditionalFormatting sqref="BG17">
    <cfRule type="cellIs" dxfId="1913" priority="4020" operator="lessThan">
      <formula>$C$4</formula>
    </cfRule>
  </conditionalFormatting>
  <conditionalFormatting sqref="BG17">
    <cfRule type="cellIs" dxfId="1912" priority="4021" operator="lessThan">
      <formula>$C$4</formula>
    </cfRule>
  </conditionalFormatting>
  <conditionalFormatting sqref="BG18">
    <cfRule type="cellIs" dxfId="1911" priority="4022" operator="lessThan">
      <formula>$C$4</formula>
    </cfRule>
  </conditionalFormatting>
  <conditionalFormatting sqref="BG18">
    <cfRule type="cellIs" dxfId="1910" priority="4023" operator="lessThan">
      <formula>$C$4</formula>
    </cfRule>
  </conditionalFormatting>
  <conditionalFormatting sqref="BG19">
    <cfRule type="cellIs" dxfId="1909" priority="4024" operator="lessThan">
      <formula>$C$4</formula>
    </cfRule>
  </conditionalFormatting>
  <conditionalFormatting sqref="BG19">
    <cfRule type="cellIs" dxfId="1908" priority="4025" operator="lessThan">
      <formula>$C$4</formula>
    </cfRule>
  </conditionalFormatting>
  <conditionalFormatting sqref="BG20">
    <cfRule type="cellIs" dxfId="1907" priority="4026" operator="lessThan">
      <formula>$C$4</formula>
    </cfRule>
  </conditionalFormatting>
  <conditionalFormatting sqref="BG20">
    <cfRule type="cellIs" dxfId="1906" priority="4027" operator="lessThan">
      <formula>$C$4</formula>
    </cfRule>
  </conditionalFormatting>
  <conditionalFormatting sqref="BG21">
    <cfRule type="cellIs" dxfId="1905" priority="4028" operator="lessThan">
      <formula>$C$4</formula>
    </cfRule>
  </conditionalFormatting>
  <conditionalFormatting sqref="BG21">
    <cfRule type="cellIs" dxfId="1904" priority="4029" operator="lessThan">
      <formula>$C$4</formula>
    </cfRule>
  </conditionalFormatting>
  <conditionalFormatting sqref="BG22">
    <cfRule type="cellIs" dxfId="1903" priority="4030" operator="lessThan">
      <formula>$C$4</formula>
    </cfRule>
  </conditionalFormatting>
  <conditionalFormatting sqref="BG22">
    <cfRule type="cellIs" dxfId="1902" priority="4031" operator="lessThan">
      <formula>$C$4</formula>
    </cfRule>
  </conditionalFormatting>
  <conditionalFormatting sqref="BG23">
    <cfRule type="cellIs" dxfId="1901" priority="4032" operator="lessThan">
      <formula>$C$4</formula>
    </cfRule>
  </conditionalFormatting>
  <conditionalFormatting sqref="BG23">
    <cfRule type="cellIs" dxfId="1900" priority="4033" operator="lessThan">
      <formula>$C$4</formula>
    </cfRule>
  </conditionalFormatting>
  <conditionalFormatting sqref="BG24">
    <cfRule type="cellIs" dxfId="1899" priority="4034" operator="lessThan">
      <formula>$C$4</formula>
    </cfRule>
  </conditionalFormatting>
  <conditionalFormatting sqref="BG24">
    <cfRule type="cellIs" dxfId="1898" priority="4035" operator="lessThan">
      <formula>$C$4</formula>
    </cfRule>
  </conditionalFormatting>
  <conditionalFormatting sqref="BG25">
    <cfRule type="cellIs" dxfId="1897" priority="4036" operator="lessThan">
      <formula>$C$4</formula>
    </cfRule>
  </conditionalFormatting>
  <conditionalFormatting sqref="BG25">
    <cfRule type="cellIs" dxfId="1896" priority="4037" operator="lessThan">
      <formula>$C$4</formula>
    </cfRule>
  </conditionalFormatting>
  <conditionalFormatting sqref="BG26">
    <cfRule type="cellIs" dxfId="1895" priority="4038" operator="lessThan">
      <formula>$C$4</formula>
    </cfRule>
  </conditionalFormatting>
  <conditionalFormatting sqref="BG26">
    <cfRule type="cellIs" dxfId="1894" priority="4039" operator="lessThan">
      <formula>$C$4</formula>
    </cfRule>
  </conditionalFormatting>
  <conditionalFormatting sqref="BG27">
    <cfRule type="cellIs" dxfId="1893" priority="4040" operator="lessThan">
      <formula>$C$4</formula>
    </cfRule>
  </conditionalFormatting>
  <conditionalFormatting sqref="BG27">
    <cfRule type="cellIs" dxfId="1892" priority="4041" operator="lessThan">
      <formula>$C$4</formula>
    </cfRule>
  </conditionalFormatting>
  <conditionalFormatting sqref="BG28">
    <cfRule type="cellIs" dxfId="1891" priority="4042" operator="lessThan">
      <formula>$C$4</formula>
    </cfRule>
  </conditionalFormatting>
  <conditionalFormatting sqref="BG28">
    <cfRule type="cellIs" dxfId="1890" priority="4043" operator="lessThan">
      <formula>$C$4</formula>
    </cfRule>
  </conditionalFormatting>
  <conditionalFormatting sqref="BG29">
    <cfRule type="cellIs" dxfId="1889" priority="4044" operator="lessThan">
      <formula>$C$4</formula>
    </cfRule>
  </conditionalFormatting>
  <conditionalFormatting sqref="BG29">
    <cfRule type="cellIs" dxfId="1888" priority="4045" operator="lessThan">
      <formula>$C$4</formula>
    </cfRule>
  </conditionalFormatting>
  <conditionalFormatting sqref="BG30">
    <cfRule type="cellIs" dxfId="1887" priority="4046" operator="lessThan">
      <formula>$C$4</formula>
    </cfRule>
  </conditionalFormatting>
  <conditionalFormatting sqref="BG30">
    <cfRule type="cellIs" dxfId="1886" priority="4047" operator="lessThan">
      <formula>$C$4</formula>
    </cfRule>
  </conditionalFormatting>
  <conditionalFormatting sqref="BG31">
    <cfRule type="cellIs" dxfId="1885" priority="4048" operator="lessThan">
      <formula>$C$4</formula>
    </cfRule>
  </conditionalFormatting>
  <conditionalFormatting sqref="BG31">
    <cfRule type="cellIs" dxfId="1884" priority="4049" operator="lessThan">
      <formula>$C$4</formula>
    </cfRule>
  </conditionalFormatting>
  <conditionalFormatting sqref="BG32">
    <cfRule type="cellIs" dxfId="1883" priority="4050" operator="lessThan">
      <formula>$C$4</formula>
    </cfRule>
  </conditionalFormatting>
  <conditionalFormatting sqref="BG32">
    <cfRule type="cellIs" dxfId="1882" priority="4051" operator="lessThan">
      <formula>$C$4</formula>
    </cfRule>
  </conditionalFormatting>
  <conditionalFormatting sqref="BG33">
    <cfRule type="cellIs" dxfId="1881" priority="4052" operator="lessThan">
      <formula>$C$4</formula>
    </cfRule>
  </conditionalFormatting>
  <conditionalFormatting sqref="BG33">
    <cfRule type="cellIs" dxfId="1880" priority="4053" operator="lessThan">
      <formula>$C$4</formula>
    </cfRule>
  </conditionalFormatting>
  <conditionalFormatting sqref="BG34">
    <cfRule type="cellIs" dxfId="1879" priority="4054" operator="lessThan">
      <formula>$C$4</formula>
    </cfRule>
  </conditionalFormatting>
  <conditionalFormatting sqref="BG34">
    <cfRule type="cellIs" dxfId="1878" priority="4055" operator="lessThan">
      <formula>$C$4</formula>
    </cfRule>
  </conditionalFormatting>
  <conditionalFormatting sqref="BG35">
    <cfRule type="cellIs" dxfId="1877" priority="4056" operator="lessThan">
      <formula>$C$4</formula>
    </cfRule>
  </conditionalFormatting>
  <conditionalFormatting sqref="BG35">
    <cfRule type="cellIs" dxfId="1876" priority="4057" operator="lessThan">
      <formula>$C$4</formula>
    </cfRule>
  </conditionalFormatting>
  <conditionalFormatting sqref="BG36">
    <cfRule type="cellIs" dxfId="1875" priority="4058" operator="lessThan">
      <formula>$C$4</formula>
    </cfRule>
  </conditionalFormatting>
  <conditionalFormatting sqref="BG36">
    <cfRule type="cellIs" dxfId="1874" priority="4059" operator="lessThan">
      <formula>$C$4</formula>
    </cfRule>
  </conditionalFormatting>
  <conditionalFormatting sqref="BG37">
    <cfRule type="cellIs" dxfId="1873" priority="4060" operator="lessThan">
      <formula>$C$4</formula>
    </cfRule>
  </conditionalFormatting>
  <conditionalFormatting sqref="BG37">
    <cfRule type="cellIs" dxfId="1872" priority="4061" operator="lessThan">
      <formula>$C$4</formula>
    </cfRule>
  </conditionalFormatting>
  <conditionalFormatting sqref="BG38">
    <cfRule type="cellIs" dxfId="1871" priority="4062" operator="lessThan">
      <formula>$C$4</formula>
    </cfRule>
  </conditionalFormatting>
  <conditionalFormatting sqref="BG38">
    <cfRule type="cellIs" dxfId="1870" priority="4063" operator="lessThan">
      <formula>$C$4</formula>
    </cfRule>
  </conditionalFormatting>
  <conditionalFormatting sqref="BG39">
    <cfRule type="cellIs" dxfId="1869" priority="4064" operator="lessThan">
      <formula>$C$4</formula>
    </cfRule>
  </conditionalFormatting>
  <conditionalFormatting sqref="BG39">
    <cfRule type="cellIs" dxfId="1868" priority="4065" operator="lessThan">
      <formula>$C$4</formula>
    </cfRule>
  </conditionalFormatting>
  <conditionalFormatting sqref="BG40">
    <cfRule type="cellIs" dxfId="1867" priority="4066" operator="lessThan">
      <formula>$C$4</formula>
    </cfRule>
  </conditionalFormatting>
  <conditionalFormatting sqref="BG40">
    <cfRule type="cellIs" dxfId="1866" priority="4067" operator="lessThan">
      <formula>$C$4</formula>
    </cfRule>
  </conditionalFormatting>
  <conditionalFormatting sqref="BG41">
    <cfRule type="cellIs" dxfId="1865" priority="4068" operator="lessThan">
      <formula>$C$4</formula>
    </cfRule>
  </conditionalFormatting>
  <conditionalFormatting sqref="BG41">
    <cfRule type="cellIs" dxfId="1864" priority="4069" operator="lessThan">
      <formula>$C$4</formula>
    </cfRule>
  </conditionalFormatting>
  <conditionalFormatting sqref="BG42">
    <cfRule type="cellIs" dxfId="1863" priority="4070" operator="lessThan">
      <formula>$C$4</formula>
    </cfRule>
  </conditionalFormatting>
  <conditionalFormatting sqref="BG42">
    <cfRule type="cellIs" dxfId="1862" priority="4071" operator="lessThan">
      <formula>$C$4</formula>
    </cfRule>
  </conditionalFormatting>
  <conditionalFormatting sqref="BG43">
    <cfRule type="cellIs" dxfId="1861" priority="4072" operator="lessThan">
      <formula>$C$4</formula>
    </cfRule>
  </conditionalFormatting>
  <conditionalFormatting sqref="BG43">
    <cfRule type="cellIs" dxfId="1860" priority="4073" operator="lessThan">
      <formula>$C$4</formula>
    </cfRule>
  </conditionalFormatting>
  <conditionalFormatting sqref="BG44">
    <cfRule type="cellIs" dxfId="1859" priority="4074" operator="lessThan">
      <formula>$C$4</formula>
    </cfRule>
  </conditionalFormatting>
  <conditionalFormatting sqref="BG44">
    <cfRule type="cellIs" dxfId="1858" priority="4075" operator="lessThan">
      <formula>$C$4</formula>
    </cfRule>
  </conditionalFormatting>
  <conditionalFormatting sqref="BG45">
    <cfRule type="cellIs" dxfId="1857" priority="4076" operator="lessThan">
      <formula>$C$4</formula>
    </cfRule>
  </conditionalFormatting>
  <conditionalFormatting sqref="BG45">
    <cfRule type="cellIs" dxfId="1856" priority="4077" operator="lessThan">
      <formula>$C$4</formula>
    </cfRule>
  </conditionalFormatting>
  <conditionalFormatting sqref="BG46">
    <cfRule type="cellIs" dxfId="1855" priority="4078" operator="lessThan">
      <formula>$C$4</formula>
    </cfRule>
  </conditionalFormatting>
  <conditionalFormatting sqref="BG46">
    <cfRule type="cellIs" dxfId="1854" priority="4079" operator="lessThan">
      <formula>$C$4</formula>
    </cfRule>
  </conditionalFormatting>
  <conditionalFormatting sqref="BG47">
    <cfRule type="cellIs" dxfId="1853" priority="4080" operator="lessThan">
      <formula>$C$4</formula>
    </cfRule>
  </conditionalFormatting>
  <conditionalFormatting sqref="BG47">
    <cfRule type="cellIs" dxfId="1852" priority="4081" operator="lessThan">
      <formula>$C$4</formula>
    </cfRule>
  </conditionalFormatting>
  <conditionalFormatting sqref="BG48">
    <cfRule type="cellIs" dxfId="1851" priority="4082" operator="lessThan">
      <formula>$C$4</formula>
    </cfRule>
  </conditionalFormatting>
  <conditionalFormatting sqref="BG48">
    <cfRule type="cellIs" dxfId="1850" priority="4083" operator="lessThan">
      <formula>$C$4</formula>
    </cfRule>
  </conditionalFormatting>
  <conditionalFormatting sqref="BG49">
    <cfRule type="cellIs" dxfId="1849" priority="4084" operator="lessThan">
      <formula>$C$4</formula>
    </cfRule>
  </conditionalFormatting>
  <conditionalFormatting sqref="BG49">
    <cfRule type="cellIs" dxfId="1848" priority="4085" operator="lessThan">
      <formula>$C$4</formula>
    </cfRule>
  </conditionalFormatting>
  <conditionalFormatting sqref="BG50">
    <cfRule type="cellIs" dxfId="1847" priority="4086" operator="lessThan">
      <formula>$C$4</formula>
    </cfRule>
  </conditionalFormatting>
  <conditionalFormatting sqref="BG50">
    <cfRule type="cellIs" dxfId="1846" priority="4087" operator="lessThan">
      <formula>$C$4</formula>
    </cfRule>
  </conditionalFormatting>
  <conditionalFormatting sqref="BG51">
    <cfRule type="cellIs" dxfId="1845" priority="4088" operator="lessThan">
      <formula>$C$4</formula>
    </cfRule>
  </conditionalFormatting>
  <conditionalFormatting sqref="BG51">
    <cfRule type="cellIs" dxfId="1844" priority="4089" operator="lessThan">
      <formula>$C$4</formula>
    </cfRule>
  </conditionalFormatting>
  <conditionalFormatting sqref="BG52">
    <cfRule type="cellIs" dxfId="1843" priority="4090" operator="lessThan">
      <formula>$C$4</formula>
    </cfRule>
  </conditionalFormatting>
  <conditionalFormatting sqref="BG52">
    <cfRule type="cellIs" dxfId="1842" priority="4091" operator="lessThan">
      <formula>$C$4</formula>
    </cfRule>
  </conditionalFormatting>
  <conditionalFormatting sqref="BG53">
    <cfRule type="cellIs" dxfId="1841" priority="4092" operator="lessThan">
      <formula>$C$4</formula>
    </cfRule>
  </conditionalFormatting>
  <conditionalFormatting sqref="BG53">
    <cfRule type="cellIs" dxfId="1840" priority="4093" operator="lessThan">
      <formula>$C$4</formula>
    </cfRule>
  </conditionalFormatting>
  <conditionalFormatting sqref="BG54">
    <cfRule type="cellIs" dxfId="1839" priority="4094" operator="lessThan">
      <formula>$C$4</formula>
    </cfRule>
  </conditionalFormatting>
  <conditionalFormatting sqref="BG54">
    <cfRule type="cellIs" dxfId="1838" priority="4095" operator="lessThan">
      <formula>$C$4</formula>
    </cfRule>
  </conditionalFormatting>
  <conditionalFormatting sqref="BG55">
    <cfRule type="cellIs" dxfId="1837" priority="4096" operator="lessThan">
      <formula>$C$4</formula>
    </cfRule>
  </conditionalFormatting>
  <conditionalFormatting sqref="BG55">
    <cfRule type="cellIs" dxfId="1836" priority="4097" operator="lessThan">
      <formula>$C$4</formula>
    </cfRule>
  </conditionalFormatting>
  <conditionalFormatting sqref="BG56">
    <cfRule type="cellIs" dxfId="1835" priority="4098" operator="lessThan">
      <formula>$C$4</formula>
    </cfRule>
  </conditionalFormatting>
  <conditionalFormatting sqref="BG56">
    <cfRule type="cellIs" dxfId="1834" priority="4099" operator="lessThan">
      <formula>$C$4</formula>
    </cfRule>
  </conditionalFormatting>
  <conditionalFormatting sqref="BG57">
    <cfRule type="cellIs" dxfId="1833" priority="4100" operator="lessThan">
      <formula>$C$4</formula>
    </cfRule>
  </conditionalFormatting>
  <conditionalFormatting sqref="BG57">
    <cfRule type="cellIs" dxfId="1832" priority="4101" operator="lessThan">
      <formula>$C$4</formula>
    </cfRule>
  </conditionalFormatting>
  <conditionalFormatting sqref="BG58">
    <cfRule type="cellIs" dxfId="1831" priority="4102" operator="lessThan">
      <formula>$C$4</formula>
    </cfRule>
  </conditionalFormatting>
  <conditionalFormatting sqref="BG58">
    <cfRule type="cellIs" dxfId="1830" priority="4103" operator="lessThan">
      <formula>$C$4</formula>
    </cfRule>
  </conditionalFormatting>
  <conditionalFormatting sqref="BG59">
    <cfRule type="cellIs" dxfId="1829" priority="4104" operator="lessThan">
      <formula>$C$4</formula>
    </cfRule>
  </conditionalFormatting>
  <conditionalFormatting sqref="BG59">
    <cfRule type="cellIs" dxfId="1828" priority="4105" operator="lessThan">
      <formula>$C$4</formula>
    </cfRule>
  </conditionalFormatting>
  <conditionalFormatting sqref="BG60">
    <cfRule type="cellIs" dxfId="1827" priority="4106" operator="lessThan">
      <formula>$C$4</formula>
    </cfRule>
  </conditionalFormatting>
  <conditionalFormatting sqref="BG60">
    <cfRule type="cellIs" dxfId="1826" priority="4107" operator="lessThan">
      <formula>$C$4</formula>
    </cfRule>
  </conditionalFormatting>
  <conditionalFormatting sqref="BH11">
    <cfRule type="cellIs" dxfId="1825" priority="4108" operator="lessThan">
      <formula>$C$4</formula>
    </cfRule>
  </conditionalFormatting>
  <conditionalFormatting sqref="BH11">
    <cfRule type="cellIs" dxfId="1824" priority="4109" operator="lessThan">
      <formula>$C$4</formula>
    </cfRule>
  </conditionalFormatting>
  <conditionalFormatting sqref="BH12">
    <cfRule type="cellIs" dxfId="1823" priority="4110" operator="lessThan">
      <formula>$C$4</formula>
    </cfRule>
  </conditionalFormatting>
  <conditionalFormatting sqref="BH12">
    <cfRule type="cellIs" dxfId="1822" priority="4111" operator="lessThan">
      <formula>$C$4</formula>
    </cfRule>
  </conditionalFormatting>
  <conditionalFormatting sqref="BH13">
    <cfRule type="cellIs" dxfId="1821" priority="4112" operator="lessThan">
      <formula>$C$4</formula>
    </cfRule>
  </conditionalFormatting>
  <conditionalFormatting sqref="BH13">
    <cfRule type="cellIs" dxfId="1820" priority="4113" operator="lessThan">
      <formula>$C$4</formula>
    </cfRule>
  </conditionalFormatting>
  <conditionalFormatting sqref="BH14">
    <cfRule type="cellIs" dxfId="1819" priority="4114" operator="lessThan">
      <formula>$C$4</formula>
    </cfRule>
  </conditionalFormatting>
  <conditionalFormatting sqref="BH14">
    <cfRule type="cellIs" dxfId="1818" priority="4115" operator="lessThan">
      <formula>$C$4</formula>
    </cfRule>
  </conditionalFormatting>
  <conditionalFormatting sqref="BH15">
    <cfRule type="cellIs" dxfId="1817" priority="4116" operator="lessThan">
      <formula>$C$4</formula>
    </cfRule>
  </conditionalFormatting>
  <conditionalFormatting sqref="BH15">
    <cfRule type="cellIs" dxfId="1816" priority="4117" operator="lessThan">
      <formula>$C$4</formula>
    </cfRule>
  </conditionalFormatting>
  <conditionalFormatting sqref="BH16">
    <cfRule type="cellIs" dxfId="1815" priority="4118" operator="lessThan">
      <formula>$C$4</formula>
    </cfRule>
  </conditionalFormatting>
  <conditionalFormatting sqref="BH16">
    <cfRule type="cellIs" dxfId="1814" priority="4119" operator="lessThan">
      <formula>$C$4</formula>
    </cfRule>
  </conditionalFormatting>
  <conditionalFormatting sqref="BH17">
    <cfRule type="cellIs" dxfId="1813" priority="4120" operator="lessThan">
      <formula>$C$4</formula>
    </cfRule>
  </conditionalFormatting>
  <conditionalFormatting sqref="BH17">
    <cfRule type="cellIs" dxfId="1812" priority="4121" operator="lessThan">
      <formula>$C$4</formula>
    </cfRule>
  </conditionalFormatting>
  <conditionalFormatting sqref="BH18">
    <cfRule type="cellIs" dxfId="1811" priority="4122" operator="lessThan">
      <formula>$C$4</formula>
    </cfRule>
  </conditionalFormatting>
  <conditionalFormatting sqref="BH18">
    <cfRule type="cellIs" dxfId="1810" priority="4123" operator="lessThan">
      <formula>$C$4</formula>
    </cfRule>
  </conditionalFormatting>
  <conditionalFormatting sqref="BH19">
    <cfRule type="cellIs" dxfId="1809" priority="4124" operator="lessThan">
      <formula>$C$4</formula>
    </cfRule>
  </conditionalFormatting>
  <conditionalFormatting sqref="BH19">
    <cfRule type="cellIs" dxfId="1808" priority="4125" operator="lessThan">
      <formula>$C$4</formula>
    </cfRule>
  </conditionalFormatting>
  <conditionalFormatting sqref="BH20">
    <cfRule type="cellIs" dxfId="1807" priority="4126" operator="lessThan">
      <formula>$C$4</formula>
    </cfRule>
  </conditionalFormatting>
  <conditionalFormatting sqref="BH20">
    <cfRule type="cellIs" dxfId="1806" priority="4127" operator="lessThan">
      <formula>$C$4</formula>
    </cfRule>
  </conditionalFormatting>
  <conditionalFormatting sqref="BH21">
    <cfRule type="cellIs" dxfId="1805" priority="4128" operator="lessThan">
      <formula>$C$4</formula>
    </cfRule>
  </conditionalFormatting>
  <conditionalFormatting sqref="BH21">
    <cfRule type="cellIs" dxfId="1804" priority="4129" operator="lessThan">
      <formula>$C$4</formula>
    </cfRule>
  </conditionalFormatting>
  <conditionalFormatting sqref="BH22">
    <cfRule type="cellIs" dxfId="1803" priority="4130" operator="lessThan">
      <formula>$C$4</formula>
    </cfRule>
  </conditionalFormatting>
  <conditionalFormatting sqref="BH22">
    <cfRule type="cellIs" dxfId="1802" priority="4131" operator="lessThan">
      <formula>$C$4</formula>
    </cfRule>
  </conditionalFormatting>
  <conditionalFormatting sqref="BH23">
    <cfRule type="cellIs" dxfId="1801" priority="4132" operator="lessThan">
      <formula>$C$4</formula>
    </cfRule>
  </conditionalFormatting>
  <conditionalFormatting sqref="BH23">
    <cfRule type="cellIs" dxfId="1800" priority="4133" operator="lessThan">
      <formula>$C$4</formula>
    </cfRule>
  </conditionalFormatting>
  <conditionalFormatting sqref="BH24">
    <cfRule type="cellIs" dxfId="1799" priority="4134" operator="lessThan">
      <formula>$C$4</formula>
    </cfRule>
  </conditionalFormatting>
  <conditionalFormatting sqref="BH24">
    <cfRule type="cellIs" dxfId="1798" priority="4135" operator="lessThan">
      <formula>$C$4</formula>
    </cfRule>
  </conditionalFormatting>
  <conditionalFormatting sqref="BH25">
    <cfRule type="cellIs" dxfId="1797" priority="4136" operator="lessThan">
      <formula>$C$4</formula>
    </cfRule>
  </conditionalFormatting>
  <conditionalFormatting sqref="BH25">
    <cfRule type="cellIs" dxfId="1796" priority="4137" operator="lessThan">
      <formula>$C$4</formula>
    </cfRule>
  </conditionalFormatting>
  <conditionalFormatting sqref="BH26">
    <cfRule type="cellIs" dxfId="1795" priority="4138" operator="lessThan">
      <formula>$C$4</formula>
    </cfRule>
  </conditionalFormatting>
  <conditionalFormatting sqref="BH26">
    <cfRule type="cellIs" dxfId="1794" priority="4139" operator="lessThan">
      <formula>$C$4</formula>
    </cfRule>
  </conditionalFormatting>
  <conditionalFormatting sqref="BH27">
    <cfRule type="cellIs" dxfId="1793" priority="4140" operator="lessThan">
      <formula>$C$4</formula>
    </cfRule>
  </conditionalFormatting>
  <conditionalFormatting sqref="BH27">
    <cfRule type="cellIs" dxfId="1792" priority="4141" operator="lessThan">
      <formula>$C$4</formula>
    </cfRule>
  </conditionalFormatting>
  <conditionalFormatting sqref="BH28">
    <cfRule type="cellIs" dxfId="1791" priority="4142" operator="lessThan">
      <formula>$C$4</formula>
    </cfRule>
  </conditionalFormatting>
  <conditionalFormatting sqref="BH28">
    <cfRule type="cellIs" dxfId="1790" priority="4143" operator="lessThan">
      <formula>$C$4</formula>
    </cfRule>
  </conditionalFormatting>
  <conditionalFormatting sqref="BH29">
    <cfRule type="cellIs" dxfId="1789" priority="4144" operator="lessThan">
      <formula>$C$4</formula>
    </cfRule>
  </conditionalFormatting>
  <conditionalFormatting sqref="BH29">
    <cfRule type="cellIs" dxfId="1788" priority="4145" operator="lessThan">
      <formula>$C$4</formula>
    </cfRule>
  </conditionalFormatting>
  <conditionalFormatting sqref="BH30">
    <cfRule type="cellIs" dxfId="1787" priority="4146" operator="lessThan">
      <formula>$C$4</formula>
    </cfRule>
  </conditionalFormatting>
  <conditionalFormatting sqref="BH30">
    <cfRule type="cellIs" dxfId="1786" priority="4147" operator="lessThan">
      <formula>$C$4</formula>
    </cfRule>
  </conditionalFormatting>
  <conditionalFormatting sqref="BH31">
    <cfRule type="cellIs" dxfId="1785" priority="4148" operator="lessThan">
      <formula>$C$4</formula>
    </cfRule>
  </conditionalFormatting>
  <conditionalFormatting sqref="BH31">
    <cfRule type="cellIs" dxfId="1784" priority="4149" operator="lessThan">
      <formula>$C$4</formula>
    </cfRule>
  </conditionalFormatting>
  <conditionalFormatting sqref="BH32">
    <cfRule type="cellIs" dxfId="1783" priority="4150" operator="lessThan">
      <formula>$C$4</formula>
    </cfRule>
  </conditionalFormatting>
  <conditionalFormatting sqref="BH32">
    <cfRule type="cellIs" dxfId="1782" priority="4151" operator="lessThan">
      <formula>$C$4</formula>
    </cfRule>
  </conditionalFormatting>
  <conditionalFormatting sqref="BH33">
    <cfRule type="cellIs" dxfId="1781" priority="4152" operator="lessThan">
      <formula>$C$4</formula>
    </cfRule>
  </conditionalFormatting>
  <conditionalFormatting sqref="BH33">
    <cfRule type="cellIs" dxfId="1780" priority="4153" operator="lessThan">
      <formula>$C$4</formula>
    </cfRule>
  </conditionalFormatting>
  <conditionalFormatting sqref="BH34">
    <cfRule type="cellIs" dxfId="1779" priority="4154" operator="lessThan">
      <formula>$C$4</formula>
    </cfRule>
  </conditionalFormatting>
  <conditionalFormatting sqref="BH34">
    <cfRule type="cellIs" dxfId="1778" priority="4155" operator="lessThan">
      <formula>$C$4</formula>
    </cfRule>
  </conditionalFormatting>
  <conditionalFormatting sqref="BH35">
    <cfRule type="cellIs" dxfId="1777" priority="4156" operator="lessThan">
      <formula>$C$4</formula>
    </cfRule>
  </conditionalFormatting>
  <conditionalFormatting sqref="BH35">
    <cfRule type="cellIs" dxfId="1776" priority="4157" operator="lessThan">
      <formula>$C$4</formula>
    </cfRule>
  </conditionalFormatting>
  <conditionalFormatting sqref="BH36">
    <cfRule type="cellIs" dxfId="1775" priority="4158" operator="lessThan">
      <formula>$C$4</formula>
    </cfRule>
  </conditionalFormatting>
  <conditionalFormatting sqref="BH36">
    <cfRule type="cellIs" dxfId="1774" priority="4159" operator="lessThan">
      <formula>$C$4</formula>
    </cfRule>
  </conditionalFormatting>
  <conditionalFormatting sqref="BH37">
    <cfRule type="cellIs" dxfId="1773" priority="4160" operator="lessThan">
      <formula>$C$4</formula>
    </cfRule>
  </conditionalFormatting>
  <conditionalFormatting sqref="BH37">
    <cfRule type="cellIs" dxfId="1772" priority="4161" operator="lessThan">
      <formula>$C$4</formula>
    </cfRule>
  </conditionalFormatting>
  <conditionalFormatting sqref="BH38">
    <cfRule type="cellIs" dxfId="1771" priority="4162" operator="lessThan">
      <formula>$C$4</formula>
    </cfRule>
  </conditionalFormatting>
  <conditionalFormatting sqref="BH38">
    <cfRule type="cellIs" dxfId="1770" priority="4163" operator="lessThan">
      <formula>$C$4</formula>
    </cfRule>
  </conditionalFormatting>
  <conditionalFormatting sqref="BH39">
    <cfRule type="cellIs" dxfId="1769" priority="4164" operator="lessThan">
      <formula>$C$4</formula>
    </cfRule>
  </conditionalFormatting>
  <conditionalFormatting sqref="BH39">
    <cfRule type="cellIs" dxfId="1768" priority="4165" operator="lessThan">
      <formula>$C$4</formula>
    </cfRule>
  </conditionalFormatting>
  <conditionalFormatting sqref="BH40">
    <cfRule type="cellIs" dxfId="1767" priority="4166" operator="lessThan">
      <formula>$C$4</formula>
    </cfRule>
  </conditionalFormatting>
  <conditionalFormatting sqref="BH40">
    <cfRule type="cellIs" dxfId="1766" priority="4167" operator="lessThan">
      <formula>$C$4</formula>
    </cfRule>
  </conditionalFormatting>
  <conditionalFormatting sqref="BH41">
    <cfRule type="cellIs" dxfId="1765" priority="4168" operator="lessThan">
      <formula>$C$4</formula>
    </cfRule>
  </conditionalFormatting>
  <conditionalFormatting sqref="BH41">
    <cfRule type="cellIs" dxfId="1764" priority="4169" operator="lessThan">
      <formula>$C$4</formula>
    </cfRule>
  </conditionalFormatting>
  <conditionalFormatting sqref="BH42">
    <cfRule type="cellIs" dxfId="1763" priority="4170" operator="lessThan">
      <formula>$C$4</formula>
    </cfRule>
  </conditionalFormatting>
  <conditionalFormatting sqref="BH42">
    <cfRule type="cellIs" dxfId="1762" priority="4171" operator="lessThan">
      <formula>$C$4</formula>
    </cfRule>
  </conditionalFormatting>
  <conditionalFormatting sqref="BH43">
    <cfRule type="cellIs" dxfId="1761" priority="4172" operator="lessThan">
      <formula>$C$4</formula>
    </cfRule>
  </conditionalFormatting>
  <conditionalFormatting sqref="BH43">
    <cfRule type="cellIs" dxfId="1760" priority="4173" operator="lessThan">
      <formula>$C$4</formula>
    </cfRule>
  </conditionalFormatting>
  <conditionalFormatting sqref="BH44">
    <cfRule type="cellIs" dxfId="1759" priority="4174" operator="lessThan">
      <formula>$C$4</formula>
    </cfRule>
  </conditionalFormatting>
  <conditionalFormatting sqref="BH44">
    <cfRule type="cellIs" dxfId="1758" priority="4175" operator="lessThan">
      <formula>$C$4</formula>
    </cfRule>
  </conditionalFormatting>
  <conditionalFormatting sqref="BH45">
    <cfRule type="cellIs" dxfId="1757" priority="4176" operator="lessThan">
      <formula>$C$4</formula>
    </cfRule>
  </conditionalFormatting>
  <conditionalFormatting sqref="BH45">
    <cfRule type="cellIs" dxfId="1756" priority="4177" operator="lessThan">
      <formula>$C$4</formula>
    </cfRule>
  </conditionalFormatting>
  <conditionalFormatting sqref="BH46">
    <cfRule type="cellIs" dxfId="1755" priority="4178" operator="lessThan">
      <formula>$C$4</formula>
    </cfRule>
  </conditionalFormatting>
  <conditionalFormatting sqref="BH46">
    <cfRule type="cellIs" dxfId="1754" priority="4179" operator="lessThan">
      <formula>$C$4</formula>
    </cfRule>
  </conditionalFormatting>
  <conditionalFormatting sqref="BH47">
    <cfRule type="cellIs" dxfId="1753" priority="4180" operator="lessThan">
      <formula>$C$4</formula>
    </cfRule>
  </conditionalFormatting>
  <conditionalFormatting sqref="BH47">
    <cfRule type="cellIs" dxfId="1752" priority="4181" operator="lessThan">
      <formula>$C$4</formula>
    </cfRule>
  </conditionalFormatting>
  <conditionalFormatting sqref="BH48">
    <cfRule type="cellIs" dxfId="1751" priority="4182" operator="lessThan">
      <formula>$C$4</formula>
    </cfRule>
  </conditionalFormatting>
  <conditionalFormatting sqref="BH48">
    <cfRule type="cellIs" dxfId="1750" priority="4183" operator="lessThan">
      <formula>$C$4</formula>
    </cfRule>
  </conditionalFormatting>
  <conditionalFormatting sqref="BH49">
    <cfRule type="cellIs" dxfId="1749" priority="4184" operator="lessThan">
      <formula>$C$4</formula>
    </cfRule>
  </conditionalFormatting>
  <conditionalFormatting sqref="BH49">
    <cfRule type="cellIs" dxfId="1748" priority="4185" operator="lessThan">
      <formula>$C$4</formula>
    </cfRule>
  </conditionalFormatting>
  <conditionalFormatting sqref="BH50">
    <cfRule type="cellIs" dxfId="1747" priority="4186" operator="lessThan">
      <formula>$C$4</formula>
    </cfRule>
  </conditionalFormatting>
  <conditionalFormatting sqref="BH50">
    <cfRule type="cellIs" dxfId="1746" priority="4187" operator="lessThan">
      <formula>$C$4</formula>
    </cfRule>
  </conditionalFormatting>
  <conditionalFormatting sqref="BH51">
    <cfRule type="cellIs" dxfId="1745" priority="4188" operator="lessThan">
      <formula>$C$4</formula>
    </cfRule>
  </conditionalFormatting>
  <conditionalFormatting sqref="BH51">
    <cfRule type="cellIs" dxfId="1744" priority="4189" operator="lessThan">
      <formula>$C$4</formula>
    </cfRule>
  </conditionalFormatting>
  <conditionalFormatting sqref="BH52">
    <cfRule type="cellIs" dxfId="1743" priority="4190" operator="lessThan">
      <formula>$C$4</formula>
    </cfRule>
  </conditionalFormatting>
  <conditionalFormatting sqref="BH52">
    <cfRule type="cellIs" dxfId="1742" priority="4191" operator="lessThan">
      <formula>$C$4</formula>
    </cfRule>
  </conditionalFormatting>
  <conditionalFormatting sqref="BH53">
    <cfRule type="cellIs" dxfId="1741" priority="4192" operator="lessThan">
      <formula>$C$4</formula>
    </cfRule>
  </conditionalFormatting>
  <conditionalFormatting sqref="BH53">
    <cfRule type="cellIs" dxfId="1740" priority="4193" operator="lessThan">
      <formula>$C$4</formula>
    </cfRule>
  </conditionalFormatting>
  <conditionalFormatting sqref="BH54">
    <cfRule type="cellIs" dxfId="1739" priority="4194" operator="lessThan">
      <formula>$C$4</formula>
    </cfRule>
  </conditionalFormatting>
  <conditionalFormatting sqref="BH54">
    <cfRule type="cellIs" dxfId="1738" priority="4195" operator="lessThan">
      <formula>$C$4</formula>
    </cfRule>
  </conditionalFormatting>
  <conditionalFormatting sqref="BH55">
    <cfRule type="cellIs" dxfId="1737" priority="4196" operator="lessThan">
      <formula>$C$4</formula>
    </cfRule>
  </conditionalFormatting>
  <conditionalFormatting sqref="BH55">
    <cfRule type="cellIs" dxfId="1736" priority="4197" operator="lessThan">
      <formula>$C$4</formula>
    </cfRule>
  </conditionalFormatting>
  <conditionalFormatting sqref="BH56">
    <cfRule type="cellIs" dxfId="1735" priority="4198" operator="lessThan">
      <formula>$C$4</formula>
    </cfRule>
  </conditionalFormatting>
  <conditionalFormatting sqref="BH56">
    <cfRule type="cellIs" dxfId="1734" priority="4199" operator="lessThan">
      <formula>$C$4</formula>
    </cfRule>
  </conditionalFormatting>
  <conditionalFormatting sqref="BH57">
    <cfRule type="cellIs" dxfId="1733" priority="4200" operator="lessThan">
      <formula>$C$4</formula>
    </cfRule>
  </conditionalFormatting>
  <conditionalFormatting sqref="BH57">
    <cfRule type="cellIs" dxfId="1732" priority="4201" operator="lessThan">
      <formula>$C$4</formula>
    </cfRule>
  </conditionalFormatting>
  <conditionalFormatting sqref="BH58">
    <cfRule type="cellIs" dxfId="1731" priority="4202" operator="lessThan">
      <formula>$C$4</formula>
    </cfRule>
  </conditionalFormatting>
  <conditionalFormatting sqref="BH58">
    <cfRule type="cellIs" dxfId="1730" priority="4203" operator="lessThan">
      <formula>$C$4</formula>
    </cfRule>
  </conditionalFormatting>
  <conditionalFormatting sqref="BH59">
    <cfRule type="cellIs" dxfId="1729" priority="4204" operator="lessThan">
      <formula>$C$4</formula>
    </cfRule>
  </conditionalFormatting>
  <conditionalFormatting sqref="BH59">
    <cfRule type="cellIs" dxfId="1728" priority="4205" operator="lessThan">
      <formula>$C$4</formula>
    </cfRule>
  </conditionalFormatting>
  <conditionalFormatting sqref="BH60">
    <cfRule type="cellIs" dxfId="1727" priority="4206" operator="lessThan">
      <formula>$C$4</formula>
    </cfRule>
  </conditionalFormatting>
  <conditionalFormatting sqref="BH60">
    <cfRule type="cellIs" dxfId="1726" priority="4207" operator="lessThan">
      <formula>$C$4</formula>
    </cfRule>
  </conditionalFormatting>
  <conditionalFormatting sqref="BI11">
    <cfRule type="cellIs" dxfId="1725" priority="4208" operator="lessThan">
      <formula>$C$4</formula>
    </cfRule>
  </conditionalFormatting>
  <conditionalFormatting sqref="BI11">
    <cfRule type="cellIs" dxfId="1724" priority="4209" operator="lessThan">
      <formula>$C$4</formula>
    </cfRule>
  </conditionalFormatting>
  <conditionalFormatting sqref="BI12">
    <cfRule type="cellIs" dxfId="1723" priority="4210" operator="lessThan">
      <formula>$C$4</formula>
    </cfRule>
  </conditionalFormatting>
  <conditionalFormatting sqref="BI12">
    <cfRule type="cellIs" dxfId="1722" priority="4211" operator="lessThan">
      <formula>$C$4</formula>
    </cfRule>
  </conditionalFormatting>
  <conditionalFormatting sqref="BI13">
    <cfRule type="cellIs" dxfId="1721" priority="4212" operator="lessThan">
      <formula>$C$4</formula>
    </cfRule>
  </conditionalFormatting>
  <conditionalFormatting sqref="BI13">
    <cfRule type="cellIs" dxfId="1720" priority="4213" operator="lessThan">
      <formula>$C$4</formula>
    </cfRule>
  </conditionalFormatting>
  <conditionalFormatting sqref="BI14">
    <cfRule type="cellIs" dxfId="1719" priority="4214" operator="lessThan">
      <formula>$C$4</formula>
    </cfRule>
  </conditionalFormatting>
  <conditionalFormatting sqref="BI14">
    <cfRule type="cellIs" dxfId="1718" priority="4215" operator="lessThan">
      <formula>$C$4</formula>
    </cfRule>
  </conditionalFormatting>
  <conditionalFormatting sqref="BI15">
    <cfRule type="cellIs" dxfId="1717" priority="4216" operator="lessThan">
      <formula>$C$4</formula>
    </cfRule>
  </conditionalFormatting>
  <conditionalFormatting sqref="BI15">
    <cfRule type="cellIs" dxfId="1716" priority="4217" operator="lessThan">
      <formula>$C$4</formula>
    </cfRule>
  </conditionalFormatting>
  <conditionalFormatting sqref="BI16">
    <cfRule type="cellIs" dxfId="1715" priority="4218" operator="lessThan">
      <formula>$C$4</formula>
    </cfRule>
  </conditionalFormatting>
  <conditionalFormatting sqref="BI16">
    <cfRule type="cellIs" dxfId="1714" priority="4219" operator="lessThan">
      <formula>$C$4</formula>
    </cfRule>
  </conditionalFormatting>
  <conditionalFormatting sqref="BI17">
    <cfRule type="cellIs" dxfId="1713" priority="4220" operator="lessThan">
      <formula>$C$4</formula>
    </cfRule>
  </conditionalFormatting>
  <conditionalFormatting sqref="BI17">
    <cfRule type="cellIs" dxfId="1712" priority="4221" operator="lessThan">
      <formula>$C$4</formula>
    </cfRule>
  </conditionalFormatting>
  <conditionalFormatting sqref="BI18">
    <cfRule type="cellIs" dxfId="1711" priority="4222" operator="lessThan">
      <formula>$C$4</formula>
    </cfRule>
  </conditionalFormatting>
  <conditionalFormatting sqref="BI18">
    <cfRule type="cellIs" dxfId="1710" priority="4223" operator="lessThan">
      <formula>$C$4</formula>
    </cfRule>
  </conditionalFormatting>
  <conditionalFormatting sqref="BI19">
    <cfRule type="cellIs" dxfId="1709" priority="4224" operator="lessThan">
      <formula>$C$4</formula>
    </cfRule>
  </conditionalFormatting>
  <conditionalFormatting sqref="BI19">
    <cfRule type="cellIs" dxfId="1708" priority="4225" operator="lessThan">
      <formula>$C$4</formula>
    </cfRule>
  </conditionalFormatting>
  <conditionalFormatting sqref="BI20">
    <cfRule type="cellIs" dxfId="1707" priority="4226" operator="lessThan">
      <formula>$C$4</formula>
    </cfRule>
  </conditionalFormatting>
  <conditionalFormatting sqref="BI20">
    <cfRule type="cellIs" dxfId="1706" priority="4227" operator="lessThan">
      <formula>$C$4</formula>
    </cfRule>
  </conditionalFormatting>
  <conditionalFormatting sqref="BI21">
    <cfRule type="cellIs" dxfId="1705" priority="4228" operator="lessThan">
      <formula>$C$4</formula>
    </cfRule>
  </conditionalFormatting>
  <conditionalFormatting sqref="BI21">
    <cfRule type="cellIs" dxfId="1704" priority="4229" operator="lessThan">
      <formula>$C$4</formula>
    </cfRule>
  </conditionalFormatting>
  <conditionalFormatting sqref="BI22">
    <cfRule type="cellIs" dxfId="1703" priority="4230" operator="lessThan">
      <formula>$C$4</formula>
    </cfRule>
  </conditionalFormatting>
  <conditionalFormatting sqref="BI22">
    <cfRule type="cellIs" dxfId="1702" priority="4231" operator="lessThan">
      <formula>$C$4</formula>
    </cfRule>
  </conditionalFormatting>
  <conditionalFormatting sqref="BI23">
    <cfRule type="cellIs" dxfId="1701" priority="4232" operator="lessThan">
      <formula>$C$4</formula>
    </cfRule>
  </conditionalFormatting>
  <conditionalFormatting sqref="BI23">
    <cfRule type="cellIs" dxfId="1700" priority="4233" operator="lessThan">
      <formula>$C$4</formula>
    </cfRule>
  </conditionalFormatting>
  <conditionalFormatting sqref="BI24">
    <cfRule type="cellIs" dxfId="1699" priority="4234" operator="lessThan">
      <formula>$C$4</formula>
    </cfRule>
  </conditionalFormatting>
  <conditionalFormatting sqref="BI24">
    <cfRule type="cellIs" dxfId="1698" priority="4235" operator="lessThan">
      <formula>$C$4</formula>
    </cfRule>
  </conditionalFormatting>
  <conditionalFormatting sqref="BI25">
    <cfRule type="cellIs" dxfId="1697" priority="4236" operator="lessThan">
      <formula>$C$4</formula>
    </cfRule>
  </conditionalFormatting>
  <conditionalFormatting sqref="BI25">
    <cfRule type="cellIs" dxfId="1696" priority="4237" operator="lessThan">
      <formula>$C$4</formula>
    </cfRule>
  </conditionalFormatting>
  <conditionalFormatting sqref="BI26">
    <cfRule type="cellIs" dxfId="1695" priority="4238" operator="lessThan">
      <formula>$C$4</formula>
    </cfRule>
  </conditionalFormatting>
  <conditionalFormatting sqref="BI26">
    <cfRule type="cellIs" dxfId="1694" priority="4239" operator="lessThan">
      <formula>$C$4</formula>
    </cfRule>
  </conditionalFormatting>
  <conditionalFormatting sqref="BI27">
    <cfRule type="cellIs" dxfId="1693" priority="4240" operator="lessThan">
      <formula>$C$4</formula>
    </cfRule>
  </conditionalFormatting>
  <conditionalFormatting sqref="BI27">
    <cfRule type="cellIs" dxfId="1692" priority="4241" operator="lessThan">
      <formula>$C$4</formula>
    </cfRule>
  </conditionalFormatting>
  <conditionalFormatting sqref="BI28">
    <cfRule type="cellIs" dxfId="1691" priority="4242" operator="lessThan">
      <formula>$C$4</formula>
    </cfRule>
  </conditionalFormatting>
  <conditionalFormatting sqref="BI28">
    <cfRule type="cellIs" dxfId="1690" priority="4243" operator="lessThan">
      <formula>$C$4</formula>
    </cfRule>
  </conditionalFormatting>
  <conditionalFormatting sqref="BI29">
    <cfRule type="cellIs" dxfId="1689" priority="4244" operator="lessThan">
      <formula>$C$4</formula>
    </cfRule>
  </conditionalFormatting>
  <conditionalFormatting sqref="BI29">
    <cfRule type="cellIs" dxfId="1688" priority="4245" operator="lessThan">
      <formula>$C$4</formula>
    </cfRule>
  </conditionalFormatting>
  <conditionalFormatting sqref="BI30">
    <cfRule type="cellIs" dxfId="1687" priority="4246" operator="lessThan">
      <formula>$C$4</formula>
    </cfRule>
  </conditionalFormatting>
  <conditionalFormatting sqref="BI30">
    <cfRule type="cellIs" dxfId="1686" priority="4247" operator="lessThan">
      <formula>$C$4</formula>
    </cfRule>
  </conditionalFormatting>
  <conditionalFormatting sqref="BI31">
    <cfRule type="cellIs" dxfId="1685" priority="4248" operator="lessThan">
      <formula>$C$4</formula>
    </cfRule>
  </conditionalFormatting>
  <conditionalFormatting sqref="BI31">
    <cfRule type="cellIs" dxfId="1684" priority="4249" operator="lessThan">
      <formula>$C$4</formula>
    </cfRule>
  </conditionalFormatting>
  <conditionalFormatting sqref="BI32">
    <cfRule type="cellIs" dxfId="1683" priority="4250" operator="lessThan">
      <formula>$C$4</formula>
    </cfRule>
  </conditionalFormatting>
  <conditionalFormatting sqref="BI32">
    <cfRule type="cellIs" dxfId="1682" priority="4251" operator="lessThan">
      <formula>$C$4</formula>
    </cfRule>
  </conditionalFormatting>
  <conditionalFormatting sqref="BI33">
    <cfRule type="cellIs" dxfId="1681" priority="4252" operator="lessThan">
      <formula>$C$4</formula>
    </cfRule>
  </conditionalFormatting>
  <conditionalFormatting sqref="BI33">
    <cfRule type="cellIs" dxfId="1680" priority="4253" operator="lessThan">
      <formula>$C$4</formula>
    </cfRule>
  </conditionalFormatting>
  <conditionalFormatting sqref="BI34">
    <cfRule type="cellIs" dxfId="1679" priority="4254" operator="lessThan">
      <formula>$C$4</formula>
    </cfRule>
  </conditionalFormatting>
  <conditionalFormatting sqref="BI34">
    <cfRule type="cellIs" dxfId="1678" priority="4255" operator="lessThan">
      <formula>$C$4</formula>
    </cfRule>
  </conditionalFormatting>
  <conditionalFormatting sqref="BI35">
    <cfRule type="cellIs" dxfId="1677" priority="4256" operator="lessThan">
      <formula>$C$4</formula>
    </cfRule>
  </conditionalFormatting>
  <conditionalFormatting sqref="BI35">
    <cfRule type="cellIs" dxfId="1676" priority="4257" operator="lessThan">
      <formula>$C$4</formula>
    </cfRule>
  </conditionalFormatting>
  <conditionalFormatting sqref="BI36">
    <cfRule type="cellIs" dxfId="1675" priority="4258" operator="lessThan">
      <formula>$C$4</formula>
    </cfRule>
  </conditionalFormatting>
  <conditionalFormatting sqref="BI36">
    <cfRule type="cellIs" dxfId="1674" priority="4259" operator="lessThan">
      <formula>$C$4</formula>
    </cfRule>
  </conditionalFormatting>
  <conditionalFormatting sqref="BI37">
    <cfRule type="cellIs" dxfId="1673" priority="4260" operator="lessThan">
      <formula>$C$4</formula>
    </cfRule>
  </conditionalFormatting>
  <conditionalFormatting sqref="BI37">
    <cfRule type="cellIs" dxfId="1672" priority="4261" operator="lessThan">
      <formula>$C$4</formula>
    </cfRule>
  </conditionalFormatting>
  <conditionalFormatting sqref="BI38">
    <cfRule type="cellIs" dxfId="1671" priority="4262" operator="lessThan">
      <formula>$C$4</formula>
    </cfRule>
  </conditionalFormatting>
  <conditionalFormatting sqref="BI38">
    <cfRule type="cellIs" dxfId="1670" priority="4263" operator="lessThan">
      <formula>$C$4</formula>
    </cfRule>
  </conditionalFormatting>
  <conditionalFormatting sqref="BI39">
    <cfRule type="cellIs" dxfId="1669" priority="4264" operator="lessThan">
      <formula>$C$4</formula>
    </cfRule>
  </conditionalFormatting>
  <conditionalFormatting sqref="BI39">
    <cfRule type="cellIs" dxfId="1668" priority="4265" operator="lessThan">
      <formula>$C$4</formula>
    </cfRule>
  </conditionalFormatting>
  <conditionalFormatting sqref="BI40">
    <cfRule type="cellIs" dxfId="1667" priority="4266" operator="lessThan">
      <formula>$C$4</formula>
    </cfRule>
  </conditionalFormatting>
  <conditionalFormatting sqref="BI40">
    <cfRule type="cellIs" dxfId="1666" priority="4267" operator="lessThan">
      <formula>$C$4</formula>
    </cfRule>
  </conditionalFormatting>
  <conditionalFormatting sqref="BI41">
    <cfRule type="cellIs" dxfId="1665" priority="4268" operator="lessThan">
      <formula>$C$4</formula>
    </cfRule>
  </conditionalFormatting>
  <conditionalFormatting sqref="BI41">
    <cfRule type="cellIs" dxfId="1664" priority="4269" operator="lessThan">
      <formula>$C$4</formula>
    </cfRule>
  </conditionalFormatting>
  <conditionalFormatting sqref="BI42">
    <cfRule type="cellIs" dxfId="1663" priority="4270" operator="lessThan">
      <formula>$C$4</formula>
    </cfRule>
  </conditionalFormatting>
  <conditionalFormatting sqref="BI42">
    <cfRule type="cellIs" dxfId="1662" priority="4271" operator="lessThan">
      <formula>$C$4</formula>
    </cfRule>
  </conditionalFormatting>
  <conditionalFormatting sqref="BI43">
    <cfRule type="cellIs" dxfId="1661" priority="4272" operator="lessThan">
      <formula>$C$4</formula>
    </cfRule>
  </conditionalFormatting>
  <conditionalFormatting sqref="BI43">
    <cfRule type="cellIs" dxfId="1660" priority="4273" operator="lessThan">
      <formula>$C$4</formula>
    </cfRule>
  </conditionalFormatting>
  <conditionalFormatting sqref="BI44">
    <cfRule type="cellIs" dxfId="1659" priority="4274" operator="lessThan">
      <formula>$C$4</formula>
    </cfRule>
  </conditionalFormatting>
  <conditionalFormatting sqref="BI44">
    <cfRule type="cellIs" dxfId="1658" priority="4275" operator="lessThan">
      <formula>$C$4</formula>
    </cfRule>
  </conditionalFormatting>
  <conditionalFormatting sqref="BI45">
    <cfRule type="cellIs" dxfId="1657" priority="4276" operator="lessThan">
      <formula>$C$4</formula>
    </cfRule>
  </conditionalFormatting>
  <conditionalFormatting sqref="BI45">
    <cfRule type="cellIs" dxfId="1656" priority="4277" operator="lessThan">
      <formula>$C$4</formula>
    </cfRule>
  </conditionalFormatting>
  <conditionalFormatting sqref="BI46">
    <cfRule type="cellIs" dxfId="1655" priority="4278" operator="lessThan">
      <formula>$C$4</formula>
    </cfRule>
  </conditionalFormatting>
  <conditionalFormatting sqref="BI46">
    <cfRule type="cellIs" dxfId="1654" priority="4279" operator="lessThan">
      <formula>$C$4</formula>
    </cfRule>
  </conditionalFormatting>
  <conditionalFormatting sqref="BI47">
    <cfRule type="cellIs" dxfId="1653" priority="4280" operator="lessThan">
      <formula>$C$4</formula>
    </cfRule>
  </conditionalFormatting>
  <conditionalFormatting sqref="BI47">
    <cfRule type="cellIs" dxfId="1652" priority="4281" operator="lessThan">
      <formula>$C$4</formula>
    </cfRule>
  </conditionalFormatting>
  <conditionalFormatting sqref="BI48">
    <cfRule type="cellIs" dxfId="1651" priority="4282" operator="lessThan">
      <formula>$C$4</formula>
    </cfRule>
  </conditionalFormatting>
  <conditionalFormatting sqref="BI48">
    <cfRule type="cellIs" dxfId="1650" priority="4283" operator="lessThan">
      <formula>$C$4</formula>
    </cfRule>
  </conditionalFormatting>
  <conditionalFormatting sqref="BI49">
    <cfRule type="cellIs" dxfId="1649" priority="4284" operator="lessThan">
      <formula>$C$4</formula>
    </cfRule>
  </conditionalFormatting>
  <conditionalFormatting sqref="BI49">
    <cfRule type="cellIs" dxfId="1648" priority="4285" operator="lessThan">
      <formula>$C$4</formula>
    </cfRule>
  </conditionalFormatting>
  <conditionalFormatting sqref="BI50">
    <cfRule type="cellIs" dxfId="1647" priority="4286" operator="lessThan">
      <formula>$C$4</formula>
    </cfRule>
  </conditionalFormatting>
  <conditionalFormatting sqref="BI50">
    <cfRule type="cellIs" dxfId="1646" priority="4287" operator="lessThan">
      <formula>$C$4</formula>
    </cfRule>
  </conditionalFormatting>
  <conditionalFormatting sqref="BI51">
    <cfRule type="cellIs" dxfId="1645" priority="4288" operator="lessThan">
      <formula>$C$4</formula>
    </cfRule>
  </conditionalFormatting>
  <conditionalFormatting sqref="BI51">
    <cfRule type="cellIs" dxfId="1644" priority="4289" operator="lessThan">
      <formula>$C$4</formula>
    </cfRule>
  </conditionalFormatting>
  <conditionalFormatting sqref="BI52">
    <cfRule type="cellIs" dxfId="1643" priority="4290" operator="lessThan">
      <formula>$C$4</formula>
    </cfRule>
  </conditionalFormatting>
  <conditionalFormatting sqref="BI52">
    <cfRule type="cellIs" dxfId="1642" priority="4291" operator="lessThan">
      <formula>$C$4</formula>
    </cfRule>
  </conditionalFormatting>
  <conditionalFormatting sqref="BI53">
    <cfRule type="cellIs" dxfId="1641" priority="4292" operator="lessThan">
      <formula>$C$4</formula>
    </cfRule>
  </conditionalFormatting>
  <conditionalFormatting sqref="BI53">
    <cfRule type="cellIs" dxfId="1640" priority="4293" operator="lessThan">
      <formula>$C$4</formula>
    </cfRule>
  </conditionalFormatting>
  <conditionalFormatting sqref="BI54">
    <cfRule type="cellIs" dxfId="1639" priority="4294" operator="lessThan">
      <formula>$C$4</formula>
    </cfRule>
  </conditionalFormatting>
  <conditionalFormatting sqref="BI54">
    <cfRule type="cellIs" dxfId="1638" priority="4295" operator="lessThan">
      <formula>$C$4</formula>
    </cfRule>
  </conditionalFormatting>
  <conditionalFormatting sqref="BI55">
    <cfRule type="cellIs" dxfId="1637" priority="4296" operator="lessThan">
      <formula>$C$4</formula>
    </cfRule>
  </conditionalFormatting>
  <conditionalFormatting sqref="BI55">
    <cfRule type="cellIs" dxfId="1636" priority="4297" operator="lessThan">
      <formula>$C$4</formula>
    </cfRule>
  </conditionalFormatting>
  <conditionalFormatting sqref="BI56">
    <cfRule type="cellIs" dxfId="1635" priority="4298" operator="lessThan">
      <formula>$C$4</formula>
    </cfRule>
  </conditionalFormatting>
  <conditionalFormatting sqref="BI56">
    <cfRule type="cellIs" dxfId="1634" priority="4299" operator="lessThan">
      <formula>$C$4</formula>
    </cfRule>
  </conditionalFormatting>
  <conditionalFormatting sqref="BI57">
    <cfRule type="cellIs" dxfId="1633" priority="4300" operator="lessThan">
      <formula>$C$4</formula>
    </cfRule>
  </conditionalFormatting>
  <conditionalFormatting sqref="BI57">
    <cfRule type="cellIs" dxfId="1632" priority="4301" operator="lessThan">
      <formula>$C$4</formula>
    </cfRule>
  </conditionalFormatting>
  <conditionalFormatting sqref="BI58">
    <cfRule type="cellIs" dxfId="1631" priority="4302" operator="lessThan">
      <formula>$C$4</formula>
    </cfRule>
  </conditionalFormatting>
  <conditionalFormatting sqref="BI58">
    <cfRule type="cellIs" dxfId="1630" priority="4303" operator="lessThan">
      <formula>$C$4</formula>
    </cfRule>
  </conditionalFormatting>
  <conditionalFormatting sqref="BI59">
    <cfRule type="cellIs" dxfId="1629" priority="4304" operator="lessThan">
      <formula>$C$4</formula>
    </cfRule>
  </conditionalFormatting>
  <conditionalFormatting sqref="BI59">
    <cfRule type="cellIs" dxfId="1628" priority="4305" operator="lessThan">
      <formula>$C$4</formula>
    </cfRule>
  </conditionalFormatting>
  <conditionalFormatting sqref="BI60">
    <cfRule type="cellIs" dxfId="1627" priority="4306" operator="lessThan">
      <formula>$C$4</formula>
    </cfRule>
  </conditionalFormatting>
  <conditionalFormatting sqref="BI60">
    <cfRule type="cellIs" dxfId="1626" priority="4307" operator="lessThan">
      <formula>$C$4</formula>
    </cfRule>
  </conditionalFormatting>
  <conditionalFormatting sqref="BJ11">
    <cfRule type="cellIs" dxfId="1625" priority="4308" operator="lessThan">
      <formula>$C$4</formula>
    </cfRule>
  </conditionalFormatting>
  <conditionalFormatting sqref="BJ11">
    <cfRule type="cellIs" dxfId="1624" priority="4309" operator="lessThan">
      <formula>$C$4</formula>
    </cfRule>
  </conditionalFormatting>
  <conditionalFormatting sqref="BJ12">
    <cfRule type="cellIs" dxfId="1623" priority="4310" operator="lessThan">
      <formula>$C$4</formula>
    </cfRule>
  </conditionalFormatting>
  <conditionalFormatting sqref="BJ12">
    <cfRule type="cellIs" dxfId="1622" priority="4311" operator="lessThan">
      <formula>$C$4</formula>
    </cfRule>
  </conditionalFormatting>
  <conditionalFormatting sqref="BJ13">
    <cfRule type="cellIs" dxfId="1621" priority="4312" operator="lessThan">
      <formula>$C$4</formula>
    </cfRule>
  </conditionalFormatting>
  <conditionalFormatting sqref="BJ13">
    <cfRule type="cellIs" dxfId="1620" priority="4313" operator="lessThan">
      <formula>$C$4</formula>
    </cfRule>
  </conditionalFormatting>
  <conditionalFormatting sqref="BJ14">
    <cfRule type="cellIs" dxfId="1619" priority="4314" operator="lessThan">
      <formula>$C$4</formula>
    </cfRule>
  </conditionalFormatting>
  <conditionalFormatting sqref="BJ14">
    <cfRule type="cellIs" dxfId="1618" priority="4315" operator="lessThan">
      <formula>$C$4</formula>
    </cfRule>
  </conditionalFormatting>
  <conditionalFormatting sqref="BJ15">
    <cfRule type="cellIs" dxfId="1617" priority="4316" operator="lessThan">
      <formula>$C$4</formula>
    </cfRule>
  </conditionalFormatting>
  <conditionalFormatting sqref="BJ15">
    <cfRule type="cellIs" dxfId="1616" priority="4317" operator="lessThan">
      <formula>$C$4</formula>
    </cfRule>
  </conditionalFormatting>
  <conditionalFormatting sqref="BJ16">
    <cfRule type="cellIs" dxfId="1615" priority="4318" operator="lessThan">
      <formula>$C$4</formula>
    </cfRule>
  </conditionalFormatting>
  <conditionalFormatting sqref="BJ16">
    <cfRule type="cellIs" dxfId="1614" priority="4319" operator="lessThan">
      <formula>$C$4</formula>
    </cfRule>
  </conditionalFormatting>
  <conditionalFormatting sqref="BJ17">
    <cfRule type="cellIs" dxfId="1613" priority="4320" operator="lessThan">
      <formula>$C$4</formula>
    </cfRule>
  </conditionalFormatting>
  <conditionalFormatting sqref="BJ17">
    <cfRule type="cellIs" dxfId="1612" priority="4321" operator="lessThan">
      <formula>$C$4</formula>
    </cfRule>
  </conditionalFormatting>
  <conditionalFormatting sqref="BJ18">
    <cfRule type="cellIs" dxfId="1611" priority="4322" operator="lessThan">
      <formula>$C$4</formula>
    </cfRule>
  </conditionalFormatting>
  <conditionalFormatting sqref="BJ18">
    <cfRule type="cellIs" dxfId="1610" priority="4323" operator="lessThan">
      <formula>$C$4</formula>
    </cfRule>
  </conditionalFormatting>
  <conditionalFormatting sqref="BJ19">
    <cfRule type="cellIs" dxfId="1609" priority="4324" operator="lessThan">
      <formula>$C$4</formula>
    </cfRule>
  </conditionalFormatting>
  <conditionalFormatting sqref="BJ19">
    <cfRule type="cellIs" dxfId="1608" priority="4325" operator="lessThan">
      <formula>$C$4</formula>
    </cfRule>
  </conditionalFormatting>
  <conditionalFormatting sqref="BJ20">
    <cfRule type="cellIs" dxfId="1607" priority="4326" operator="lessThan">
      <formula>$C$4</formula>
    </cfRule>
  </conditionalFormatting>
  <conditionalFormatting sqref="BJ20">
    <cfRule type="cellIs" dxfId="1606" priority="4327" operator="lessThan">
      <formula>$C$4</formula>
    </cfRule>
  </conditionalFormatting>
  <conditionalFormatting sqref="BJ21">
    <cfRule type="cellIs" dxfId="1605" priority="4328" operator="lessThan">
      <formula>$C$4</formula>
    </cfRule>
  </conditionalFormatting>
  <conditionalFormatting sqref="BJ21">
    <cfRule type="cellIs" dxfId="1604" priority="4329" operator="lessThan">
      <formula>$C$4</formula>
    </cfRule>
  </conditionalFormatting>
  <conditionalFormatting sqref="BJ22">
    <cfRule type="cellIs" dxfId="1603" priority="4330" operator="lessThan">
      <formula>$C$4</formula>
    </cfRule>
  </conditionalFormatting>
  <conditionalFormatting sqref="BJ22">
    <cfRule type="cellIs" dxfId="1602" priority="4331" operator="lessThan">
      <formula>$C$4</formula>
    </cfRule>
  </conditionalFormatting>
  <conditionalFormatting sqref="BJ23">
    <cfRule type="cellIs" dxfId="1601" priority="4332" operator="lessThan">
      <formula>$C$4</formula>
    </cfRule>
  </conditionalFormatting>
  <conditionalFormatting sqref="BJ23">
    <cfRule type="cellIs" dxfId="1600" priority="4333" operator="lessThan">
      <formula>$C$4</formula>
    </cfRule>
  </conditionalFormatting>
  <conditionalFormatting sqref="BJ24">
    <cfRule type="cellIs" dxfId="1599" priority="4334" operator="lessThan">
      <formula>$C$4</formula>
    </cfRule>
  </conditionalFormatting>
  <conditionalFormatting sqref="BJ24">
    <cfRule type="cellIs" dxfId="1598" priority="4335" operator="lessThan">
      <formula>$C$4</formula>
    </cfRule>
  </conditionalFormatting>
  <conditionalFormatting sqref="BJ25">
    <cfRule type="cellIs" dxfId="1597" priority="4336" operator="lessThan">
      <formula>$C$4</formula>
    </cfRule>
  </conditionalFormatting>
  <conditionalFormatting sqref="BJ25">
    <cfRule type="cellIs" dxfId="1596" priority="4337" operator="lessThan">
      <formula>$C$4</formula>
    </cfRule>
  </conditionalFormatting>
  <conditionalFormatting sqref="BJ26">
    <cfRule type="cellIs" dxfId="1595" priority="4338" operator="lessThan">
      <formula>$C$4</formula>
    </cfRule>
  </conditionalFormatting>
  <conditionalFormatting sqref="BJ26">
    <cfRule type="cellIs" dxfId="1594" priority="4339" operator="lessThan">
      <formula>$C$4</formula>
    </cfRule>
  </conditionalFormatting>
  <conditionalFormatting sqref="BJ27">
    <cfRule type="cellIs" dxfId="1593" priority="4340" operator="lessThan">
      <formula>$C$4</formula>
    </cfRule>
  </conditionalFormatting>
  <conditionalFormatting sqref="BJ27">
    <cfRule type="cellIs" dxfId="1592" priority="4341" operator="lessThan">
      <formula>$C$4</formula>
    </cfRule>
  </conditionalFormatting>
  <conditionalFormatting sqref="BJ28">
    <cfRule type="cellIs" dxfId="1591" priority="4342" operator="lessThan">
      <formula>$C$4</formula>
    </cfRule>
  </conditionalFormatting>
  <conditionalFormatting sqref="BJ28">
    <cfRule type="cellIs" dxfId="1590" priority="4343" operator="lessThan">
      <formula>$C$4</formula>
    </cfRule>
  </conditionalFormatting>
  <conditionalFormatting sqref="BJ29">
    <cfRule type="cellIs" dxfId="1589" priority="4344" operator="lessThan">
      <formula>$C$4</formula>
    </cfRule>
  </conditionalFormatting>
  <conditionalFormatting sqref="BJ29">
    <cfRule type="cellIs" dxfId="1588" priority="4345" operator="lessThan">
      <formula>$C$4</formula>
    </cfRule>
  </conditionalFormatting>
  <conditionalFormatting sqref="BJ30">
    <cfRule type="cellIs" dxfId="1587" priority="4346" operator="lessThan">
      <formula>$C$4</formula>
    </cfRule>
  </conditionalFormatting>
  <conditionalFormatting sqref="BJ30">
    <cfRule type="cellIs" dxfId="1586" priority="4347" operator="lessThan">
      <formula>$C$4</formula>
    </cfRule>
  </conditionalFormatting>
  <conditionalFormatting sqref="BJ31">
    <cfRule type="cellIs" dxfId="1585" priority="4348" operator="lessThan">
      <formula>$C$4</formula>
    </cfRule>
  </conditionalFormatting>
  <conditionalFormatting sqref="BJ31">
    <cfRule type="cellIs" dxfId="1584" priority="4349" operator="lessThan">
      <formula>$C$4</formula>
    </cfRule>
  </conditionalFormatting>
  <conditionalFormatting sqref="BJ32">
    <cfRule type="cellIs" dxfId="1583" priority="4350" operator="lessThan">
      <formula>$C$4</formula>
    </cfRule>
  </conditionalFormatting>
  <conditionalFormatting sqref="BJ32">
    <cfRule type="cellIs" dxfId="1582" priority="4351" operator="lessThan">
      <formula>$C$4</formula>
    </cfRule>
  </conditionalFormatting>
  <conditionalFormatting sqref="BJ33">
    <cfRule type="cellIs" dxfId="1581" priority="4352" operator="lessThan">
      <formula>$C$4</formula>
    </cfRule>
  </conditionalFormatting>
  <conditionalFormatting sqref="BJ33">
    <cfRule type="cellIs" dxfId="1580" priority="4353" operator="lessThan">
      <formula>$C$4</formula>
    </cfRule>
  </conditionalFormatting>
  <conditionalFormatting sqref="BJ34">
    <cfRule type="cellIs" dxfId="1579" priority="4354" operator="lessThan">
      <formula>$C$4</formula>
    </cfRule>
  </conditionalFormatting>
  <conditionalFormatting sqref="BJ34">
    <cfRule type="cellIs" dxfId="1578" priority="4355" operator="lessThan">
      <formula>$C$4</formula>
    </cfRule>
  </conditionalFormatting>
  <conditionalFormatting sqref="BJ35">
    <cfRule type="cellIs" dxfId="1577" priority="4356" operator="lessThan">
      <formula>$C$4</formula>
    </cfRule>
  </conditionalFormatting>
  <conditionalFormatting sqref="BJ35">
    <cfRule type="cellIs" dxfId="1576" priority="4357" operator="lessThan">
      <formula>$C$4</formula>
    </cfRule>
  </conditionalFormatting>
  <conditionalFormatting sqref="BJ36">
    <cfRule type="cellIs" dxfId="1575" priority="4358" operator="lessThan">
      <formula>$C$4</formula>
    </cfRule>
  </conditionalFormatting>
  <conditionalFormatting sqref="BJ36">
    <cfRule type="cellIs" dxfId="1574" priority="4359" operator="lessThan">
      <formula>$C$4</formula>
    </cfRule>
  </conditionalFormatting>
  <conditionalFormatting sqref="BJ37">
    <cfRule type="cellIs" dxfId="1573" priority="4360" operator="lessThan">
      <formula>$C$4</formula>
    </cfRule>
  </conditionalFormatting>
  <conditionalFormatting sqref="BJ37">
    <cfRule type="cellIs" dxfId="1572" priority="4361" operator="lessThan">
      <formula>$C$4</formula>
    </cfRule>
  </conditionalFormatting>
  <conditionalFormatting sqref="BJ38">
    <cfRule type="cellIs" dxfId="1571" priority="4362" operator="lessThan">
      <formula>$C$4</formula>
    </cfRule>
  </conditionalFormatting>
  <conditionalFormatting sqref="BJ38">
    <cfRule type="cellIs" dxfId="1570" priority="4363" operator="lessThan">
      <formula>$C$4</formula>
    </cfRule>
  </conditionalFormatting>
  <conditionalFormatting sqref="BJ39">
    <cfRule type="cellIs" dxfId="1569" priority="4364" operator="lessThan">
      <formula>$C$4</formula>
    </cfRule>
  </conditionalFormatting>
  <conditionalFormatting sqref="BJ39">
    <cfRule type="cellIs" dxfId="1568" priority="4365" operator="lessThan">
      <formula>$C$4</formula>
    </cfRule>
  </conditionalFormatting>
  <conditionalFormatting sqref="BJ40">
    <cfRule type="cellIs" dxfId="1567" priority="4366" operator="lessThan">
      <formula>$C$4</formula>
    </cfRule>
  </conditionalFormatting>
  <conditionalFormatting sqref="BJ40">
    <cfRule type="cellIs" dxfId="1566" priority="4367" operator="lessThan">
      <formula>$C$4</formula>
    </cfRule>
  </conditionalFormatting>
  <conditionalFormatting sqref="BJ41">
    <cfRule type="cellIs" dxfId="1565" priority="4368" operator="lessThan">
      <formula>$C$4</formula>
    </cfRule>
  </conditionalFormatting>
  <conditionalFormatting sqref="BJ41">
    <cfRule type="cellIs" dxfId="1564" priority="4369" operator="lessThan">
      <formula>$C$4</formula>
    </cfRule>
  </conditionalFormatting>
  <conditionalFormatting sqref="BJ42">
    <cfRule type="cellIs" dxfId="1563" priority="4370" operator="lessThan">
      <formula>$C$4</formula>
    </cfRule>
  </conditionalFormatting>
  <conditionalFormatting sqref="BJ42">
    <cfRule type="cellIs" dxfId="1562" priority="4371" operator="lessThan">
      <formula>$C$4</formula>
    </cfRule>
  </conditionalFormatting>
  <conditionalFormatting sqref="BJ43">
    <cfRule type="cellIs" dxfId="1561" priority="4372" operator="lessThan">
      <formula>$C$4</formula>
    </cfRule>
  </conditionalFormatting>
  <conditionalFormatting sqref="BJ43">
    <cfRule type="cellIs" dxfId="1560" priority="4373" operator="lessThan">
      <formula>$C$4</formula>
    </cfRule>
  </conditionalFormatting>
  <conditionalFormatting sqref="BJ44">
    <cfRule type="cellIs" dxfId="1559" priority="4374" operator="lessThan">
      <formula>$C$4</formula>
    </cfRule>
  </conditionalFormatting>
  <conditionalFormatting sqref="BJ44">
    <cfRule type="cellIs" dxfId="1558" priority="4375" operator="lessThan">
      <formula>$C$4</formula>
    </cfRule>
  </conditionalFormatting>
  <conditionalFormatting sqref="BJ45">
    <cfRule type="cellIs" dxfId="1557" priority="4376" operator="lessThan">
      <formula>$C$4</formula>
    </cfRule>
  </conditionalFormatting>
  <conditionalFormatting sqref="BJ45">
    <cfRule type="cellIs" dxfId="1556" priority="4377" operator="lessThan">
      <formula>$C$4</formula>
    </cfRule>
  </conditionalFormatting>
  <conditionalFormatting sqref="BJ46">
    <cfRule type="cellIs" dxfId="1555" priority="4378" operator="lessThan">
      <formula>$C$4</formula>
    </cfRule>
  </conditionalFormatting>
  <conditionalFormatting sqref="BJ46">
    <cfRule type="cellIs" dxfId="1554" priority="4379" operator="lessThan">
      <formula>$C$4</formula>
    </cfRule>
  </conditionalFormatting>
  <conditionalFormatting sqref="BJ47">
    <cfRule type="cellIs" dxfId="1553" priority="4380" operator="lessThan">
      <formula>$C$4</formula>
    </cfRule>
  </conditionalFormatting>
  <conditionalFormatting sqref="BJ47">
    <cfRule type="cellIs" dxfId="1552" priority="4381" operator="lessThan">
      <formula>$C$4</formula>
    </cfRule>
  </conditionalFormatting>
  <conditionalFormatting sqref="BJ48">
    <cfRule type="cellIs" dxfId="1551" priority="4382" operator="lessThan">
      <formula>$C$4</formula>
    </cfRule>
  </conditionalFormatting>
  <conditionalFormatting sqref="BJ48">
    <cfRule type="cellIs" dxfId="1550" priority="4383" operator="lessThan">
      <formula>$C$4</formula>
    </cfRule>
  </conditionalFormatting>
  <conditionalFormatting sqref="BJ49">
    <cfRule type="cellIs" dxfId="1549" priority="4384" operator="lessThan">
      <formula>$C$4</formula>
    </cfRule>
  </conditionalFormatting>
  <conditionalFormatting sqref="BJ49">
    <cfRule type="cellIs" dxfId="1548" priority="4385" operator="lessThan">
      <formula>$C$4</formula>
    </cfRule>
  </conditionalFormatting>
  <conditionalFormatting sqref="BJ50">
    <cfRule type="cellIs" dxfId="1547" priority="4386" operator="lessThan">
      <formula>$C$4</formula>
    </cfRule>
  </conditionalFormatting>
  <conditionalFormatting sqref="BJ50">
    <cfRule type="cellIs" dxfId="1546" priority="4387" operator="lessThan">
      <formula>$C$4</formula>
    </cfRule>
  </conditionalFormatting>
  <conditionalFormatting sqref="BJ51">
    <cfRule type="cellIs" dxfId="1545" priority="4388" operator="lessThan">
      <formula>$C$4</formula>
    </cfRule>
  </conditionalFormatting>
  <conditionalFormatting sqref="BJ51">
    <cfRule type="cellIs" dxfId="1544" priority="4389" operator="lessThan">
      <formula>$C$4</formula>
    </cfRule>
  </conditionalFormatting>
  <conditionalFormatting sqref="BJ52">
    <cfRule type="cellIs" dxfId="1543" priority="4390" operator="lessThan">
      <formula>$C$4</formula>
    </cfRule>
  </conditionalFormatting>
  <conditionalFormatting sqref="BJ52">
    <cfRule type="cellIs" dxfId="1542" priority="4391" operator="lessThan">
      <formula>$C$4</formula>
    </cfRule>
  </conditionalFormatting>
  <conditionalFormatting sqref="BJ53">
    <cfRule type="cellIs" dxfId="1541" priority="4392" operator="lessThan">
      <formula>$C$4</formula>
    </cfRule>
  </conditionalFormatting>
  <conditionalFormatting sqref="BJ53">
    <cfRule type="cellIs" dxfId="1540" priority="4393" operator="lessThan">
      <formula>$C$4</formula>
    </cfRule>
  </conditionalFormatting>
  <conditionalFormatting sqref="BJ54">
    <cfRule type="cellIs" dxfId="1539" priority="4394" operator="lessThan">
      <formula>$C$4</formula>
    </cfRule>
  </conditionalFormatting>
  <conditionalFormatting sqref="BJ54">
    <cfRule type="cellIs" dxfId="1538" priority="4395" operator="lessThan">
      <formula>$C$4</formula>
    </cfRule>
  </conditionalFormatting>
  <conditionalFormatting sqref="BJ55">
    <cfRule type="cellIs" dxfId="1537" priority="4396" operator="lessThan">
      <formula>$C$4</formula>
    </cfRule>
  </conditionalFormatting>
  <conditionalFormatting sqref="BJ55">
    <cfRule type="cellIs" dxfId="1536" priority="4397" operator="lessThan">
      <formula>$C$4</formula>
    </cfRule>
  </conditionalFormatting>
  <conditionalFormatting sqref="BJ56">
    <cfRule type="cellIs" dxfId="1535" priority="4398" operator="lessThan">
      <formula>$C$4</formula>
    </cfRule>
  </conditionalFormatting>
  <conditionalFormatting sqref="BJ56">
    <cfRule type="cellIs" dxfId="1534" priority="4399" operator="lessThan">
      <formula>$C$4</formula>
    </cfRule>
  </conditionalFormatting>
  <conditionalFormatting sqref="BJ57">
    <cfRule type="cellIs" dxfId="1533" priority="4400" operator="lessThan">
      <formula>$C$4</formula>
    </cfRule>
  </conditionalFormatting>
  <conditionalFormatting sqref="BJ57">
    <cfRule type="cellIs" dxfId="1532" priority="4401" operator="lessThan">
      <formula>$C$4</formula>
    </cfRule>
  </conditionalFormatting>
  <conditionalFormatting sqref="BJ58">
    <cfRule type="cellIs" dxfId="1531" priority="4402" operator="lessThan">
      <formula>$C$4</formula>
    </cfRule>
  </conditionalFormatting>
  <conditionalFormatting sqref="BJ58">
    <cfRule type="cellIs" dxfId="1530" priority="4403" operator="lessThan">
      <formula>$C$4</formula>
    </cfRule>
  </conditionalFormatting>
  <conditionalFormatting sqref="BJ59">
    <cfRule type="cellIs" dxfId="1529" priority="4404" operator="lessThan">
      <formula>$C$4</formula>
    </cfRule>
  </conditionalFormatting>
  <conditionalFormatting sqref="BJ59">
    <cfRule type="cellIs" dxfId="1528" priority="4405" operator="lessThan">
      <formula>$C$4</formula>
    </cfRule>
  </conditionalFormatting>
  <conditionalFormatting sqref="BJ60">
    <cfRule type="cellIs" dxfId="1527" priority="4406" operator="lessThan">
      <formula>$C$4</formula>
    </cfRule>
  </conditionalFormatting>
  <conditionalFormatting sqref="BJ60">
    <cfRule type="cellIs" dxfId="1526" priority="4407" operator="lessThan">
      <formula>$C$4</formula>
    </cfRule>
  </conditionalFormatting>
  <conditionalFormatting sqref="BK11">
    <cfRule type="cellIs" dxfId="1525" priority="4408" operator="lessThan">
      <formula>$C$4</formula>
    </cfRule>
  </conditionalFormatting>
  <conditionalFormatting sqref="BK11">
    <cfRule type="cellIs" dxfId="1524" priority="4409" operator="lessThan">
      <formula>$C$4</formula>
    </cfRule>
  </conditionalFormatting>
  <conditionalFormatting sqref="BK12">
    <cfRule type="cellIs" dxfId="1523" priority="4410" operator="lessThan">
      <formula>$C$4</formula>
    </cfRule>
  </conditionalFormatting>
  <conditionalFormatting sqref="BK12">
    <cfRule type="cellIs" dxfId="1522" priority="4411" operator="lessThan">
      <formula>$C$4</formula>
    </cfRule>
  </conditionalFormatting>
  <conditionalFormatting sqref="BK13">
    <cfRule type="cellIs" dxfId="1521" priority="4412" operator="lessThan">
      <formula>$C$4</formula>
    </cfRule>
  </conditionalFormatting>
  <conditionalFormatting sqref="BK13">
    <cfRule type="cellIs" dxfId="1520" priority="4413" operator="lessThan">
      <formula>$C$4</formula>
    </cfRule>
  </conditionalFormatting>
  <conditionalFormatting sqref="BK14">
    <cfRule type="cellIs" dxfId="1519" priority="4414" operator="lessThan">
      <formula>$C$4</formula>
    </cfRule>
  </conditionalFormatting>
  <conditionalFormatting sqref="BK14">
    <cfRule type="cellIs" dxfId="1518" priority="4415" operator="lessThan">
      <formula>$C$4</formula>
    </cfRule>
  </conditionalFormatting>
  <conditionalFormatting sqref="BK15">
    <cfRule type="cellIs" dxfId="1517" priority="4416" operator="lessThan">
      <formula>$C$4</formula>
    </cfRule>
  </conditionalFormatting>
  <conditionalFormatting sqref="BK15">
    <cfRule type="cellIs" dxfId="1516" priority="4417" operator="lessThan">
      <formula>$C$4</formula>
    </cfRule>
  </conditionalFormatting>
  <conditionalFormatting sqref="BK16">
    <cfRule type="cellIs" dxfId="1515" priority="4418" operator="lessThan">
      <formula>$C$4</formula>
    </cfRule>
  </conditionalFormatting>
  <conditionalFormatting sqref="BK16">
    <cfRule type="cellIs" dxfId="1514" priority="4419" operator="lessThan">
      <formula>$C$4</formula>
    </cfRule>
  </conditionalFormatting>
  <conditionalFormatting sqref="BK17">
    <cfRule type="cellIs" dxfId="1513" priority="4420" operator="lessThan">
      <formula>$C$4</formula>
    </cfRule>
  </conditionalFormatting>
  <conditionalFormatting sqref="BK17">
    <cfRule type="cellIs" dxfId="1512" priority="4421" operator="lessThan">
      <formula>$C$4</formula>
    </cfRule>
  </conditionalFormatting>
  <conditionalFormatting sqref="BK18">
    <cfRule type="cellIs" dxfId="1511" priority="4422" operator="lessThan">
      <formula>$C$4</formula>
    </cfRule>
  </conditionalFormatting>
  <conditionalFormatting sqref="BK18">
    <cfRule type="cellIs" dxfId="1510" priority="4423" operator="lessThan">
      <formula>$C$4</formula>
    </cfRule>
  </conditionalFormatting>
  <conditionalFormatting sqref="BK19">
    <cfRule type="cellIs" dxfId="1509" priority="4424" operator="lessThan">
      <formula>$C$4</formula>
    </cfRule>
  </conditionalFormatting>
  <conditionalFormatting sqref="BK19">
    <cfRule type="cellIs" dxfId="1508" priority="4425" operator="lessThan">
      <formula>$C$4</formula>
    </cfRule>
  </conditionalFormatting>
  <conditionalFormatting sqref="BK20">
    <cfRule type="cellIs" dxfId="1507" priority="4426" operator="lessThan">
      <formula>$C$4</formula>
    </cfRule>
  </conditionalFormatting>
  <conditionalFormatting sqref="BK20">
    <cfRule type="cellIs" dxfId="1506" priority="4427" operator="lessThan">
      <formula>$C$4</formula>
    </cfRule>
  </conditionalFormatting>
  <conditionalFormatting sqref="BK21">
    <cfRule type="cellIs" dxfId="1505" priority="4428" operator="lessThan">
      <formula>$C$4</formula>
    </cfRule>
  </conditionalFormatting>
  <conditionalFormatting sqref="BK21">
    <cfRule type="cellIs" dxfId="1504" priority="4429" operator="lessThan">
      <formula>$C$4</formula>
    </cfRule>
  </conditionalFormatting>
  <conditionalFormatting sqref="BK22">
    <cfRule type="cellIs" dxfId="1503" priority="4430" operator="lessThan">
      <formula>$C$4</formula>
    </cfRule>
  </conditionalFormatting>
  <conditionalFormatting sqref="BK22">
    <cfRule type="cellIs" dxfId="1502" priority="4431" operator="lessThan">
      <formula>$C$4</formula>
    </cfRule>
  </conditionalFormatting>
  <conditionalFormatting sqref="BK23">
    <cfRule type="cellIs" dxfId="1501" priority="4432" operator="lessThan">
      <formula>$C$4</formula>
    </cfRule>
  </conditionalFormatting>
  <conditionalFormatting sqref="BK23">
    <cfRule type="cellIs" dxfId="1500" priority="4433" operator="lessThan">
      <formula>$C$4</formula>
    </cfRule>
  </conditionalFormatting>
  <conditionalFormatting sqref="BK24">
    <cfRule type="cellIs" dxfId="1499" priority="4434" operator="lessThan">
      <formula>$C$4</formula>
    </cfRule>
  </conditionalFormatting>
  <conditionalFormatting sqref="BK24">
    <cfRule type="cellIs" dxfId="1498" priority="4435" operator="lessThan">
      <formula>$C$4</formula>
    </cfRule>
  </conditionalFormatting>
  <conditionalFormatting sqref="BK25">
    <cfRule type="cellIs" dxfId="1497" priority="4436" operator="lessThan">
      <formula>$C$4</formula>
    </cfRule>
  </conditionalFormatting>
  <conditionalFormatting sqref="BK25">
    <cfRule type="cellIs" dxfId="1496" priority="4437" operator="lessThan">
      <formula>$C$4</formula>
    </cfRule>
  </conditionalFormatting>
  <conditionalFormatting sqref="BK26">
    <cfRule type="cellIs" dxfId="1495" priority="4438" operator="lessThan">
      <formula>$C$4</formula>
    </cfRule>
  </conditionalFormatting>
  <conditionalFormatting sqref="BK26">
    <cfRule type="cellIs" dxfId="1494" priority="4439" operator="lessThan">
      <formula>$C$4</formula>
    </cfRule>
  </conditionalFormatting>
  <conditionalFormatting sqref="BK27">
    <cfRule type="cellIs" dxfId="1493" priority="4440" operator="lessThan">
      <formula>$C$4</formula>
    </cfRule>
  </conditionalFormatting>
  <conditionalFormatting sqref="BK27">
    <cfRule type="cellIs" dxfId="1492" priority="4441" operator="lessThan">
      <formula>$C$4</formula>
    </cfRule>
  </conditionalFormatting>
  <conditionalFormatting sqref="BK28">
    <cfRule type="cellIs" dxfId="1491" priority="4442" operator="lessThan">
      <formula>$C$4</formula>
    </cfRule>
  </conditionalFormatting>
  <conditionalFormatting sqref="BK28">
    <cfRule type="cellIs" dxfId="1490" priority="4443" operator="lessThan">
      <formula>$C$4</formula>
    </cfRule>
  </conditionalFormatting>
  <conditionalFormatting sqref="BK29">
    <cfRule type="cellIs" dxfId="1489" priority="4444" operator="lessThan">
      <formula>$C$4</formula>
    </cfRule>
  </conditionalFormatting>
  <conditionalFormatting sqref="BK29">
    <cfRule type="cellIs" dxfId="1488" priority="4445" operator="lessThan">
      <formula>$C$4</formula>
    </cfRule>
  </conditionalFormatting>
  <conditionalFormatting sqref="BK30">
    <cfRule type="cellIs" dxfId="1487" priority="4446" operator="lessThan">
      <formula>$C$4</formula>
    </cfRule>
  </conditionalFormatting>
  <conditionalFormatting sqref="BK30">
    <cfRule type="cellIs" dxfId="1486" priority="4447" operator="lessThan">
      <formula>$C$4</formula>
    </cfRule>
  </conditionalFormatting>
  <conditionalFormatting sqref="BK31">
    <cfRule type="cellIs" dxfId="1485" priority="4448" operator="lessThan">
      <formula>$C$4</formula>
    </cfRule>
  </conditionalFormatting>
  <conditionalFormatting sqref="BK31">
    <cfRule type="cellIs" dxfId="1484" priority="4449" operator="lessThan">
      <formula>$C$4</formula>
    </cfRule>
  </conditionalFormatting>
  <conditionalFormatting sqref="BK32">
    <cfRule type="cellIs" dxfId="1483" priority="4450" operator="lessThan">
      <formula>$C$4</formula>
    </cfRule>
  </conditionalFormatting>
  <conditionalFormatting sqref="BK32">
    <cfRule type="cellIs" dxfId="1482" priority="4451" operator="lessThan">
      <formula>$C$4</formula>
    </cfRule>
  </conditionalFormatting>
  <conditionalFormatting sqref="BK33">
    <cfRule type="cellIs" dxfId="1481" priority="4452" operator="lessThan">
      <formula>$C$4</formula>
    </cfRule>
  </conditionalFormatting>
  <conditionalFormatting sqref="BK33">
    <cfRule type="cellIs" dxfId="1480" priority="4453" operator="lessThan">
      <formula>$C$4</formula>
    </cfRule>
  </conditionalFormatting>
  <conditionalFormatting sqref="BK34">
    <cfRule type="cellIs" dxfId="1479" priority="4454" operator="lessThan">
      <formula>$C$4</formula>
    </cfRule>
  </conditionalFormatting>
  <conditionalFormatting sqref="BK34">
    <cfRule type="cellIs" dxfId="1478" priority="4455" operator="lessThan">
      <formula>$C$4</formula>
    </cfRule>
  </conditionalFormatting>
  <conditionalFormatting sqref="BK35">
    <cfRule type="cellIs" dxfId="1477" priority="4456" operator="lessThan">
      <formula>$C$4</formula>
    </cfRule>
  </conditionalFormatting>
  <conditionalFormatting sqref="BK35">
    <cfRule type="cellIs" dxfId="1476" priority="4457" operator="lessThan">
      <formula>$C$4</formula>
    </cfRule>
  </conditionalFormatting>
  <conditionalFormatting sqref="BK36">
    <cfRule type="cellIs" dxfId="1475" priority="4458" operator="lessThan">
      <formula>$C$4</formula>
    </cfRule>
  </conditionalFormatting>
  <conditionalFormatting sqref="BK36">
    <cfRule type="cellIs" dxfId="1474" priority="4459" operator="lessThan">
      <formula>$C$4</formula>
    </cfRule>
  </conditionalFormatting>
  <conditionalFormatting sqref="BK37">
    <cfRule type="cellIs" dxfId="1473" priority="4460" operator="lessThan">
      <formula>$C$4</formula>
    </cfRule>
  </conditionalFormatting>
  <conditionalFormatting sqref="BK37">
    <cfRule type="cellIs" dxfId="1472" priority="4461" operator="lessThan">
      <formula>$C$4</formula>
    </cfRule>
  </conditionalFormatting>
  <conditionalFormatting sqref="BK38">
    <cfRule type="cellIs" dxfId="1471" priority="4462" operator="lessThan">
      <formula>$C$4</formula>
    </cfRule>
  </conditionalFormatting>
  <conditionalFormatting sqref="BK38">
    <cfRule type="cellIs" dxfId="1470" priority="4463" operator="lessThan">
      <formula>$C$4</formula>
    </cfRule>
  </conditionalFormatting>
  <conditionalFormatting sqref="BK39">
    <cfRule type="cellIs" dxfId="1469" priority="4464" operator="lessThan">
      <formula>$C$4</formula>
    </cfRule>
  </conditionalFormatting>
  <conditionalFormatting sqref="BK39">
    <cfRule type="cellIs" dxfId="1468" priority="4465" operator="lessThan">
      <formula>$C$4</formula>
    </cfRule>
  </conditionalFormatting>
  <conditionalFormatting sqref="BK40">
    <cfRule type="cellIs" dxfId="1467" priority="4466" operator="lessThan">
      <formula>$C$4</formula>
    </cfRule>
  </conditionalFormatting>
  <conditionalFormatting sqref="BK40">
    <cfRule type="cellIs" dxfId="1466" priority="4467" operator="lessThan">
      <formula>$C$4</formula>
    </cfRule>
  </conditionalFormatting>
  <conditionalFormatting sqref="BK41">
    <cfRule type="cellIs" dxfId="1465" priority="4468" operator="lessThan">
      <formula>$C$4</formula>
    </cfRule>
  </conditionalFormatting>
  <conditionalFormatting sqref="BK41">
    <cfRule type="cellIs" dxfId="1464" priority="4469" operator="lessThan">
      <formula>$C$4</formula>
    </cfRule>
  </conditionalFormatting>
  <conditionalFormatting sqref="BK42">
    <cfRule type="cellIs" dxfId="1463" priority="4470" operator="lessThan">
      <formula>$C$4</formula>
    </cfRule>
  </conditionalFormatting>
  <conditionalFormatting sqref="BK42">
    <cfRule type="cellIs" dxfId="1462" priority="4471" operator="lessThan">
      <formula>$C$4</formula>
    </cfRule>
  </conditionalFormatting>
  <conditionalFormatting sqref="BK43">
    <cfRule type="cellIs" dxfId="1461" priority="4472" operator="lessThan">
      <formula>$C$4</formula>
    </cfRule>
  </conditionalFormatting>
  <conditionalFormatting sqref="BK43">
    <cfRule type="cellIs" dxfId="1460" priority="4473" operator="lessThan">
      <formula>$C$4</formula>
    </cfRule>
  </conditionalFormatting>
  <conditionalFormatting sqref="BK44">
    <cfRule type="cellIs" dxfId="1459" priority="4474" operator="lessThan">
      <formula>$C$4</formula>
    </cfRule>
  </conditionalFormatting>
  <conditionalFormatting sqref="BK44">
    <cfRule type="cellIs" dxfId="1458" priority="4475" operator="lessThan">
      <formula>$C$4</formula>
    </cfRule>
  </conditionalFormatting>
  <conditionalFormatting sqref="BK45">
    <cfRule type="cellIs" dxfId="1457" priority="4476" operator="lessThan">
      <formula>$C$4</formula>
    </cfRule>
  </conditionalFormatting>
  <conditionalFormatting sqref="BK45">
    <cfRule type="cellIs" dxfId="1456" priority="4477" operator="lessThan">
      <formula>$C$4</formula>
    </cfRule>
  </conditionalFormatting>
  <conditionalFormatting sqref="BK46">
    <cfRule type="cellIs" dxfId="1455" priority="4478" operator="lessThan">
      <formula>$C$4</formula>
    </cfRule>
  </conditionalFormatting>
  <conditionalFormatting sqref="BK46">
    <cfRule type="cellIs" dxfId="1454" priority="4479" operator="lessThan">
      <formula>$C$4</formula>
    </cfRule>
  </conditionalFormatting>
  <conditionalFormatting sqref="BK47">
    <cfRule type="cellIs" dxfId="1453" priority="4480" operator="lessThan">
      <formula>$C$4</formula>
    </cfRule>
  </conditionalFormatting>
  <conditionalFormatting sqref="BK47">
    <cfRule type="cellIs" dxfId="1452" priority="4481" operator="lessThan">
      <formula>$C$4</formula>
    </cfRule>
  </conditionalFormatting>
  <conditionalFormatting sqref="BK48">
    <cfRule type="cellIs" dxfId="1451" priority="4482" operator="lessThan">
      <formula>$C$4</formula>
    </cfRule>
  </conditionalFormatting>
  <conditionalFormatting sqref="BK48">
    <cfRule type="cellIs" dxfId="1450" priority="4483" operator="lessThan">
      <formula>$C$4</formula>
    </cfRule>
  </conditionalFormatting>
  <conditionalFormatting sqref="BK49">
    <cfRule type="cellIs" dxfId="1449" priority="4484" operator="lessThan">
      <formula>$C$4</formula>
    </cfRule>
  </conditionalFormatting>
  <conditionalFormatting sqref="BK49">
    <cfRule type="cellIs" dxfId="1448" priority="4485" operator="lessThan">
      <formula>$C$4</formula>
    </cfRule>
  </conditionalFormatting>
  <conditionalFormatting sqref="BK50">
    <cfRule type="cellIs" dxfId="1447" priority="4486" operator="lessThan">
      <formula>$C$4</formula>
    </cfRule>
  </conditionalFormatting>
  <conditionalFormatting sqref="BK50">
    <cfRule type="cellIs" dxfId="1446" priority="4487" operator="lessThan">
      <formula>$C$4</formula>
    </cfRule>
  </conditionalFormatting>
  <conditionalFormatting sqref="BK51">
    <cfRule type="cellIs" dxfId="1445" priority="4488" operator="lessThan">
      <formula>$C$4</formula>
    </cfRule>
  </conditionalFormatting>
  <conditionalFormatting sqref="BK51">
    <cfRule type="cellIs" dxfId="1444" priority="4489" operator="lessThan">
      <formula>$C$4</formula>
    </cfRule>
  </conditionalFormatting>
  <conditionalFormatting sqref="BK52">
    <cfRule type="cellIs" dxfId="1443" priority="4490" operator="lessThan">
      <formula>$C$4</formula>
    </cfRule>
  </conditionalFormatting>
  <conditionalFormatting sqref="BK52">
    <cfRule type="cellIs" dxfId="1442" priority="4491" operator="lessThan">
      <formula>$C$4</formula>
    </cfRule>
  </conditionalFormatting>
  <conditionalFormatting sqref="BK53">
    <cfRule type="cellIs" dxfId="1441" priority="4492" operator="lessThan">
      <formula>$C$4</formula>
    </cfRule>
  </conditionalFormatting>
  <conditionalFormatting sqref="BK53">
    <cfRule type="cellIs" dxfId="1440" priority="4493" operator="lessThan">
      <formula>$C$4</formula>
    </cfRule>
  </conditionalFormatting>
  <conditionalFormatting sqref="BK54">
    <cfRule type="cellIs" dxfId="1439" priority="4494" operator="lessThan">
      <formula>$C$4</formula>
    </cfRule>
  </conditionalFormatting>
  <conditionalFormatting sqref="BK54">
    <cfRule type="cellIs" dxfId="1438" priority="4495" operator="lessThan">
      <formula>$C$4</formula>
    </cfRule>
  </conditionalFormatting>
  <conditionalFormatting sqref="BK55">
    <cfRule type="cellIs" dxfId="1437" priority="4496" operator="lessThan">
      <formula>$C$4</formula>
    </cfRule>
  </conditionalFormatting>
  <conditionalFormatting sqref="BK55">
    <cfRule type="cellIs" dxfId="1436" priority="4497" operator="lessThan">
      <formula>$C$4</formula>
    </cfRule>
  </conditionalFormatting>
  <conditionalFormatting sqref="BK56">
    <cfRule type="cellIs" dxfId="1435" priority="4498" operator="lessThan">
      <formula>$C$4</formula>
    </cfRule>
  </conditionalFormatting>
  <conditionalFormatting sqref="BK56">
    <cfRule type="cellIs" dxfId="1434" priority="4499" operator="lessThan">
      <formula>$C$4</formula>
    </cfRule>
  </conditionalFormatting>
  <conditionalFormatting sqref="BK57">
    <cfRule type="cellIs" dxfId="1433" priority="4500" operator="lessThan">
      <formula>$C$4</formula>
    </cfRule>
  </conditionalFormatting>
  <conditionalFormatting sqref="BK57">
    <cfRule type="cellIs" dxfId="1432" priority="4501" operator="lessThan">
      <formula>$C$4</formula>
    </cfRule>
  </conditionalFormatting>
  <conditionalFormatting sqref="BK58">
    <cfRule type="cellIs" dxfId="1431" priority="4502" operator="lessThan">
      <formula>$C$4</formula>
    </cfRule>
  </conditionalFormatting>
  <conditionalFormatting sqref="BK58">
    <cfRule type="cellIs" dxfId="1430" priority="4503" operator="lessThan">
      <formula>$C$4</formula>
    </cfRule>
  </conditionalFormatting>
  <conditionalFormatting sqref="BK59">
    <cfRule type="cellIs" dxfId="1429" priority="4504" operator="lessThan">
      <formula>$C$4</formula>
    </cfRule>
  </conditionalFormatting>
  <conditionalFormatting sqref="BK59">
    <cfRule type="cellIs" dxfId="1428" priority="4505" operator="lessThan">
      <formula>$C$4</formula>
    </cfRule>
  </conditionalFormatting>
  <conditionalFormatting sqref="BK60">
    <cfRule type="cellIs" dxfId="1427" priority="4506" operator="lessThan">
      <formula>$C$4</formula>
    </cfRule>
  </conditionalFormatting>
  <conditionalFormatting sqref="BK60">
    <cfRule type="cellIs" dxfId="1426" priority="4507" operator="lessThan">
      <formula>$C$4</formula>
    </cfRule>
  </conditionalFormatting>
  <conditionalFormatting sqref="BL11">
    <cfRule type="cellIs" dxfId="1425" priority="4508" operator="lessThan">
      <formula>$C$4</formula>
    </cfRule>
  </conditionalFormatting>
  <conditionalFormatting sqref="BL11">
    <cfRule type="cellIs" dxfId="1424" priority="4509" operator="lessThan">
      <formula>$C$4</formula>
    </cfRule>
  </conditionalFormatting>
  <conditionalFormatting sqref="BL12">
    <cfRule type="cellIs" dxfId="1423" priority="4510" operator="lessThan">
      <formula>$C$4</formula>
    </cfRule>
  </conditionalFormatting>
  <conditionalFormatting sqref="BL12">
    <cfRule type="cellIs" dxfId="1422" priority="4511" operator="lessThan">
      <formula>$C$4</formula>
    </cfRule>
  </conditionalFormatting>
  <conditionalFormatting sqref="BL13">
    <cfRule type="cellIs" dxfId="1421" priority="4512" operator="lessThan">
      <formula>$C$4</formula>
    </cfRule>
  </conditionalFormatting>
  <conditionalFormatting sqref="BL13">
    <cfRule type="cellIs" dxfId="1420" priority="4513" operator="lessThan">
      <formula>$C$4</formula>
    </cfRule>
  </conditionalFormatting>
  <conditionalFormatting sqref="BL14">
    <cfRule type="cellIs" dxfId="1419" priority="4514" operator="lessThan">
      <formula>$C$4</formula>
    </cfRule>
  </conditionalFormatting>
  <conditionalFormatting sqref="BL14">
    <cfRule type="cellIs" dxfId="1418" priority="4515" operator="lessThan">
      <formula>$C$4</formula>
    </cfRule>
  </conditionalFormatting>
  <conditionalFormatting sqref="BL15">
    <cfRule type="cellIs" dxfId="1417" priority="4516" operator="lessThan">
      <formula>$C$4</formula>
    </cfRule>
  </conditionalFormatting>
  <conditionalFormatting sqref="BL15">
    <cfRule type="cellIs" dxfId="1416" priority="4517" operator="lessThan">
      <formula>$C$4</formula>
    </cfRule>
  </conditionalFormatting>
  <conditionalFormatting sqref="BL16">
    <cfRule type="cellIs" dxfId="1415" priority="4518" operator="lessThan">
      <formula>$C$4</formula>
    </cfRule>
  </conditionalFormatting>
  <conditionalFormatting sqref="BL16">
    <cfRule type="cellIs" dxfId="1414" priority="4519" operator="lessThan">
      <formula>$C$4</formula>
    </cfRule>
  </conditionalFormatting>
  <conditionalFormatting sqref="BL17">
    <cfRule type="cellIs" dxfId="1413" priority="4520" operator="lessThan">
      <formula>$C$4</formula>
    </cfRule>
  </conditionalFormatting>
  <conditionalFormatting sqref="BL17">
    <cfRule type="cellIs" dxfId="1412" priority="4521" operator="lessThan">
      <formula>$C$4</formula>
    </cfRule>
  </conditionalFormatting>
  <conditionalFormatting sqref="BL18">
    <cfRule type="cellIs" dxfId="1411" priority="4522" operator="lessThan">
      <formula>$C$4</formula>
    </cfRule>
  </conditionalFormatting>
  <conditionalFormatting sqref="BL18">
    <cfRule type="cellIs" dxfId="1410" priority="4523" operator="lessThan">
      <formula>$C$4</formula>
    </cfRule>
  </conditionalFormatting>
  <conditionalFormatting sqref="BL19">
    <cfRule type="cellIs" dxfId="1409" priority="4524" operator="lessThan">
      <formula>$C$4</formula>
    </cfRule>
  </conditionalFormatting>
  <conditionalFormatting sqref="BL19">
    <cfRule type="cellIs" dxfId="1408" priority="4525" operator="lessThan">
      <formula>$C$4</formula>
    </cfRule>
  </conditionalFormatting>
  <conditionalFormatting sqref="BL20">
    <cfRule type="cellIs" dxfId="1407" priority="4526" operator="lessThan">
      <formula>$C$4</formula>
    </cfRule>
  </conditionalFormatting>
  <conditionalFormatting sqref="BL20">
    <cfRule type="cellIs" dxfId="1406" priority="4527" operator="lessThan">
      <formula>$C$4</formula>
    </cfRule>
  </conditionalFormatting>
  <conditionalFormatting sqref="BL21">
    <cfRule type="cellIs" dxfId="1405" priority="4528" operator="lessThan">
      <formula>$C$4</formula>
    </cfRule>
  </conditionalFormatting>
  <conditionalFormatting sqref="BL21">
    <cfRule type="cellIs" dxfId="1404" priority="4529" operator="lessThan">
      <formula>$C$4</formula>
    </cfRule>
  </conditionalFormatting>
  <conditionalFormatting sqref="BL22">
    <cfRule type="cellIs" dxfId="1403" priority="4530" operator="lessThan">
      <formula>$C$4</formula>
    </cfRule>
  </conditionalFormatting>
  <conditionalFormatting sqref="BL22">
    <cfRule type="cellIs" dxfId="1402" priority="4531" operator="lessThan">
      <formula>$C$4</formula>
    </cfRule>
  </conditionalFormatting>
  <conditionalFormatting sqref="BL23">
    <cfRule type="cellIs" dxfId="1401" priority="4532" operator="lessThan">
      <formula>$C$4</formula>
    </cfRule>
  </conditionalFormatting>
  <conditionalFormatting sqref="BL23">
    <cfRule type="cellIs" dxfId="1400" priority="4533" operator="lessThan">
      <formula>$C$4</formula>
    </cfRule>
  </conditionalFormatting>
  <conditionalFormatting sqref="BL24">
    <cfRule type="cellIs" dxfId="1399" priority="4534" operator="lessThan">
      <formula>$C$4</formula>
    </cfRule>
  </conditionalFormatting>
  <conditionalFormatting sqref="BL24">
    <cfRule type="cellIs" dxfId="1398" priority="4535" operator="lessThan">
      <formula>$C$4</formula>
    </cfRule>
  </conditionalFormatting>
  <conditionalFormatting sqref="BL25">
    <cfRule type="cellIs" dxfId="1397" priority="4536" operator="lessThan">
      <formula>$C$4</formula>
    </cfRule>
  </conditionalFormatting>
  <conditionalFormatting sqref="BL25">
    <cfRule type="cellIs" dxfId="1396" priority="4537" operator="lessThan">
      <formula>$C$4</formula>
    </cfRule>
  </conditionalFormatting>
  <conditionalFormatting sqref="BL26">
    <cfRule type="cellIs" dxfId="1395" priority="4538" operator="lessThan">
      <formula>$C$4</formula>
    </cfRule>
  </conditionalFormatting>
  <conditionalFormatting sqref="BL26">
    <cfRule type="cellIs" dxfId="1394" priority="4539" operator="lessThan">
      <formula>$C$4</formula>
    </cfRule>
  </conditionalFormatting>
  <conditionalFormatting sqref="BL27">
    <cfRule type="cellIs" dxfId="1393" priority="4540" operator="lessThan">
      <formula>$C$4</formula>
    </cfRule>
  </conditionalFormatting>
  <conditionalFormatting sqref="BL27">
    <cfRule type="cellIs" dxfId="1392" priority="4541" operator="lessThan">
      <formula>$C$4</formula>
    </cfRule>
  </conditionalFormatting>
  <conditionalFormatting sqref="BL28">
    <cfRule type="cellIs" dxfId="1391" priority="4542" operator="lessThan">
      <formula>$C$4</formula>
    </cfRule>
  </conditionalFormatting>
  <conditionalFormatting sqref="BL28">
    <cfRule type="cellIs" dxfId="1390" priority="4543" operator="lessThan">
      <formula>$C$4</formula>
    </cfRule>
  </conditionalFormatting>
  <conditionalFormatting sqref="BL29">
    <cfRule type="cellIs" dxfId="1389" priority="4544" operator="lessThan">
      <formula>$C$4</formula>
    </cfRule>
  </conditionalFormatting>
  <conditionalFormatting sqref="BL29">
    <cfRule type="cellIs" dxfId="1388" priority="4545" operator="lessThan">
      <formula>$C$4</formula>
    </cfRule>
  </conditionalFormatting>
  <conditionalFormatting sqref="BL30">
    <cfRule type="cellIs" dxfId="1387" priority="4546" operator="lessThan">
      <formula>$C$4</formula>
    </cfRule>
  </conditionalFormatting>
  <conditionalFormatting sqref="BL30">
    <cfRule type="cellIs" dxfId="1386" priority="4547" operator="lessThan">
      <formula>$C$4</formula>
    </cfRule>
  </conditionalFormatting>
  <conditionalFormatting sqref="BL31">
    <cfRule type="cellIs" dxfId="1385" priority="4548" operator="lessThan">
      <formula>$C$4</formula>
    </cfRule>
  </conditionalFormatting>
  <conditionalFormatting sqref="BL31">
    <cfRule type="cellIs" dxfId="1384" priority="4549" operator="lessThan">
      <formula>$C$4</formula>
    </cfRule>
  </conditionalFormatting>
  <conditionalFormatting sqref="BL32">
    <cfRule type="cellIs" dxfId="1383" priority="4550" operator="lessThan">
      <formula>$C$4</formula>
    </cfRule>
  </conditionalFormatting>
  <conditionalFormatting sqref="BL32">
    <cfRule type="cellIs" dxfId="1382" priority="4551" operator="lessThan">
      <formula>$C$4</formula>
    </cfRule>
  </conditionalFormatting>
  <conditionalFormatting sqref="BL33">
    <cfRule type="cellIs" dxfId="1381" priority="4552" operator="lessThan">
      <formula>$C$4</formula>
    </cfRule>
  </conditionalFormatting>
  <conditionalFormatting sqref="BL33">
    <cfRule type="cellIs" dxfId="1380" priority="4553" operator="lessThan">
      <formula>$C$4</formula>
    </cfRule>
  </conditionalFormatting>
  <conditionalFormatting sqref="BL34">
    <cfRule type="cellIs" dxfId="1379" priority="4554" operator="lessThan">
      <formula>$C$4</formula>
    </cfRule>
  </conditionalFormatting>
  <conditionalFormatting sqref="BL34">
    <cfRule type="cellIs" dxfId="1378" priority="4555" operator="lessThan">
      <formula>$C$4</formula>
    </cfRule>
  </conditionalFormatting>
  <conditionalFormatting sqref="BL35">
    <cfRule type="cellIs" dxfId="1377" priority="4556" operator="lessThan">
      <formula>$C$4</formula>
    </cfRule>
  </conditionalFormatting>
  <conditionalFormatting sqref="BL35">
    <cfRule type="cellIs" dxfId="1376" priority="4557" operator="lessThan">
      <formula>$C$4</formula>
    </cfRule>
  </conditionalFormatting>
  <conditionalFormatting sqref="BL36">
    <cfRule type="cellIs" dxfId="1375" priority="4558" operator="lessThan">
      <formula>$C$4</formula>
    </cfRule>
  </conditionalFormatting>
  <conditionalFormatting sqref="BL36">
    <cfRule type="cellIs" dxfId="1374" priority="4559" operator="lessThan">
      <formula>$C$4</formula>
    </cfRule>
  </conditionalFormatting>
  <conditionalFormatting sqref="BL37">
    <cfRule type="cellIs" dxfId="1373" priority="4560" operator="lessThan">
      <formula>$C$4</formula>
    </cfRule>
  </conditionalFormatting>
  <conditionalFormatting sqref="BL37">
    <cfRule type="cellIs" dxfId="1372" priority="4561" operator="lessThan">
      <formula>$C$4</formula>
    </cfRule>
  </conditionalFormatting>
  <conditionalFormatting sqref="BL38">
    <cfRule type="cellIs" dxfId="1371" priority="4562" operator="lessThan">
      <formula>$C$4</formula>
    </cfRule>
  </conditionalFormatting>
  <conditionalFormatting sqref="BL38">
    <cfRule type="cellIs" dxfId="1370" priority="4563" operator="lessThan">
      <formula>$C$4</formula>
    </cfRule>
  </conditionalFormatting>
  <conditionalFormatting sqref="BL39">
    <cfRule type="cellIs" dxfId="1369" priority="4564" operator="lessThan">
      <formula>$C$4</formula>
    </cfRule>
  </conditionalFormatting>
  <conditionalFormatting sqref="BL39">
    <cfRule type="cellIs" dxfId="1368" priority="4565" operator="lessThan">
      <formula>$C$4</formula>
    </cfRule>
  </conditionalFormatting>
  <conditionalFormatting sqref="BL40">
    <cfRule type="cellIs" dxfId="1367" priority="4566" operator="lessThan">
      <formula>$C$4</formula>
    </cfRule>
  </conditionalFormatting>
  <conditionalFormatting sqref="BL40">
    <cfRule type="cellIs" dxfId="1366" priority="4567" operator="lessThan">
      <formula>$C$4</formula>
    </cfRule>
  </conditionalFormatting>
  <conditionalFormatting sqref="BL41">
    <cfRule type="cellIs" dxfId="1365" priority="4568" operator="lessThan">
      <formula>$C$4</formula>
    </cfRule>
  </conditionalFormatting>
  <conditionalFormatting sqref="BL41">
    <cfRule type="cellIs" dxfId="1364" priority="4569" operator="lessThan">
      <formula>$C$4</formula>
    </cfRule>
  </conditionalFormatting>
  <conditionalFormatting sqref="BL42">
    <cfRule type="cellIs" dxfId="1363" priority="4570" operator="lessThan">
      <formula>$C$4</formula>
    </cfRule>
  </conditionalFormatting>
  <conditionalFormatting sqref="BL42">
    <cfRule type="cellIs" dxfId="1362" priority="4571" operator="lessThan">
      <formula>$C$4</formula>
    </cfRule>
  </conditionalFormatting>
  <conditionalFormatting sqref="BL43">
    <cfRule type="cellIs" dxfId="1361" priority="4572" operator="lessThan">
      <formula>$C$4</formula>
    </cfRule>
  </conditionalFormatting>
  <conditionalFormatting sqref="BL43">
    <cfRule type="cellIs" dxfId="1360" priority="4573" operator="lessThan">
      <formula>$C$4</formula>
    </cfRule>
  </conditionalFormatting>
  <conditionalFormatting sqref="BL44">
    <cfRule type="cellIs" dxfId="1359" priority="4574" operator="lessThan">
      <formula>$C$4</formula>
    </cfRule>
  </conditionalFormatting>
  <conditionalFormatting sqref="BL44">
    <cfRule type="cellIs" dxfId="1358" priority="4575" operator="lessThan">
      <formula>$C$4</formula>
    </cfRule>
  </conditionalFormatting>
  <conditionalFormatting sqref="BL45">
    <cfRule type="cellIs" dxfId="1357" priority="4576" operator="lessThan">
      <formula>$C$4</formula>
    </cfRule>
  </conditionalFormatting>
  <conditionalFormatting sqref="BL45">
    <cfRule type="cellIs" dxfId="1356" priority="4577" operator="lessThan">
      <formula>$C$4</formula>
    </cfRule>
  </conditionalFormatting>
  <conditionalFormatting sqref="BL46">
    <cfRule type="cellIs" dxfId="1355" priority="4578" operator="lessThan">
      <formula>$C$4</formula>
    </cfRule>
  </conditionalFormatting>
  <conditionalFormatting sqref="BL46">
    <cfRule type="cellIs" dxfId="1354" priority="4579" operator="lessThan">
      <formula>$C$4</formula>
    </cfRule>
  </conditionalFormatting>
  <conditionalFormatting sqref="BL47">
    <cfRule type="cellIs" dxfId="1353" priority="4580" operator="lessThan">
      <formula>$C$4</formula>
    </cfRule>
  </conditionalFormatting>
  <conditionalFormatting sqref="BL47">
    <cfRule type="cellIs" dxfId="1352" priority="4581" operator="lessThan">
      <formula>$C$4</formula>
    </cfRule>
  </conditionalFormatting>
  <conditionalFormatting sqref="BL48">
    <cfRule type="cellIs" dxfId="1351" priority="4582" operator="lessThan">
      <formula>$C$4</formula>
    </cfRule>
  </conditionalFormatting>
  <conditionalFormatting sqref="BL48">
    <cfRule type="cellIs" dxfId="1350" priority="4583" operator="lessThan">
      <formula>$C$4</formula>
    </cfRule>
  </conditionalFormatting>
  <conditionalFormatting sqref="BL49">
    <cfRule type="cellIs" dxfId="1349" priority="4584" operator="lessThan">
      <formula>$C$4</formula>
    </cfRule>
  </conditionalFormatting>
  <conditionalFormatting sqref="BL49">
    <cfRule type="cellIs" dxfId="1348" priority="4585" operator="lessThan">
      <formula>$C$4</formula>
    </cfRule>
  </conditionalFormatting>
  <conditionalFormatting sqref="BL50">
    <cfRule type="cellIs" dxfId="1347" priority="4586" operator="lessThan">
      <formula>$C$4</formula>
    </cfRule>
  </conditionalFormatting>
  <conditionalFormatting sqref="BL50">
    <cfRule type="cellIs" dxfId="1346" priority="4587" operator="lessThan">
      <formula>$C$4</formula>
    </cfRule>
  </conditionalFormatting>
  <conditionalFormatting sqref="BL51">
    <cfRule type="cellIs" dxfId="1345" priority="4588" operator="lessThan">
      <formula>$C$4</formula>
    </cfRule>
  </conditionalFormatting>
  <conditionalFormatting sqref="BL51">
    <cfRule type="cellIs" dxfId="1344" priority="4589" operator="lessThan">
      <formula>$C$4</formula>
    </cfRule>
  </conditionalFormatting>
  <conditionalFormatting sqref="BL52">
    <cfRule type="cellIs" dxfId="1343" priority="4590" operator="lessThan">
      <formula>$C$4</formula>
    </cfRule>
  </conditionalFormatting>
  <conditionalFormatting sqref="BL52">
    <cfRule type="cellIs" dxfId="1342" priority="4591" operator="lessThan">
      <formula>$C$4</formula>
    </cfRule>
  </conditionalFormatting>
  <conditionalFormatting sqref="BL53">
    <cfRule type="cellIs" dxfId="1341" priority="4592" operator="lessThan">
      <formula>$C$4</formula>
    </cfRule>
  </conditionalFormatting>
  <conditionalFormatting sqref="BL53">
    <cfRule type="cellIs" dxfId="1340" priority="4593" operator="lessThan">
      <formula>$C$4</formula>
    </cfRule>
  </conditionalFormatting>
  <conditionalFormatting sqref="BL54">
    <cfRule type="cellIs" dxfId="1339" priority="4594" operator="lessThan">
      <formula>$C$4</formula>
    </cfRule>
  </conditionalFormatting>
  <conditionalFormatting sqref="BL54">
    <cfRule type="cellIs" dxfId="1338" priority="4595" operator="lessThan">
      <formula>$C$4</formula>
    </cfRule>
  </conditionalFormatting>
  <conditionalFormatting sqref="BL55">
    <cfRule type="cellIs" dxfId="1337" priority="4596" operator="lessThan">
      <formula>$C$4</formula>
    </cfRule>
  </conditionalFormatting>
  <conditionalFormatting sqref="BL55">
    <cfRule type="cellIs" dxfId="1336" priority="4597" operator="lessThan">
      <formula>$C$4</formula>
    </cfRule>
  </conditionalFormatting>
  <conditionalFormatting sqref="BL56">
    <cfRule type="cellIs" dxfId="1335" priority="4598" operator="lessThan">
      <formula>$C$4</formula>
    </cfRule>
  </conditionalFormatting>
  <conditionalFormatting sqref="BL56">
    <cfRule type="cellIs" dxfId="1334" priority="4599" operator="lessThan">
      <formula>$C$4</formula>
    </cfRule>
  </conditionalFormatting>
  <conditionalFormatting sqref="BL57">
    <cfRule type="cellIs" dxfId="1333" priority="4600" operator="lessThan">
      <formula>$C$4</formula>
    </cfRule>
  </conditionalFormatting>
  <conditionalFormatting sqref="BL57">
    <cfRule type="cellIs" dxfId="1332" priority="4601" operator="lessThan">
      <formula>$C$4</formula>
    </cfRule>
  </conditionalFormatting>
  <conditionalFormatting sqref="BL58">
    <cfRule type="cellIs" dxfId="1331" priority="4602" operator="lessThan">
      <formula>$C$4</formula>
    </cfRule>
  </conditionalFormatting>
  <conditionalFormatting sqref="BL58">
    <cfRule type="cellIs" dxfId="1330" priority="4603" operator="lessThan">
      <formula>$C$4</formula>
    </cfRule>
  </conditionalFormatting>
  <conditionalFormatting sqref="BL59">
    <cfRule type="cellIs" dxfId="1329" priority="4604" operator="lessThan">
      <formula>$C$4</formula>
    </cfRule>
  </conditionalFormatting>
  <conditionalFormatting sqref="BL59">
    <cfRule type="cellIs" dxfId="1328" priority="4605" operator="lessThan">
      <formula>$C$4</formula>
    </cfRule>
  </conditionalFormatting>
  <conditionalFormatting sqref="BL60">
    <cfRule type="cellIs" dxfId="1327" priority="4606" operator="lessThan">
      <formula>$C$4</formula>
    </cfRule>
  </conditionalFormatting>
  <conditionalFormatting sqref="BL60">
    <cfRule type="cellIs" dxfId="1326" priority="4607" operator="lessThan">
      <formula>$C$4</formula>
    </cfRule>
  </conditionalFormatting>
  <conditionalFormatting sqref="BM11">
    <cfRule type="cellIs" dxfId="1325" priority="4608" operator="lessThan">
      <formula>$C$4</formula>
    </cfRule>
  </conditionalFormatting>
  <conditionalFormatting sqref="BM11">
    <cfRule type="cellIs" dxfId="1324" priority="4609" operator="lessThan">
      <formula>$C$4</formula>
    </cfRule>
  </conditionalFormatting>
  <conditionalFormatting sqref="BM12">
    <cfRule type="cellIs" dxfId="1323" priority="4610" operator="lessThan">
      <formula>$C$4</formula>
    </cfRule>
  </conditionalFormatting>
  <conditionalFormatting sqref="BM12">
    <cfRule type="cellIs" dxfId="1322" priority="4611" operator="lessThan">
      <formula>$C$4</formula>
    </cfRule>
  </conditionalFormatting>
  <conditionalFormatting sqref="BM13">
    <cfRule type="cellIs" dxfId="1321" priority="4612" operator="lessThan">
      <formula>$C$4</formula>
    </cfRule>
  </conditionalFormatting>
  <conditionalFormatting sqref="BM13">
    <cfRule type="cellIs" dxfId="1320" priority="4613" operator="lessThan">
      <formula>$C$4</formula>
    </cfRule>
  </conditionalFormatting>
  <conditionalFormatting sqref="BM14">
    <cfRule type="cellIs" dxfId="1319" priority="4614" operator="lessThan">
      <formula>$C$4</formula>
    </cfRule>
  </conditionalFormatting>
  <conditionalFormatting sqref="BM14">
    <cfRule type="cellIs" dxfId="1318" priority="4615" operator="lessThan">
      <formula>$C$4</formula>
    </cfRule>
  </conditionalFormatting>
  <conditionalFormatting sqref="BM15">
    <cfRule type="cellIs" dxfId="1317" priority="4616" operator="lessThan">
      <formula>$C$4</formula>
    </cfRule>
  </conditionalFormatting>
  <conditionalFormatting sqref="BM15">
    <cfRule type="cellIs" dxfId="1316" priority="4617" operator="lessThan">
      <formula>$C$4</formula>
    </cfRule>
  </conditionalFormatting>
  <conditionalFormatting sqref="BM16">
    <cfRule type="cellIs" dxfId="1315" priority="4618" operator="lessThan">
      <formula>$C$4</formula>
    </cfRule>
  </conditionalFormatting>
  <conditionalFormatting sqref="BM16">
    <cfRule type="cellIs" dxfId="1314" priority="4619" operator="lessThan">
      <formula>$C$4</formula>
    </cfRule>
  </conditionalFormatting>
  <conditionalFormatting sqref="BM17">
    <cfRule type="cellIs" dxfId="1313" priority="4620" operator="lessThan">
      <formula>$C$4</formula>
    </cfRule>
  </conditionalFormatting>
  <conditionalFormatting sqref="BM17">
    <cfRule type="cellIs" dxfId="1312" priority="4621" operator="lessThan">
      <formula>$C$4</formula>
    </cfRule>
  </conditionalFormatting>
  <conditionalFormatting sqref="BM18">
    <cfRule type="cellIs" dxfId="1311" priority="4622" operator="lessThan">
      <formula>$C$4</formula>
    </cfRule>
  </conditionalFormatting>
  <conditionalFormatting sqref="BM18">
    <cfRule type="cellIs" dxfId="1310" priority="4623" operator="lessThan">
      <formula>$C$4</formula>
    </cfRule>
  </conditionalFormatting>
  <conditionalFormatting sqref="BM19">
    <cfRule type="cellIs" dxfId="1309" priority="4624" operator="lessThan">
      <formula>$C$4</formula>
    </cfRule>
  </conditionalFormatting>
  <conditionalFormatting sqref="BM19">
    <cfRule type="cellIs" dxfId="1308" priority="4625" operator="lessThan">
      <formula>$C$4</formula>
    </cfRule>
  </conditionalFormatting>
  <conditionalFormatting sqref="BM20">
    <cfRule type="cellIs" dxfId="1307" priority="4626" operator="lessThan">
      <formula>$C$4</formula>
    </cfRule>
  </conditionalFormatting>
  <conditionalFormatting sqref="BM20">
    <cfRule type="cellIs" dxfId="1306" priority="4627" operator="lessThan">
      <formula>$C$4</formula>
    </cfRule>
  </conditionalFormatting>
  <conditionalFormatting sqref="BM21">
    <cfRule type="cellIs" dxfId="1305" priority="4628" operator="lessThan">
      <formula>$C$4</formula>
    </cfRule>
  </conditionalFormatting>
  <conditionalFormatting sqref="BM21">
    <cfRule type="cellIs" dxfId="1304" priority="4629" operator="lessThan">
      <formula>$C$4</formula>
    </cfRule>
  </conditionalFormatting>
  <conditionalFormatting sqref="BM22">
    <cfRule type="cellIs" dxfId="1303" priority="4630" operator="lessThan">
      <formula>$C$4</formula>
    </cfRule>
  </conditionalFormatting>
  <conditionalFormatting sqref="BM22">
    <cfRule type="cellIs" dxfId="1302" priority="4631" operator="lessThan">
      <formula>$C$4</formula>
    </cfRule>
  </conditionalFormatting>
  <conditionalFormatting sqref="BM23">
    <cfRule type="cellIs" dxfId="1301" priority="4632" operator="lessThan">
      <formula>$C$4</formula>
    </cfRule>
  </conditionalFormatting>
  <conditionalFormatting sqref="BM23">
    <cfRule type="cellIs" dxfId="1300" priority="4633" operator="lessThan">
      <formula>$C$4</formula>
    </cfRule>
  </conditionalFormatting>
  <conditionalFormatting sqref="BM24">
    <cfRule type="cellIs" dxfId="1299" priority="4634" operator="lessThan">
      <formula>$C$4</formula>
    </cfRule>
  </conditionalFormatting>
  <conditionalFormatting sqref="BM24">
    <cfRule type="cellIs" dxfId="1298" priority="4635" operator="lessThan">
      <formula>$C$4</formula>
    </cfRule>
  </conditionalFormatting>
  <conditionalFormatting sqref="BM25">
    <cfRule type="cellIs" dxfId="1297" priority="4636" operator="lessThan">
      <formula>$C$4</formula>
    </cfRule>
  </conditionalFormatting>
  <conditionalFormatting sqref="BM25">
    <cfRule type="cellIs" dxfId="1296" priority="4637" operator="lessThan">
      <formula>$C$4</formula>
    </cfRule>
  </conditionalFormatting>
  <conditionalFormatting sqref="BM26">
    <cfRule type="cellIs" dxfId="1295" priority="4638" operator="lessThan">
      <formula>$C$4</formula>
    </cfRule>
  </conditionalFormatting>
  <conditionalFormatting sqref="BM26">
    <cfRule type="cellIs" dxfId="1294" priority="4639" operator="lessThan">
      <formula>$C$4</formula>
    </cfRule>
  </conditionalFormatting>
  <conditionalFormatting sqref="BM27">
    <cfRule type="cellIs" dxfId="1293" priority="4640" operator="lessThan">
      <formula>$C$4</formula>
    </cfRule>
  </conditionalFormatting>
  <conditionalFormatting sqref="BM27">
    <cfRule type="cellIs" dxfId="1292" priority="4641" operator="lessThan">
      <formula>$C$4</formula>
    </cfRule>
  </conditionalFormatting>
  <conditionalFormatting sqref="BM28">
    <cfRule type="cellIs" dxfId="1291" priority="4642" operator="lessThan">
      <formula>$C$4</formula>
    </cfRule>
  </conditionalFormatting>
  <conditionalFormatting sqref="BM28">
    <cfRule type="cellIs" dxfId="1290" priority="4643" operator="lessThan">
      <formula>$C$4</formula>
    </cfRule>
  </conditionalFormatting>
  <conditionalFormatting sqref="BM29">
    <cfRule type="cellIs" dxfId="1289" priority="4644" operator="lessThan">
      <formula>$C$4</formula>
    </cfRule>
  </conditionalFormatting>
  <conditionalFormatting sqref="BM29">
    <cfRule type="cellIs" dxfId="1288" priority="4645" operator="lessThan">
      <formula>$C$4</formula>
    </cfRule>
  </conditionalFormatting>
  <conditionalFormatting sqref="BM30">
    <cfRule type="cellIs" dxfId="1287" priority="4646" operator="lessThan">
      <formula>$C$4</formula>
    </cfRule>
  </conditionalFormatting>
  <conditionalFormatting sqref="BM30">
    <cfRule type="cellIs" dxfId="1286" priority="4647" operator="lessThan">
      <formula>$C$4</formula>
    </cfRule>
  </conditionalFormatting>
  <conditionalFormatting sqref="BM31">
    <cfRule type="cellIs" dxfId="1285" priority="4648" operator="lessThan">
      <formula>$C$4</formula>
    </cfRule>
  </conditionalFormatting>
  <conditionalFormatting sqref="BM31">
    <cfRule type="cellIs" dxfId="1284" priority="4649" operator="lessThan">
      <formula>$C$4</formula>
    </cfRule>
  </conditionalFormatting>
  <conditionalFormatting sqref="BM32">
    <cfRule type="cellIs" dxfId="1283" priority="4650" operator="lessThan">
      <formula>$C$4</formula>
    </cfRule>
  </conditionalFormatting>
  <conditionalFormatting sqref="BM32">
    <cfRule type="cellIs" dxfId="1282" priority="4651" operator="lessThan">
      <formula>$C$4</formula>
    </cfRule>
  </conditionalFormatting>
  <conditionalFormatting sqref="BM33">
    <cfRule type="cellIs" dxfId="1281" priority="4652" operator="lessThan">
      <formula>$C$4</formula>
    </cfRule>
  </conditionalFormatting>
  <conditionalFormatting sqref="BM33">
    <cfRule type="cellIs" dxfId="1280" priority="4653" operator="lessThan">
      <formula>$C$4</formula>
    </cfRule>
  </conditionalFormatting>
  <conditionalFormatting sqref="BM34">
    <cfRule type="cellIs" dxfId="1279" priority="4654" operator="lessThan">
      <formula>$C$4</formula>
    </cfRule>
  </conditionalFormatting>
  <conditionalFormatting sqref="BM34">
    <cfRule type="cellIs" dxfId="1278" priority="4655" operator="lessThan">
      <formula>$C$4</formula>
    </cfRule>
  </conditionalFormatting>
  <conditionalFormatting sqref="BM35">
    <cfRule type="cellIs" dxfId="1277" priority="4656" operator="lessThan">
      <formula>$C$4</formula>
    </cfRule>
  </conditionalFormatting>
  <conditionalFormatting sqref="BM35">
    <cfRule type="cellIs" dxfId="1276" priority="4657" operator="lessThan">
      <formula>$C$4</formula>
    </cfRule>
  </conditionalFormatting>
  <conditionalFormatting sqref="BM36">
    <cfRule type="cellIs" dxfId="1275" priority="4658" operator="lessThan">
      <formula>$C$4</formula>
    </cfRule>
  </conditionalFormatting>
  <conditionalFormatting sqref="BM36">
    <cfRule type="cellIs" dxfId="1274" priority="4659" operator="lessThan">
      <formula>$C$4</formula>
    </cfRule>
  </conditionalFormatting>
  <conditionalFormatting sqref="BM37">
    <cfRule type="cellIs" dxfId="1273" priority="4660" operator="lessThan">
      <formula>$C$4</formula>
    </cfRule>
  </conditionalFormatting>
  <conditionalFormatting sqref="BM37">
    <cfRule type="cellIs" dxfId="1272" priority="4661" operator="lessThan">
      <formula>$C$4</formula>
    </cfRule>
  </conditionalFormatting>
  <conditionalFormatting sqref="BM38">
    <cfRule type="cellIs" dxfId="1271" priority="4662" operator="lessThan">
      <formula>$C$4</formula>
    </cfRule>
  </conditionalFormatting>
  <conditionalFormatting sqref="BM38">
    <cfRule type="cellIs" dxfId="1270" priority="4663" operator="lessThan">
      <formula>$C$4</formula>
    </cfRule>
  </conditionalFormatting>
  <conditionalFormatting sqref="BM39">
    <cfRule type="cellIs" dxfId="1269" priority="4664" operator="lessThan">
      <formula>$C$4</formula>
    </cfRule>
  </conditionalFormatting>
  <conditionalFormatting sqref="BM39">
    <cfRule type="cellIs" dxfId="1268" priority="4665" operator="lessThan">
      <formula>$C$4</formula>
    </cfRule>
  </conditionalFormatting>
  <conditionalFormatting sqref="BM40">
    <cfRule type="cellIs" dxfId="1267" priority="4666" operator="lessThan">
      <formula>$C$4</formula>
    </cfRule>
  </conditionalFormatting>
  <conditionalFormatting sqref="BM40">
    <cfRule type="cellIs" dxfId="1266" priority="4667" operator="lessThan">
      <formula>$C$4</formula>
    </cfRule>
  </conditionalFormatting>
  <conditionalFormatting sqref="BM41">
    <cfRule type="cellIs" dxfId="1265" priority="4668" operator="lessThan">
      <formula>$C$4</formula>
    </cfRule>
  </conditionalFormatting>
  <conditionalFormatting sqref="BM41">
    <cfRule type="cellIs" dxfId="1264" priority="4669" operator="lessThan">
      <formula>$C$4</formula>
    </cfRule>
  </conditionalFormatting>
  <conditionalFormatting sqref="BM42">
    <cfRule type="cellIs" dxfId="1263" priority="4670" operator="lessThan">
      <formula>$C$4</formula>
    </cfRule>
  </conditionalFormatting>
  <conditionalFormatting sqref="BM42">
    <cfRule type="cellIs" dxfId="1262" priority="4671" operator="lessThan">
      <formula>$C$4</formula>
    </cfRule>
  </conditionalFormatting>
  <conditionalFormatting sqref="BM43">
    <cfRule type="cellIs" dxfId="1261" priority="4672" operator="lessThan">
      <formula>$C$4</formula>
    </cfRule>
  </conditionalFormatting>
  <conditionalFormatting sqref="BM43">
    <cfRule type="cellIs" dxfId="1260" priority="4673" operator="lessThan">
      <formula>$C$4</formula>
    </cfRule>
  </conditionalFormatting>
  <conditionalFormatting sqref="BM44">
    <cfRule type="cellIs" dxfId="1259" priority="4674" operator="lessThan">
      <formula>$C$4</formula>
    </cfRule>
  </conditionalFormatting>
  <conditionalFormatting sqref="BM44">
    <cfRule type="cellIs" dxfId="1258" priority="4675" operator="lessThan">
      <formula>$C$4</formula>
    </cfRule>
  </conditionalFormatting>
  <conditionalFormatting sqref="BM45">
    <cfRule type="cellIs" dxfId="1257" priority="4676" operator="lessThan">
      <formula>$C$4</formula>
    </cfRule>
  </conditionalFormatting>
  <conditionalFormatting sqref="BM45">
    <cfRule type="cellIs" dxfId="1256" priority="4677" operator="lessThan">
      <formula>$C$4</formula>
    </cfRule>
  </conditionalFormatting>
  <conditionalFormatting sqref="BM46">
    <cfRule type="cellIs" dxfId="1255" priority="4678" operator="lessThan">
      <formula>$C$4</formula>
    </cfRule>
  </conditionalFormatting>
  <conditionalFormatting sqref="BM46">
    <cfRule type="cellIs" dxfId="1254" priority="4679" operator="lessThan">
      <formula>$C$4</formula>
    </cfRule>
  </conditionalFormatting>
  <conditionalFormatting sqref="BM47">
    <cfRule type="cellIs" dxfId="1253" priority="4680" operator="lessThan">
      <formula>$C$4</formula>
    </cfRule>
  </conditionalFormatting>
  <conditionalFormatting sqref="BM47">
    <cfRule type="cellIs" dxfId="1252" priority="4681" operator="lessThan">
      <formula>$C$4</formula>
    </cfRule>
  </conditionalFormatting>
  <conditionalFormatting sqref="BM48">
    <cfRule type="cellIs" dxfId="1251" priority="4682" operator="lessThan">
      <formula>$C$4</formula>
    </cfRule>
  </conditionalFormatting>
  <conditionalFormatting sqref="BM48">
    <cfRule type="cellIs" dxfId="1250" priority="4683" operator="lessThan">
      <formula>$C$4</formula>
    </cfRule>
  </conditionalFormatting>
  <conditionalFormatting sqref="BM49">
    <cfRule type="cellIs" dxfId="1249" priority="4684" operator="lessThan">
      <formula>$C$4</formula>
    </cfRule>
  </conditionalFormatting>
  <conditionalFormatting sqref="BM49">
    <cfRule type="cellIs" dxfId="1248" priority="4685" operator="lessThan">
      <formula>$C$4</formula>
    </cfRule>
  </conditionalFormatting>
  <conditionalFormatting sqref="BM50">
    <cfRule type="cellIs" dxfId="1247" priority="4686" operator="lessThan">
      <formula>$C$4</formula>
    </cfRule>
  </conditionalFormatting>
  <conditionalFormatting sqref="BM50">
    <cfRule type="cellIs" dxfId="1246" priority="4687" operator="lessThan">
      <formula>$C$4</formula>
    </cfRule>
  </conditionalFormatting>
  <conditionalFormatting sqref="BM51">
    <cfRule type="cellIs" dxfId="1245" priority="4688" operator="lessThan">
      <formula>$C$4</formula>
    </cfRule>
  </conditionalFormatting>
  <conditionalFormatting sqref="BM51">
    <cfRule type="cellIs" dxfId="1244" priority="4689" operator="lessThan">
      <formula>$C$4</formula>
    </cfRule>
  </conditionalFormatting>
  <conditionalFormatting sqref="BM52">
    <cfRule type="cellIs" dxfId="1243" priority="4690" operator="lessThan">
      <formula>$C$4</formula>
    </cfRule>
  </conditionalFormatting>
  <conditionalFormatting sqref="BM52">
    <cfRule type="cellIs" dxfId="1242" priority="4691" operator="lessThan">
      <formula>$C$4</formula>
    </cfRule>
  </conditionalFormatting>
  <conditionalFormatting sqref="BM53">
    <cfRule type="cellIs" dxfId="1241" priority="4692" operator="lessThan">
      <formula>$C$4</formula>
    </cfRule>
  </conditionalFormatting>
  <conditionalFormatting sqref="BM53">
    <cfRule type="cellIs" dxfId="1240" priority="4693" operator="lessThan">
      <formula>$C$4</formula>
    </cfRule>
  </conditionalFormatting>
  <conditionalFormatting sqref="BM54">
    <cfRule type="cellIs" dxfId="1239" priority="4694" operator="lessThan">
      <formula>$C$4</formula>
    </cfRule>
  </conditionalFormatting>
  <conditionalFormatting sqref="BM54">
    <cfRule type="cellIs" dxfId="1238" priority="4695" operator="lessThan">
      <formula>$C$4</formula>
    </cfRule>
  </conditionalFormatting>
  <conditionalFormatting sqref="BM55">
    <cfRule type="cellIs" dxfId="1237" priority="4696" operator="lessThan">
      <formula>$C$4</formula>
    </cfRule>
  </conditionalFormatting>
  <conditionalFormatting sqref="BM55">
    <cfRule type="cellIs" dxfId="1236" priority="4697" operator="lessThan">
      <formula>$C$4</formula>
    </cfRule>
  </conditionalFormatting>
  <conditionalFormatting sqref="BM56">
    <cfRule type="cellIs" dxfId="1235" priority="4698" operator="lessThan">
      <formula>$C$4</formula>
    </cfRule>
  </conditionalFormatting>
  <conditionalFormatting sqref="BM56">
    <cfRule type="cellIs" dxfId="1234" priority="4699" operator="lessThan">
      <formula>$C$4</formula>
    </cfRule>
  </conditionalFormatting>
  <conditionalFormatting sqref="BM57">
    <cfRule type="cellIs" dxfId="1233" priority="4700" operator="lessThan">
      <formula>$C$4</formula>
    </cfRule>
  </conditionalFormatting>
  <conditionalFormatting sqref="BM57">
    <cfRule type="cellIs" dxfId="1232" priority="4701" operator="lessThan">
      <formula>$C$4</formula>
    </cfRule>
  </conditionalFormatting>
  <conditionalFormatting sqref="BM58">
    <cfRule type="cellIs" dxfId="1231" priority="4702" operator="lessThan">
      <formula>$C$4</formula>
    </cfRule>
  </conditionalFormatting>
  <conditionalFormatting sqref="BM58">
    <cfRule type="cellIs" dxfId="1230" priority="4703" operator="lessThan">
      <formula>$C$4</formula>
    </cfRule>
  </conditionalFormatting>
  <conditionalFormatting sqref="BM59">
    <cfRule type="cellIs" dxfId="1229" priority="4704" operator="lessThan">
      <formula>$C$4</formula>
    </cfRule>
  </conditionalFormatting>
  <conditionalFormatting sqref="BM59">
    <cfRule type="cellIs" dxfId="1228" priority="4705" operator="lessThan">
      <formula>$C$4</formula>
    </cfRule>
  </conditionalFormatting>
  <conditionalFormatting sqref="BM60">
    <cfRule type="cellIs" dxfId="1227" priority="4706" operator="lessThan">
      <formula>$C$4</formula>
    </cfRule>
  </conditionalFormatting>
  <conditionalFormatting sqref="BM60">
    <cfRule type="cellIs" dxfId="1226" priority="4707" operator="lessThan">
      <formula>$C$4</formula>
    </cfRule>
  </conditionalFormatting>
  <conditionalFormatting sqref="BN11">
    <cfRule type="cellIs" dxfId="1225" priority="4708" operator="lessThan">
      <formula>$C$4</formula>
    </cfRule>
  </conditionalFormatting>
  <conditionalFormatting sqref="BN11">
    <cfRule type="cellIs" dxfId="1224" priority="4709" operator="lessThan">
      <formula>$C$4</formula>
    </cfRule>
  </conditionalFormatting>
  <conditionalFormatting sqref="BN12">
    <cfRule type="cellIs" dxfId="1223" priority="4710" operator="lessThan">
      <formula>$C$4</formula>
    </cfRule>
  </conditionalFormatting>
  <conditionalFormatting sqref="BN12">
    <cfRule type="cellIs" dxfId="1222" priority="4711" operator="lessThan">
      <formula>$C$4</formula>
    </cfRule>
  </conditionalFormatting>
  <conditionalFormatting sqref="BN13">
    <cfRule type="cellIs" dxfId="1221" priority="4712" operator="lessThan">
      <formula>$C$4</formula>
    </cfRule>
  </conditionalFormatting>
  <conditionalFormatting sqref="BN13">
    <cfRule type="cellIs" dxfId="1220" priority="4713" operator="lessThan">
      <formula>$C$4</formula>
    </cfRule>
  </conditionalFormatting>
  <conditionalFormatting sqref="BN14">
    <cfRule type="cellIs" dxfId="1219" priority="4714" operator="lessThan">
      <formula>$C$4</formula>
    </cfRule>
  </conditionalFormatting>
  <conditionalFormatting sqref="BN14">
    <cfRule type="cellIs" dxfId="1218" priority="4715" operator="lessThan">
      <formula>$C$4</formula>
    </cfRule>
  </conditionalFormatting>
  <conditionalFormatting sqref="BN15">
    <cfRule type="cellIs" dxfId="1217" priority="4716" operator="lessThan">
      <formula>$C$4</formula>
    </cfRule>
  </conditionalFormatting>
  <conditionalFormatting sqref="BN15">
    <cfRule type="cellIs" dxfId="1216" priority="4717" operator="lessThan">
      <formula>$C$4</formula>
    </cfRule>
  </conditionalFormatting>
  <conditionalFormatting sqref="BN16">
    <cfRule type="cellIs" dxfId="1215" priority="4718" operator="lessThan">
      <formula>$C$4</formula>
    </cfRule>
  </conditionalFormatting>
  <conditionalFormatting sqref="BN16">
    <cfRule type="cellIs" dxfId="1214" priority="4719" operator="lessThan">
      <formula>$C$4</formula>
    </cfRule>
  </conditionalFormatting>
  <conditionalFormatting sqref="BN17">
    <cfRule type="cellIs" dxfId="1213" priority="4720" operator="lessThan">
      <formula>$C$4</formula>
    </cfRule>
  </conditionalFormatting>
  <conditionalFormatting sqref="BN17">
    <cfRule type="cellIs" dxfId="1212" priority="4721" operator="lessThan">
      <formula>$C$4</formula>
    </cfRule>
  </conditionalFormatting>
  <conditionalFormatting sqref="BN18">
    <cfRule type="cellIs" dxfId="1211" priority="4722" operator="lessThan">
      <formula>$C$4</formula>
    </cfRule>
  </conditionalFormatting>
  <conditionalFormatting sqref="BN18">
    <cfRule type="cellIs" dxfId="1210" priority="4723" operator="lessThan">
      <formula>$C$4</formula>
    </cfRule>
  </conditionalFormatting>
  <conditionalFormatting sqref="BN19">
    <cfRule type="cellIs" dxfId="1209" priority="4724" operator="lessThan">
      <formula>$C$4</formula>
    </cfRule>
  </conditionalFormatting>
  <conditionalFormatting sqref="BN19">
    <cfRule type="cellIs" dxfId="1208" priority="4725" operator="lessThan">
      <formula>$C$4</formula>
    </cfRule>
  </conditionalFormatting>
  <conditionalFormatting sqref="BN20">
    <cfRule type="cellIs" dxfId="1207" priority="4726" operator="lessThan">
      <formula>$C$4</formula>
    </cfRule>
  </conditionalFormatting>
  <conditionalFormatting sqref="BN20">
    <cfRule type="cellIs" dxfId="1206" priority="4727" operator="lessThan">
      <formula>$C$4</formula>
    </cfRule>
  </conditionalFormatting>
  <conditionalFormatting sqref="BN21">
    <cfRule type="cellIs" dxfId="1205" priority="4728" operator="lessThan">
      <formula>$C$4</formula>
    </cfRule>
  </conditionalFormatting>
  <conditionalFormatting sqref="BN21">
    <cfRule type="cellIs" dxfId="1204" priority="4729" operator="lessThan">
      <formula>$C$4</formula>
    </cfRule>
  </conditionalFormatting>
  <conditionalFormatting sqref="BN22">
    <cfRule type="cellIs" dxfId="1203" priority="4730" operator="lessThan">
      <formula>$C$4</formula>
    </cfRule>
  </conditionalFormatting>
  <conditionalFormatting sqref="BN22">
    <cfRule type="cellIs" dxfId="1202" priority="4731" operator="lessThan">
      <formula>$C$4</formula>
    </cfRule>
  </conditionalFormatting>
  <conditionalFormatting sqref="BN23">
    <cfRule type="cellIs" dxfId="1201" priority="4732" operator="lessThan">
      <formula>$C$4</formula>
    </cfRule>
  </conditionalFormatting>
  <conditionalFormatting sqref="BN23">
    <cfRule type="cellIs" dxfId="1200" priority="4733" operator="lessThan">
      <formula>$C$4</formula>
    </cfRule>
  </conditionalFormatting>
  <conditionalFormatting sqref="BN24">
    <cfRule type="cellIs" dxfId="1199" priority="4734" operator="lessThan">
      <formula>$C$4</formula>
    </cfRule>
  </conditionalFormatting>
  <conditionalFormatting sqref="BN24">
    <cfRule type="cellIs" dxfId="1198" priority="4735" operator="lessThan">
      <formula>$C$4</formula>
    </cfRule>
  </conditionalFormatting>
  <conditionalFormatting sqref="BN25">
    <cfRule type="cellIs" dxfId="1197" priority="4736" operator="lessThan">
      <formula>$C$4</formula>
    </cfRule>
  </conditionalFormatting>
  <conditionalFormatting sqref="BN25">
    <cfRule type="cellIs" dxfId="1196" priority="4737" operator="lessThan">
      <formula>$C$4</formula>
    </cfRule>
  </conditionalFormatting>
  <conditionalFormatting sqref="BN26">
    <cfRule type="cellIs" dxfId="1195" priority="4738" operator="lessThan">
      <formula>$C$4</formula>
    </cfRule>
  </conditionalFormatting>
  <conditionalFormatting sqref="BN26">
    <cfRule type="cellIs" dxfId="1194" priority="4739" operator="lessThan">
      <formula>$C$4</formula>
    </cfRule>
  </conditionalFormatting>
  <conditionalFormatting sqref="BN27">
    <cfRule type="cellIs" dxfId="1193" priority="4740" operator="lessThan">
      <formula>$C$4</formula>
    </cfRule>
  </conditionalFormatting>
  <conditionalFormatting sqref="BN27">
    <cfRule type="cellIs" dxfId="1192" priority="4741" operator="lessThan">
      <formula>$C$4</formula>
    </cfRule>
  </conditionalFormatting>
  <conditionalFormatting sqref="BN28">
    <cfRule type="cellIs" dxfId="1191" priority="4742" operator="lessThan">
      <formula>$C$4</formula>
    </cfRule>
  </conditionalFormatting>
  <conditionalFormatting sqref="BN28">
    <cfRule type="cellIs" dxfId="1190" priority="4743" operator="lessThan">
      <formula>$C$4</formula>
    </cfRule>
  </conditionalFormatting>
  <conditionalFormatting sqref="BN29">
    <cfRule type="cellIs" dxfId="1189" priority="4744" operator="lessThan">
      <formula>$C$4</formula>
    </cfRule>
  </conditionalFormatting>
  <conditionalFormatting sqref="BN29">
    <cfRule type="cellIs" dxfId="1188" priority="4745" operator="lessThan">
      <formula>$C$4</formula>
    </cfRule>
  </conditionalFormatting>
  <conditionalFormatting sqref="BN30">
    <cfRule type="cellIs" dxfId="1187" priority="4746" operator="lessThan">
      <formula>$C$4</formula>
    </cfRule>
  </conditionalFormatting>
  <conditionalFormatting sqref="BN30">
    <cfRule type="cellIs" dxfId="1186" priority="4747" operator="lessThan">
      <formula>$C$4</formula>
    </cfRule>
  </conditionalFormatting>
  <conditionalFormatting sqref="BN31">
    <cfRule type="cellIs" dxfId="1185" priority="4748" operator="lessThan">
      <formula>$C$4</formula>
    </cfRule>
  </conditionalFormatting>
  <conditionalFormatting sqref="BN31">
    <cfRule type="cellIs" dxfId="1184" priority="4749" operator="lessThan">
      <formula>$C$4</formula>
    </cfRule>
  </conditionalFormatting>
  <conditionalFormatting sqref="BN32">
    <cfRule type="cellIs" dxfId="1183" priority="4750" operator="lessThan">
      <formula>$C$4</formula>
    </cfRule>
  </conditionalFormatting>
  <conditionalFormatting sqref="BN32">
    <cfRule type="cellIs" dxfId="1182" priority="4751" operator="lessThan">
      <formula>$C$4</formula>
    </cfRule>
  </conditionalFormatting>
  <conditionalFormatting sqref="BN33">
    <cfRule type="cellIs" dxfId="1181" priority="4752" operator="lessThan">
      <formula>$C$4</formula>
    </cfRule>
  </conditionalFormatting>
  <conditionalFormatting sqref="BN33">
    <cfRule type="cellIs" dxfId="1180" priority="4753" operator="lessThan">
      <formula>$C$4</formula>
    </cfRule>
  </conditionalFormatting>
  <conditionalFormatting sqref="BN34">
    <cfRule type="cellIs" dxfId="1179" priority="4754" operator="lessThan">
      <formula>$C$4</formula>
    </cfRule>
  </conditionalFormatting>
  <conditionalFormatting sqref="BN34">
    <cfRule type="cellIs" dxfId="1178" priority="4755" operator="lessThan">
      <formula>$C$4</formula>
    </cfRule>
  </conditionalFormatting>
  <conditionalFormatting sqref="BN35">
    <cfRule type="cellIs" dxfId="1177" priority="4756" operator="lessThan">
      <formula>$C$4</formula>
    </cfRule>
  </conditionalFormatting>
  <conditionalFormatting sqref="BN35">
    <cfRule type="cellIs" dxfId="1176" priority="4757" operator="lessThan">
      <formula>$C$4</formula>
    </cfRule>
  </conditionalFormatting>
  <conditionalFormatting sqref="BN36">
    <cfRule type="cellIs" dxfId="1175" priority="4758" operator="lessThan">
      <formula>$C$4</formula>
    </cfRule>
  </conditionalFormatting>
  <conditionalFormatting sqref="BN36">
    <cfRule type="cellIs" dxfId="1174" priority="4759" operator="lessThan">
      <formula>$C$4</formula>
    </cfRule>
  </conditionalFormatting>
  <conditionalFormatting sqref="BN37">
    <cfRule type="cellIs" dxfId="1173" priority="4760" operator="lessThan">
      <formula>$C$4</formula>
    </cfRule>
  </conditionalFormatting>
  <conditionalFormatting sqref="BN37">
    <cfRule type="cellIs" dxfId="1172" priority="4761" operator="lessThan">
      <formula>$C$4</formula>
    </cfRule>
  </conditionalFormatting>
  <conditionalFormatting sqref="BN38">
    <cfRule type="cellIs" dxfId="1171" priority="4762" operator="lessThan">
      <formula>$C$4</formula>
    </cfRule>
  </conditionalFormatting>
  <conditionalFormatting sqref="BN38">
    <cfRule type="cellIs" dxfId="1170" priority="4763" operator="lessThan">
      <formula>$C$4</formula>
    </cfRule>
  </conditionalFormatting>
  <conditionalFormatting sqref="BN39">
    <cfRule type="cellIs" dxfId="1169" priority="4764" operator="lessThan">
      <formula>$C$4</formula>
    </cfRule>
  </conditionalFormatting>
  <conditionalFormatting sqref="BN39">
    <cfRule type="cellIs" dxfId="1168" priority="4765" operator="lessThan">
      <formula>$C$4</formula>
    </cfRule>
  </conditionalFormatting>
  <conditionalFormatting sqref="BN40">
    <cfRule type="cellIs" dxfId="1167" priority="4766" operator="lessThan">
      <formula>$C$4</formula>
    </cfRule>
  </conditionalFormatting>
  <conditionalFormatting sqref="BN40">
    <cfRule type="cellIs" dxfId="1166" priority="4767" operator="lessThan">
      <formula>$C$4</formula>
    </cfRule>
  </conditionalFormatting>
  <conditionalFormatting sqref="BN41">
    <cfRule type="cellIs" dxfId="1165" priority="4768" operator="lessThan">
      <formula>$C$4</formula>
    </cfRule>
  </conditionalFormatting>
  <conditionalFormatting sqref="BN41">
    <cfRule type="cellIs" dxfId="1164" priority="4769" operator="lessThan">
      <formula>$C$4</formula>
    </cfRule>
  </conditionalFormatting>
  <conditionalFormatting sqref="BN42">
    <cfRule type="cellIs" dxfId="1163" priority="4770" operator="lessThan">
      <formula>$C$4</formula>
    </cfRule>
  </conditionalFormatting>
  <conditionalFormatting sqref="BN42">
    <cfRule type="cellIs" dxfId="1162" priority="4771" operator="lessThan">
      <formula>$C$4</formula>
    </cfRule>
  </conditionalFormatting>
  <conditionalFormatting sqref="BN43">
    <cfRule type="cellIs" dxfId="1161" priority="4772" operator="lessThan">
      <formula>$C$4</formula>
    </cfRule>
  </conditionalFormatting>
  <conditionalFormatting sqref="BN43">
    <cfRule type="cellIs" dxfId="1160" priority="4773" operator="lessThan">
      <formula>$C$4</formula>
    </cfRule>
  </conditionalFormatting>
  <conditionalFormatting sqref="BN44">
    <cfRule type="cellIs" dxfId="1159" priority="4774" operator="lessThan">
      <formula>$C$4</formula>
    </cfRule>
  </conditionalFormatting>
  <conditionalFormatting sqref="BN44">
    <cfRule type="cellIs" dxfId="1158" priority="4775" operator="lessThan">
      <formula>$C$4</formula>
    </cfRule>
  </conditionalFormatting>
  <conditionalFormatting sqref="BN45">
    <cfRule type="cellIs" dxfId="1157" priority="4776" operator="lessThan">
      <formula>$C$4</formula>
    </cfRule>
  </conditionalFormatting>
  <conditionalFormatting sqref="BN45">
    <cfRule type="cellIs" dxfId="1156" priority="4777" operator="lessThan">
      <formula>$C$4</formula>
    </cfRule>
  </conditionalFormatting>
  <conditionalFormatting sqref="BN46">
    <cfRule type="cellIs" dxfId="1155" priority="4778" operator="lessThan">
      <formula>$C$4</formula>
    </cfRule>
  </conditionalFormatting>
  <conditionalFormatting sqref="BN46">
    <cfRule type="cellIs" dxfId="1154" priority="4779" operator="lessThan">
      <formula>$C$4</formula>
    </cfRule>
  </conditionalFormatting>
  <conditionalFormatting sqref="BN47">
    <cfRule type="cellIs" dxfId="1153" priority="4780" operator="lessThan">
      <formula>$C$4</formula>
    </cfRule>
  </conditionalFormatting>
  <conditionalFormatting sqref="BN47">
    <cfRule type="cellIs" dxfId="1152" priority="4781" operator="lessThan">
      <formula>$C$4</formula>
    </cfRule>
  </conditionalFormatting>
  <conditionalFormatting sqref="BN48">
    <cfRule type="cellIs" dxfId="1151" priority="4782" operator="lessThan">
      <formula>$C$4</formula>
    </cfRule>
  </conditionalFormatting>
  <conditionalFormatting sqref="BN48">
    <cfRule type="cellIs" dxfId="1150" priority="4783" operator="lessThan">
      <formula>$C$4</formula>
    </cfRule>
  </conditionalFormatting>
  <conditionalFormatting sqref="BN49">
    <cfRule type="cellIs" dxfId="1149" priority="4784" operator="lessThan">
      <formula>$C$4</formula>
    </cfRule>
  </conditionalFormatting>
  <conditionalFormatting sqref="BN49">
    <cfRule type="cellIs" dxfId="1148" priority="4785" operator="lessThan">
      <formula>$C$4</formula>
    </cfRule>
  </conditionalFormatting>
  <conditionalFormatting sqref="BN50">
    <cfRule type="cellIs" dxfId="1147" priority="4786" operator="lessThan">
      <formula>$C$4</formula>
    </cfRule>
  </conditionalFormatting>
  <conditionalFormatting sqref="BN50">
    <cfRule type="cellIs" dxfId="1146" priority="4787" operator="lessThan">
      <formula>$C$4</formula>
    </cfRule>
  </conditionalFormatting>
  <conditionalFormatting sqref="BN51">
    <cfRule type="cellIs" dxfId="1145" priority="4788" operator="lessThan">
      <formula>$C$4</formula>
    </cfRule>
  </conditionalFormatting>
  <conditionalFormatting sqref="BN51">
    <cfRule type="cellIs" dxfId="1144" priority="4789" operator="lessThan">
      <formula>$C$4</formula>
    </cfRule>
  </conditionalFormatting>
  <conditionalFormatting sqref="BN52">
    <cfRule type="cellIs" dxfId="1143" priority="4790" operator="lessThan">
      <formula>$C$4</formula>
    </cfRule>
  </conditionalFormatting>
  <conditionalFormatting sqref="BN52">
    <cfRule type="cellIs" dxfId="1142" priority="4791" operator="lessThan">
      <formula>$C$4</formula>
    </cfRule>
  </conditionalFormatting>
  <conditionalFormatting sqref="BN53">
    <cfRule type="cellIs" dxfId="1141" priority="4792" operator="lessThan">
      <formula>$C$4</formula>
    </cfRule>
  </conditionalFormatting>
  <conditionalFormatting sqref="BN53">
    <cfRule type="cellIs" dxfId="1140" priority="4793" operator="lessThan">
      <formula>$C$4</formula>
    </cfRule>
  </conditionalFormatting>
  <conditionalFormatting sqref="BN54">
    <cfRule type="cellIs" dxfId="1139" priority="4794" operator="lessThan">
      <formula>$C$4</formula>
    </cfRule>
  </conditionalFormatting>
  <conditionalFormatting sqref="BN54">
    <cfRule type="cellIs" dxfId="1138" priority="4795" operator="lessThan">
      <formula>$C$4</formula>
    </cfRule>
  </conditionalFormatting>
  <conditionalFormatting sqref="BN55">
    <cfRule type="cellIs" dxfId="1137" priority="4796" operator="lessThan">
      <formula>$C$4</formula>
    </cfRule>
  </conditionalFormatting>
  <conditionalFormatting sqref="BN55">
    <cfRule type="cellIs" dxfId="1136" priority="4797" operator="lessThan">
      <formula>$C$4</formula>
    </cfRule>
  </conditionalFormatting>
  <conditionalFormatting sqref="BN56">
    <cfRule type="cellIs" dxfId="1135" priority="4798" operator="lessThan">
      <formula>$C$4</formula>
    </cfRule>
  </conditionalFormatting>
  <conditionalFormatting sqref="BN56">
    <cfRule type="cellIs" dxfId="1134" priority="4799" operator="lessThan">
      <formula>$C$4</formula>
    </cfRule>
  </conditionalFormatting>
  <conditionalFormatting sqref="BN57">
    <cfRule type="cellIs" dxfId="1133" priority="4800" operator="lessThan">
      <formula>$C$4</formula>
    </cfRule>
  </conditionalFormatting>
  <conditionalFormatting sqref="BN57">
    <cfRule type="cellIs" dxfId="1132" priority="4801" operator="lessThan">
      <formula>$C$4</formula>
    </cfRule>
  </conditionalFormatting>
  <conditionalFormatting sqref="BN58">
    <cfRule type="cellIs" dxfId="1131" priority="4802" operator="lessThan">
      <formula>$C$4</formula>
    </cfRule>
  </conditionalFormatting>
  <conditionalFormatting sqref="BN58">
    <cfRule type="cellIs" dxfId="1130" priority="4803" operator="lessThan">
      <formula>$C$4</formula>
    </cfRule>
  </conditionalFormatting>
  <conditionalFormatting sqref="BN59">
    <cfRule type="cellIs" dxfId="1129" priority="4804" operator="lessThan">
      <formula>$C$4</formula>
    </cfRule>
  </conditionalFormatting>
  <conditionalFormatting sqref="BN59">
    <cfRule type="cellIs" dxfId="1128" priority="4805" operator="lessThan">
      <formula>$C$4</formula>
    </cfRule>
  </conditionalFormatting>
  <conditionalFormatting sqref="BN60">
    <cfRule type="cellIs" dxfId="1127" priority="4806" operator="lessThan">
      <formula>$C$4</formula>
    </cfRule>
  </conditionalFormatting>
  <conditionalFormatting sqref="BN60">
    <cfRule type="cellIs" dxfId="1126" priority="4807" operator="lessThan">
      <formula>$C$4</formula>
    </cfRule>
  </conditionalFormatting>
  <conditionalFormatting sqref="BO11">
    <cfRule type="cellIs" dxfId="1125" priority="4808" operator="lessThan">
      <formula>$C$4</formula>
    </cfRule>
  </conditionalFormatting>
  <conditionalFormatting sqref="BO11">
    <cfRule type="cellIs" dxfId="1124" priority="4809" operator="lessThan">
      <formula>$C$4</formula>
    </cfRule>
  </conditionalFormatting>
  <conditionalFormatting sqref="BO12">
    <cfRule type="cellIs" dxfId="1123" priority="4810" operator="lessThan">
      <formula>$C$4</formula>
    </cfRule>
  </conditionalFormatting>
  <conditionalFormatting sqref="BO12">
    <cfRule type="cellIs" dxfId="1122" priority="4811" operator="lessThan">
      <formula>$C$4</formula>
    </cfRule>
  </conditionalFormatting>
  <conditionalFormatting sqref="BO13">
    <cfRule type="cellIs" dxfId="1121" priority="4812" operator="lessThan">
      <formula>$C$4</formula>
    </cfRule>
  </conditionalFormatting>
  <conditionalFormatting sqref="BO13">
    <cfRule type="cellIs" dxfId="1120" priority="4813" operator="lessThan">
      <formula>$C$4</formula>
    </cfRule>
  </conditionalFormatting>
  <conditionalFormatting sqref="BO14">
    <cfRule type="cellIs" dxfId="1119" priority="4814" operator="lessThan">
      <formula>$C$4</formula>
    </cfRule>
  </conditionalFormatting>
  <conditionalFormatting sqref="BO14">
    <cfRule type="cellIs" dxfId="1118" priority="4815" operator="lessThan">
      <formula>$C$4</formula>
    </cfRule>
  </conditionalFormatting>
  <conditionalFormatting sqref="BO15">
    <cfRule type="cellIs" dxfId="1117" priority="4816" operator="lessThan">
      <formula>$C$4</formula>
    </cfRule>
  </conditionalFormatting>
  <conditionalFormatting sqref="BO15">
    <cfRule type="cellIs" dxfId="1116" priority="4817" operator="lessThan">
      <formula>$C$4</formula>
    </cfRule>
  </conditionalFormatting>
  <conditionalFormatting sqref="BO16">
    <cfRule type="cellIs" dxfId="1115" priority="4818" operator="lessThan">
      <formula>$C$4</formula>
    </cfRule>
  </conditionalFormatting>
  <conditionalFormatting sqref="BO16">
    <cfRule type="cellIs" dxfId="1114" priority="4819" operator="lessThan">
      <formula>$C$4</formula>
    </cfRule>
  </conditionalFormatting>
  <conditionalFormatting sqref="BO17">
    <cfRule type="cellIs" dxfId="1113" priority="4820" operator="lessThan">
      <formula>$C$4</formula>
    </cfRule>
  </conditionalFormatting>
  <conditionalFormatting sqref="BO17">
    <cfRule type="cellIs" dxfId="1112" priority="4821" operator="lessThan">
      <formula>$C$4</formula>
    </cfRule>
  </conditionalFormatting>
  <conditionalFormatting sqref="BO18">
    <cfRule type="cellIs" dxfId="1111" priority="4822" operator="lessThan">
      <formula>$C$4</formula>
    </cfRule>
  </conditionalFormatting>
  <conditionalFormatting sqref="BO18">
    <cfRule type="cellIs" dxfId="1110" priority="4823" operator="lessThan">
      <formula>$C$4</formula>
    </cfRule>
  </conditionalFormatting>
  <conditionalFormatting sqref="BO19">
    <cfRule type="cellIs" dxfId="1109" priority="4824" operator="lessThan">
      <formula>$C$4</formula>
    </cfRule>
  </conditionalFormatting>
  <conditionalFormatting sqref="BO19">
    <cfRule type="cellIs" dxfId="1108" priority="4825" operator="lessThan">
      <formula>$C$4</formula>
    </cfRule>
  </conditionalFormatting>
  <conditionalFormatting sqref="BO20">
    <cfRule type="cellIs" dxfId="1107" priority="4826" operator="lessThan">
      <formula>$C$4</formula>
    </cfRule>
  </conditionalFormatting>
  <conditionalFormatting sqref="BO20">
    <cfRule type="cellIs" dxfId="1106" priority="4827" operator="lessThan">
      <formula>$C$4</formula>
    </cfRule>
  </conditionalFormatting>
  <conditionalFormatting sqref="BO21">
    <cfRule type="cellIs" dxfId="1105" priority="4828" operator="lessThan">
      <formula>$C$4</formula>
    </cfRule>
  </conditionalFormatting>
  <conditionalFormatting sqref="BO21">
    <cfRule type="cellIs" dxfId="1104" priority="4829" operator="lessThan">
      <formula>$C$4</formula>
    </cfRule>
  </conditionalFormatting>
  <conditionalFormatting sqref="BO22">
    <cfRule type="cellIs" dxfId="1103" priority="4830" operator="lessThan">
      <formula>$C$4</formula>
    </cfRule>
  </conditionalFormatting>
  <conditionalFormatting sqref="BO22">
    <cfRule type="cellIs" dxfId="1102" priority="4831" operator="lessThan">
      <formula>$C$4</formula>
    </cfRule>
  </conditionalFormatting>
  <conditionalFormatting sqref="BO23">
    <cfRule type="cellIs" dxfId="1101" priority="4832" operator="lessThan">
      <formula>$C$4</formula>
    </cfRule>
  </conditionalFormatting>
  <conditionalFormatting sqref="BO23">
    <cfRule type="cellIs" dxfId="1100" priority="4833" operator="lessThan">
      <formula>$C$4</formula>
    </cfRule>
  </conditionalFormatting>
  <conditionalFormatting sqref="BO24">
    <cfRule type="cellIs" dxfId="1099" priority="4834" operator="lessThan">
      <formula>$C$4</formula>
    </cfRule>
  </conditionalFormatting>
  <conditionalFormatting sqref="BO24">
    <cfRule type="cellIs" dxfId="1098" priority="4835" operator="lessThan">
      <formula>$C$4</formula>
    </cfRule>
  </conditionalFormatting>
  <conditionalFormatting sqref="BO25">
    <cfRule type="cellIs" dxfId="1097" priority="4836" operator="lessThan">
      <formula>$C$4</formula>
    </cfRule>
  </conditionalFormatting>
  <conditionalFormatting sqref="BO25">
    <cfRule type="cellIs" dxfId="1096" priority="4837" operator="lessThan">
      <formula>$C$4</formula>
    </cfRule>
  </conditionalFormatting>
  <conditionalFormatting sqref="BO26">
    <cfRule type="cellIs" dxfId="1095" priority="4838" operator="lessThan">
      <formula>$C$4</formula>
    </cfRule>
  </conditionalFormatting>
  <conditionalFormatting sqref="BO26">
    <cfRule type="cellIs" dxfId="1094" priority="4839" operator="lessThan">
      <formula>$C$4</formula>
    </cfRule>
  </conditionalFormatting>
  <conditionalFormatting sqref="BO27">
    <cfRule type="cellIs" dxfId="1093" priority="4840" operator="lessThan">
      <formula>$C$4</formula>
    </cfRule>
  </conditionalFormatting>
  <conditionalFormatting sqref="BO27">
    <cfRule type="cellIs" dxfId="1092" priority="4841" operator="lessThan">
      <formula>$C$4</formula>
    </cfRule>
  </conditionalFormatting>
  <conditionalFormatting sqref="BO28">
    <cfRule type="cellIs" dxfId="1091" priority="4842" operator="lessThan">
      <formula>$C$4</formula>
    </cfRule>
  </conditionalFormatting>
  <conditionalFormatting sqref="BO28">
    <cfRule type="cellIs" dxfId="1090" priority="4843" operator="lessThan">
      <formula>$C$4</formula>
    </cfRule>
  </conditionalFormatting>
  <conditionalFormatting sqref="BO29">
    <cfRule type="cellIs" dxfId="1089" priority="4844" operator="lessThan">
      <formula>$C$4</formula>
    </cfRule>
  </conditionalFormatting>
  <conditionalFormatting sqref="BO29">
    <cfRule type="cellIs" dxfId="1088" priority="4845" operator="lessThan">
      <formula>$C$4</formula>
    </cfRule>
  </conditionalFormatting>
  <conditionalFormatting sqref="BO30">
    <cfRule type="cellIs" dxfId="1087" priority="4846" operator="lessThan">
      <formula>$C$4</formula>
    </cfRule>
  </conditionalFormatting>
  <conditionalFormatting sqref="BO30">
    <cfRule type="cellIs" dxfId="1086" priority="4847" operator="lessThan">
      <formula>$C$4</formula>
    </cfRule>
  </conditionalFormatting>
  <conditionalFormatting sqref="BO31">
    <cfRule type="cellIs" dxfId="1085" priority="4848" operator="lessThan">
      <formula>$C$4</formula>
    </cfRule>
  </conditionalFormatting>
  <conditionalFormatting sqref="BO31">
    <cfRule type="cellIs" dxfId="1084" priority="4849" operator="lessThan">
      <formula>$C$4</formula>
    </cfRule>
  </conditionalFormatting>
  <conditionalFormatting sqref="BO32">
    <cfRule type="cellIs" dxfId="1083" priority="4850" operator="lessThan">
      <formula>$C$4</formula>
    </cfRule>
  </conditionalFormatting>
  <conditionalFormatting sqref="BO32">
    <cfRule type="cellIs" dxfId="1082" priority="4851" operator="lessThan">
      <formula>$C$4</formula>
    </cfRule>
  </conditionalFormatting>
  <conditionalFormatting sqref="BO33">
    <cfRule type="cellIs" dxfId="1081" priority="4852" operator="lessThan">
      <formula>$C$4</formula>
    </cfRule>
  </conditionalFormatting>
  <conditionalFormatting sqref="BO33">
    <cfRule type="cellIs" dxfId="1080" priority="4853" operator="lessThan">
      <formula>$C$4</formula>
    </cfRule>
  </conditionalFormatting>
  <conditionalFormatting sqref="BO34">
    <cfRule type="cellIs" dxfId="1079" priority="4854" operator="lessThan">
      <formula>$C$4</formula>
    </cfRule>
  </conditionalFormatting>
  <conditionalFormatting sqref="BO34">
    <cfRule type="cellIs" dxfId="1078" priority="4855" operator="lessThan">
      <formula>$C$4</formula>
    </cfRule>
  </conditionalFormatting>
  <conditionalFormatting sqref="BO35">
    <cfRule type="cellIs" dxfId="1077" priority="4856" operator="lessThan">
      <formula>$C$4</formula>
    </cfRule>
  </conditionalFormatting>
  <conditionalFormatting sqref="BO35">
    <cfRule type="cellIs" dxfId="1076" priority="4857" operator="lessThan">
      <formula>$C$4</formula>
    </cfRule>
  </conditionalFormatting>
  <conditionalFormatting sqref="BO36">
    <cfRule type="cellIs" dxfId="1075" priority="4858" operator="lessThan">
      <formula>$C$4</formula>
    </cfRule>
  </conditionalFormatting>
  <conditionalFormatting sqref="BO36">
    <cfRule type="cellIs" dxfId="1074" priority="4859" operator="lessThan">
      <formula>$C$4</formula>
    </cfRule>
  </conditionalFormatting>
  <conditionalFormatting sqref="BO37">
    <cfRule type="cellIs" dxfId="1073" priority="4860" operator="lessThan">
      <formula>$C$4</formula>
    </cfRule>
  </conditionalFormatting>
  <conditionalFormatting sqref="BO37">
    <cfRule type="cellIs" dxfId="1072" priority="4861" operator="lessThan">
      <formula>$C$4</formula>
    </cfRule>
  </conditionalFormatting>
  <conditionalFormatting sqref="BO38">
    <cfRule type="cellIs" dxfId="1071" priority="4862" operator="lessThan">
      <formula>$C$4</formula>
    </cfRule>
  </conditionalFormatting>
  <conditionalFormatting sqref="BO38">
    <cfRule type="cellIs" dxfId="1070" priority="4863" operator="lessThan">
      <formula>$C$4</formula>
    </cfRule>
  </conditionalFormatting>
  <conditionalFormatting sqref="BO39">
    <cfRule type="cellIs" dxfId="1069" priority="4864" operator="lessThan">
      <formula>$C$4</formula>
    </cfRule>
  </conditionalFormatting>
  <conditionalFormatting sqref="BO39">
    <cfRule type="cellIs" dxfId="1068" priority="4865" operator="lessThan">
      <formula>$C$4</formula>
    </cfRule>
  </conditionalFormatting>
  <conditionalFormatting sqref="BO40">
    <cfRule type="cellIs" dxfId="1067" priority="4866" operator="lessThan">
      <formula>$C$4</formula>
    </cfRule>
  </conditionalFormatting>
  <conditionalFormatting sqref="BO40">
    <cfRule type="cellIs" dxfId="1066" priority="4867" operator="lessThan">
      <formula>$C$4</formula>
    </cfRule>
  </conditionalFormatting>
  <conditionalFormatting sqref="BO41">
    <cfRule type="cellIs" dxfId="1065" priority="4868" operator="lessThan">
      <formula>$C$4</formula>
    </cfRule>
  </conditionalFormatting>
  <conditionalFormatting sqref="BO41">
    <cfRule type="cellIs" dxfId="1064" priority="4869" operator="lessThan">
      <formula>$C$4</formula>
    </cfRule>
  </conditionalFormatting>
  <conditionalFormatting sqref="BO42">
    <cfRule type="cellIs" dxfId="1063" priority="4870" operator="lessThan">
      <formula>$C$4</formula>
    </cfRule>
  </conditionalFormatting>
  <conditionalFormatting sqref="BO42">
    <cfRule type="cellIs" dxfId="1062" priority="4871" operator="lessThan">
      <formula>$C$4</formula>
    </cfRule>
  </conditionalFormatting>
  <conditionalFormatting sqref="BO43">
    <cfRule type="cellIs" dxfId="1061" priority="4872" operator="lessThan">
      <formula>$C$4</formula>
    </cfRule>
  </conditionalFormatting>
  <conditionalFormatting sqref="BO43">
    <cfRule type="cellIs" dxfId="1060" priority="4873" operator="lessThan">
      <formula>$C$4</formula>
    </cfRule>
  </conditionalFormatting>
  <conditionalFormatting sqref="BO44">
    <cfRule type="cellIs" dxfId="1059" priority="4874" operator="lessThan">
      <formula>$C$4</formula>
    </cfRule>
  </conditionalFormatting>
  <conditionalFormatting sqref="BO44">
    <cfRule type="cellIs" dxfId="1058" priority="4875" operator="lessThan">
      <formula>$C$4</formula>
    </cfRule>
  </conditionalFormatting>
  <conditionalFormatting sqref="BO45">
    <cfRule type="cellIs" dxfId="1057" priority="4876" operator="lessThan">
      <formula>$C$4</formula>
    </cfRule>
  </conditionalFormatting>
  <conditionalFormatting sqref="BO45">
    <cfRule type="cellIs" dxfId="1056" priority="4877" operator="lessThan">
      <formula>$C$4</formula>
    </cfRule>
  </conditionalFormatting>
  <conditionalFormatting sqref="BO46">
    <cfRule type="cellIs" dxfId="1055" priority="4878" operator="lessThan">
      <formula>$C$4</formula>
    </cfRule>
  </conditionalFormatting>
  <conditionalFormatting sqref="BO46">
    <cfRule type="cellIs" dxfId="1054" priority="4879" operator="lessThan">
      <formula>$C$4</formula>
    </cfRule>
  </conditionalFormatting>
  <conditionalFormatting sqref="BO47">
    <cfRule type="cellIs" dxfId="1053" priority="4880" operator="lessThan">
      <formula>$C$4</formula>
    </cfRule>
  </conditionalFormatting>
  <conditionalFormatting sqref="BO47">
    <cfRule type="cellIs" dxfId="1052" priority="4881" operator="lessThan">
      <formula>$C$4</formula>
    </cfRule>
  </conditionalFormatting>
  <conditionalFormatting sqref="BO48">
    <cfRule type="cellIs" dxfId="1051" priority="4882" operator="lessThan">
      <formula>$C$4</formula>
    </cfRule>
  </conditionalFormatting>
  <conditionalFormatting sqref="BO48">
    <cfRule type="cellIs" dxfId="1050" priority="4883" operator="lessThan">
      <formula>$C$4</formula>
    </cfRule>
  </conditionalFormatting>
  <conditionalFormatting sqref="BO49">
    <cfRule type="cellIs" dxfId="1049" priority="4884" operator="lessThan">
      <formula>$C$4</formula>
    </cfRule>
  </conditionalFormatting>
  <conditionalFormatting sqref="BO49">
    <cfRule type="cellIs" dxfId="1048" priority="4885" operator="lessThan">
      <formula>$C$4</formula>
    </cfRule>
  </conditionalFormatting>
  <conditionalFormatting sqref="BO50">
    <cfRule type="cellIs" dxfId="1047" priority="4886" operator="lessThan">
      <formula>$C$4</formula>
    </cfRule>
  </conditionalFormatting>
  <conditionalFormatting sqref="BO50">
    <cfRule type="cellIs" dxfId="1046" priority="4887" operator="lessThan">
      <formula>$C$4</formula>
    </cfRule>
  </conditionalFormatting>
  <conditionalFormatting sqref="BO51">
    <cfRule type="cellIs" dxfId="1045" priority="4888" operator="lessThan">
      <formula>$C$4</formula>
    </cfRule>
  </conditionalFormatting>
  <conditionalFormatting sqref="BO51">
    <cfRule type="cellIs" dxfId="1044" priority="4889" operator="lessThan">
      <formula>$C$4</formula>
    </cfRule>
  </conditionalFormatting>
  <conditionalFormatting sqref="BO52">
    <cfRule type="cellIs" dxfId="1043" priority="4890" operator="lessThan">
      <formula>$C$4</formula>
    </cfRule>
  </conditionalFormatting>
  <conditionalFormatting sqref="BO52">
    <cfRule type="cellIs" dxfId="1042" priority="4891" operator="lessThan">
      <formula>$C$4</formula>
    </cfRule>
  </conditionalFormatting>
  <conditionalFormatting sqref="BO53">
    <cfRule type="cellIs" dxfId="1041" priority="4892" operator="lessThan">
      <formula>$C$4</formula>
    </cfRule>
  </conditionalFormatting>
  <conditionalFormatting sqref="BO53">
    <cfRule type="cellIs" dxfId="1040" priority="4893" operator="lessThan">
      <formula>$C$4</formula>
    </cfRule>
  </conditionalFormatting>
  <conditionalFormatting sqref="BO54">
    <cfRule type="cellIs" dxfId="1039" priority="4894" operator="lessThan">
      <formula>$C$4</formula>
    </cfRule>
  </conditionalFormatting>
  <conditionalFormatting sqref="BO54">
    <cfRule type="cellIs" dxfId="1038" priority="4895" operator="lessThan">
      <formula>$C$4</formula>
    </cfRule>
  </conditionalFormatting>
  <conditionalFormatting sqref="BO55">
    <cfRule type="cellIs" dxfId="1037" priority="4896" operator="lessThan">
      <formula>$C$4</formula>
    </cfRule>
  </conditionalFormatting>
  <conditionalFormatting sqref="BO55">
    <cfRule type="cellIs" dxfId="1036" priority="4897" operator="lessThan">
      <formula>$C$4</formula>
    </cfRule>
  </conditionalFormatting>
  <conditionalFormatting sqref="BO56">
    <cfRule type="cellIs" dxfId="1035" priority="4898" operator="lessThan">
      <formula>$C$4</formula>
    </cfRule>
  </conditionalFormatting>
  <conditionalFormatting sqref="BO56">
    <cfRule type="cellIs" dxfId="1034" priority="4899" operator="lessThan">
      <formula>$C$4</formula>
    </cfRule>
  </conditionalFormatting>
  <conditionalFormatting sqref="BO57">
    <cfRule type="cellIs" dxfId="1033" priority="4900" operator="lessThan">
      <formula>$C$4</formula>
    </cfRule>
  </conditionalFormatting>
  <conditionalFormatting sqref="BO57">
    <cfRule type="cellIs" dxfId="1032" priority="4901" operator="lessThan">
      <formula>$C$4</formula>
    </cfRule>
  </conditionalFormatting>
  <conditionalFormatting sqref="BO58">
    <cfRule type="cellIs" dxfId="1031" priority="4902" operator="lessThan">
      <formula>$C$4</formula>
    </cfRule>
  </conditionalFormatting>
  <conditionalFormatting sqref="BO58">
    <cfRule type="cellIs" dxfId="1030" priority="4903" operator="lessThan">
      <formula>$C$4</formula>
    </cfRule>
  </conditionalFormatting>
  <conditionalFormatting sqref="BO59">
    <cfRule type="cellIs" dxfId="1029" priority="4904" operator="lessThan">
      <formula>$C$4</formula>
    </cfRule>
  </conditionalFormatting>
  <conditionalFormatting sqref="BO59">
    <cfRule type="cellIs" dxfId="1028" priority="4905" operator="lessThan">
      <formula>$C$4</formula>
    </cfRule>
  </conditionalFormatting>
  <conditionalFormatting sqref="BO60">
    <cfRule type="cellIs" dxfId="1027" priority="4906" operator="lessThan">
      <formula>$C$4</formula>
    </cfRule>
  </conditionalFormatting>
  <conditionalFormatting sqref="BO60">
    <cfRule type="cellIs" dxfId="1026" priority="4907" operator="lessThan">
      <formula>$C$4</formula>
    </cfRule>
  </conditionalFormatting>
  <conditionalFormatting sqref="BP11">
    <cfRule type="cellIs" dxfId="1025" priority="4908" operator="lessThan">
      <formula>$C$4</formula>
    </cfRule>
  </conditionalFormatting>
  <conditionalFormatting sqref="BP11">
    <cfRule type="cellIs" dxfId="1024" priority="4909" operator="lessThan">
      <formula>$C$4</formula>
    </cfRule>
  </conditionalFormatting>
  <conditionalFormatting sqref="BP12">
    <cfRule type="cellIs" dxfId="1023" priority="4910" operator="lessThan">
      <formula>$C$4</formula>
    </cfRule>
  </conditionalFormatting>
  <conditionalFormatting sqref="BP12">
    <cfRule type="cellIs" dxfId="1022" priority="4911" operator="lessThan">
      <formula>$C$4</formula>
    </cfRule>
  </conditionalFormatting>
  <conditionalFormatting sqref="BP13">
    <cfRule type="cellIs" dxfId="1021" priority="4912" operator="lessThan">
      <formula>$C$4</formula>
    </cfRule>
  </conditionalFormatting>
  <conditionalFormatting sqref="BP13">
    <cfRule type="cellIs" dxfId="1020" priority="4913" operator="lessThan">
      <formula>$C$4</formula>
    </cfRule>
  </conditionalFormatting>
  <conditionalFormatting sqref="BP14">
    <cfRule type="cellIs" dxfId="1019" priority="4914" operator="lessThan">
      <formula>$C$4</formula>
    </cfRule>
  </conditionalFormatting>
  <conditionalFormatting sqref="BP14">
    <cfRule type="cellIs" dxfId="1018" priority="4915" operator="lessThan">
      <formula>$C$4</formula>
    </cfRule>
  </conditionalFormatting>
  <conditionalFormatting sqref="BP15">
    <cfRule type="cellIs" dxfId="1017" priority="4916" operator="lessThan">
      <formula>$C$4</formula>
    </cfRule>
  </conditionalFormatting>
  <conditionalFormatting sqref="BP15">
    <cfRule type="cellIs" dxfId="1016" priority="4917" operator="lessThan">
      <formula>$C$4</formula>
    </cfRule>
  </conditionalFormatting>
  <conditionalFormatting sqref="BP16">
    <cfRule type="cellIs" dxfId="1015" priority="4918" operator="lessThan">
      <formula>$C$4</formula>
    </cfRule>
  </conditionalFormatting>
  <conditionalFormatting sqref="BP16">
    <cfRule type="cellIs" dxfId="1014" priority="4919" operator="lessThan">
      <formula>$C$4</formula>
    </cfRule>
  </conditionalFormatting>
  <conditionalFormatting sqref="BP17">
    <cfRule type="cellIs" dxfId="1013" priority="4920" operator="lessThan">
      <formula>$C$4</formula>
    </cfRule>
  </conditionalFormatting>
  <conditionalFormatting sqref="BP17">
    <cfRule type="cellIs" dxfId="1012" priority="4921" operator="lessThan">
      <formula>$C$4</formula>
    </cfRule>
  </conditionalFormatting>
  <conditionalFormatting sqref="BP18">
    <cfRule type="cellIs" dxfId="1011" priority="4922" operator="lessThan">
      <formula>$C$4</formula>
    </cfRule>
  </conditionalFormatting>
  <conditionalFormatting sqref="BP18">
    <cfRule type="cellIs" dxfId="1010" priority="4923" operator="lessThan">
      <formula>$C$4</formula>
    </cfRule>
  </conditionalFormatting>
  <conditionalFormatting sqref="BP19">
    <cfRule type="cellIs" dxfId="1009" priority="4924" operator="lessThan">
      <formula>$C$4</formula>
    </cfRule>
  </conditionalFormatting>
  <conditionalFormatting sqref="BP19">
    <cfRule type="cellIs" dxfId="1008" priority="4925" operator="lessThan">
      <formula>$C$4</formula>
    </cfRule>
  </conditionalFormatting>
  <conditionalFormatting sqref="BP20">
    <cfRule type="cellIs" dxfId="1007" priority="4926" operator="lessThan">
      <formula>$C$4</formula>
    </cfRule>
  </conditionalFormatting>
  <conditionalFormatting sqref="BP20">
    <cfRule type="cellIs" dxfId="1006" priority="4927" operator="lessThan">
      <formula>$C$4</formula>
    </cfRule>
  </conditionalFormatting>
  <conditionalFormatting sqref="BP21">
    <cfRule type="cellIs" dxfId="1005" priority="4928" operator="lessThan">
      <formula>$C$4</formula>
    </cfRule>
  </conditionalFormatting>
  <conditionalFormatting sqref="BP21">
    <cfRule type="cellIs" dxfId="1004" priority="4929" operator="lessThan">
      <formula>$C$4</formula>
    </cfRule>
  </conditionalFormatting>
  <conditionalFormatting sqref="BP22">
    <cfRule type="cellIs" dxfId="1003" priority="4930" operator="lessThan">
      <formula>$C$4</formula>
    </cfRule>
  </conditionalFormatting>
  <conditionalFormatting sqref="BP22">
    <cfRule type="cellIs" dxfId="1002" priority="4931" operator="lessThan">
      <formula>$C$4</formula>
    </cfRule>
  </conditionalFormatting>
  <conditionalFormatting sqref="BP23">
    <cfRule type="cellIs" dxfId="1001" priority="4932" operator="lessThan">
      <formula>$C$4</formula>
    </cfRule>
  </conditionalFormatting>
  <conditionalFormatting sqref="BP23">
    <cfRule type="cellIs" dxfId="1000" priority="4933" operator="lessThan">
      <formula>$C$4</formula>
    </cfRule>
  </conditionalFormatting>
  <conditionalFormatting sqref="BP24">
    <cfRule type="cellIs" dxfId="999" priority="4934" operator="lessThan">
      <formula>$C$4</formula>
    </cfRule>
  </conditionalFormatting>
  <conditionalFormatting sqref="BP24">
    <cfRule type="cellIs" dxfId="998" priority="4935" operator="lessThan">
      <formula>$C$4</formula>
    </cfRule>
  </conditionalFormatting>
  <conditionalFormatting sqref="BP25">
    <cfRule type="cellIs" dxfId="997" priority="4936" operator="lessThan">
      <formula>$C$4</formula>
    </cfRule>
  </conditionalFormatting>
  <conditionalFormatting sqref="BP25">
    <cfRule type="cellIs" dxfId="996" priority="4937" operator="lessThan">
      <formula>$C$4</formula>
    </cfRule>
  </conditionalFormatting>
  <conditionalFormatting sqref="BP26">
    <cfRule type="cellIs" dxfId="995" priority="4938" operator="lessThan">
      <formula>$C$4</formula>
    </cfRule>
  </conditionalFormatting>
  <conditionalFormatting sqref="BP26">
    <cfRule type="cellIs" dxfId="994" priority="4939" operator="lessThan">
      <formula>$C$4</formula>
    </cfRule>
  </conditionalFormatting>
  <conditionalFormatting sqref="BP27">
    <cfRule type="cellIs" dxfId="993" priority="4940" operator="lessThan">
      <formula>$C$4</formula>
    </cfRule>
  </conditionalFormatting>
  <conditionalFormatting sqref="BP27">
    <cfRule type="cellIs" dxfId="992" priority="4941" operator="lessThan">
      <formula>$C$4</formula>
    </cfRule>
  </conditionalFormatting>
  <conditionalFormatting sqref="BP28">
    <cfRule type="cellIs" dxfId="991" priority="4942" operator="lessThan">
      <formula>$C$4</formula>
    </cfRule>
  </conditionalFormatting>
  <conditionalFormatting sqref="BP28">
    <cfRule type="cellIs" dxfId="990" priority="4943" operator="lessThan">
      <formula>$C$4</formula>
    </cfRule>
  </conditionalFormatting>
  <conditionalFormatting sqref="BP29">
    <cfRule type="cellIs" dxfId="989" priority="4944" operator="lessThan">
      <formula>$C$4</formula>
    </cfRule>
  </conditionalFormatting>
  <conditionalFormatting sqref="BP29">
    <cfRule type="cellIs" dxfId="988" priority="4945" operator="lessThan">
      <formula>$C$4</formula>
    </cfRule>
  </conditionalFormatting>
  <conditionalFormatting sqref="BP30">
    <cfRule type="cellIs" dxfId="987" priority="4946" operator="lessThan">
      <formula>$C$4</formula>
    </cfRule>
  </conditionalFormatting>
  <conditionalFormatting sqref="BP30">
    <cfRule type="cellIs" dxfId="986" priority="4947" operator="lessThan">
      <formula>$C$4</formula>
    </cfRule>
  </conditionalFormatting>
  <conditionalFormatting sqref="BP31">
    <cfRule type="cellIs" dxfId="985" priority="4948" operator="lessThan">
      <formula>$C$4</formula>
    </cfRule>
  </conditionalFormatting>
  <conditionalFormatting sqref="BP31">
    <cfRule type="cellIs" dxfId="984" priority="4949" operator="lessThan">
      <formula>$C$4</formula>
    </cfRule>
  </conditionalFormatting>
  <conditionalFormatting sqref="BP32">
    <cfRule type="cellIs" dxfId="983" priority="4950" operator="lessThan">
      <formula>$C$4</formula>
    </cfRule>
  </conditionalFormatting>
  <conditionalFormatting sqref="BP32">
    <cfRule type="cellIs" dxfId="982" priority="4951" operator="lessThan">
      <formula>$C$4</formula>
    </cfRule>
  </conditionalFormatting>
  <conditionalFormatting sqref="BP33">
    <cfRule type="cellIs" dxfId="981" priority="4952" operator="lessThan">
      <formula>$C$4</formula>
    </cfRule>
  </conditionalFormatting>
  <conditionalFormatting sqref="BP33">
    <cfRule type="cellIs" dxfId="980" priority="4953" operator="lessThan">
      <formula>$C$4</formula>
    </cfRule>
  </conditionalFormatting>
  <conditionalFormatting sqref="BP34">
    <cfRule type="cellIs" dxfId="979" priority="4954" operator="lessThan">
      <formula>$C$4</formula>
    </cfRule>
  </conditionalFormatting>
  <conditionalFormatting sqref="BP34">
    <cfRule type="cellIs" dxfId="978" priority="4955" operator="lessThan">
      <formula>$C$4</formula>
    </cfRule>
  </conditionalFormatting>
  <conditionalFormatting sqref="BP35">
    <cfRule type="cellIs" dxfId="977" priority="4956" operator="lessThan">
      <formula>$C$4</formula>
    </cfRule>
  </conditionalFormatting>
  <conditionalFormatting sqref="BP35">
    <cfRule type="cellIs" dxfId="976" priority="4957" operator="lessThan">
      <formula>$C$4</formula>
    </cfRule>
  </conditionalFormatting>
  <conditionalFormatting sqref="BP36">
    <cfRule type="cellIs" dxfId="975" priority="4958" operator="lessThan">
      <formula>$C$4</formula>
    </cfRule>
  </conditionalFormatting>
  <conditionalFormatting sqref="BP36">
    <cfRule type="cellIs" dxfId="974" priority="4959" operator="lessThan">
      <formula>$C$4</formula>
    </cfRule>
  </conditionalFormatting>
  <conditionalFormatting sqref="BP37">
    <cfRule type="cellIs" dxfId="973" priority="4960" operator="lessThan">
      <formula>$C$4</formula>
    </cfRule>
  </conditionalFormatting>
  <conditionalFormatting sqref="BP37">
    <cfRule type="cellIs" dxfId="972" priority="4961" operator="lessThan">
      <formula>$C$4</formula>
    </cfRule>
  </conditionalFormatting>
  <conditionalFormatting sqref="BP38">
    <cfRule type="cellIs" dxfId="971" priority="4962" operator="lessThan">
      <formula>$C$4</formula>
    </cfRule>
  </conditionalFormatting>
  <conditionalFormatting sqref="BP38">
    <cfRule type="cellIs" dxfId="970" priority="4963" operator="lessThan">
      <formula>$C$4</formula>
    </cfRule>
  </conditionalFormatting>
  <conditionalFormatting sqref="BP39">
    <cfRule type="cellIs" dxfId="969" priority="4964" operator="lessThan">
      <formula>$C$4</formula>
    </cfRule>
  </conditionalFormatting>
  <conditionalFormatting sqref="BP39">
    <cfRule type="cellIs" dxfId="968" priority="4965" operator="lessThan">
      <formula>$C$4</formula>
    </cfRule>
  </conditionalFormatting>
  <conditionalFormatting sqref="BP40">
    <cfRule type="cellIs" dxfId="967" priority="4966" operator="lessThan">
      <formula>$C$4</formula>
    </cfRule>
  </conditionalFormatting>
  <conditionalFormatting sqref="BP40">
    <cfRule type="cellIs" dxfId="966" priority="4967" operator="lessThan">
      <formula>$C$4</formula>
    </cfRule>
  </conditionalFormatting>
  <conditionalFormatting sqref="BP41">
    <cfRule type="cellIs" dxfId="965" priority="4968" operator="lessThan">
      <formula>$C$4</formula>
    </cfRule>
  </conditionalFormatting>
  <conditionalFormatting sqref="BP41">
    <cfRule type="cellIs" dxfId="964" priority="4969" operator="lessThan">
      <formula>$C$4</formula>
    </cfRule>
  </conditionalFormatting>
  <conditionalFormatting sqref="BP42">
    <cfRule type="cellIs" dxfId="963" priority="4970" operator="lessThan">
      <formula>$C$4</formula>
    </cfRule>
  </conditionalFormatting>
  <conditionalFormatting sqref="BP42">
    <cfRule type="cellIs" dxfId="962" priority="4971" operator="lessThan">
      <formula>$C$4</formula>
    </cfRule>
  </conditionalFormatting>
  <conditionalFormatting sqref="BP43">
    <cfRule type="cellIs" dxfId="961" priority="4972" operator="lessThan">
      <formula>$C$4</formula>
    </cfRule>
  </conditionalFormatting>
  <conditionalFormatting sqref="BP43">
    <cfRule type="cellIs" dxfId="960" priority="4973" operator="lessThan">
      <formula>$C$4</formula>
    </cfRule>
  </conditionalFormatting>
  <conditionalFormatting sqref="BP44">
    <cfRule type="cellIs" dxfId="959" priority="4974" operator="lessThan">
      <formula>$C$4</formula>
    </cfRule>
  </conditionalFormatting>
  <conditionalFormatting sqref="BP44">
    <cfRule type="cellIs" dxfId="958" priority="4975" operator="lessThan">
      <formula>$C$4</formula>
    </cfRule>
  </conditionalFormatting>
  <conditionalFormatting sqref="BP45">
    <cfRule type="cellIs" dxfId="957" priority="4976" operator="lessThan">
      <formula>$C$4</formula>
    </cfRule>
  </conditionalFormatting>
  <conditionalFormatting sqref="BP45">
    <cfRule type="cellIs" dxfId="956" priority="4977" operator="lessThan">
      <formula>$C$4</formula>
    </cfRule>
  </conditionalFormatting>
  <conditionalFormatting sqref="BP46">
    <cfRule type="cellIs" dxfId="955" priority="4978" operator="lessThan">
      <formula>$C$4</formula>
    </cfRule>
  </conditionalFormatting>
  <conditionalFormatting sqref="BP46">
    <cfRule type="cellIs" dxfId="954" priority="4979" operator="lessThan">
      <formula>$C$4</formula>
    </cfRule>
  </conditionalFormatting>
  <conditionalFormatting sqref="BP47">
    <cfRule type="cellIs" dxfId="953" priority="4980" operator="lessThan">
      <formula>$C$4</formula>
    </cfRule>
  </conditionalFormatting>
  <conditionalFormatting sqref="BP47">
    <cfRule type="cellIs" dxfId="952" priority="4981" operator="lessThan">
      <formula>$C$4</formula>
    </cfRule>
  </conditionalFormatting>
  <conditionalFormatting sqref="BP48">
    <cfRule type="cellIs" dxfId="951" priority="4982" operator="lessThan">
      <formula>$C$4</formula>
    </cfRule>
  </conditionalFormatting>
  <conditionalFormatting sqref="BP48">
    <cfRule type="cellIs" dxfId="950" priority="4983" operator="lessThan">
      <formula>$C$4</formula>
    </cfRule>
  </conditionalFormatting>
  <conditionalFormatting sqref="BP49">
    <cfRule type="cellIs" dxfId="949" priority="4984" operator="lessThan">
      <formula>$C$4</formula>
    </cfRule>
  </conditionalFormatting>
  <conditionalFormatting sqref="BP49">
    <cfRule type="cellIs" dxfId="948" priority="4985" operator="lessThan">
      <formula>$C$4</formula>
    </cfRule>
  </conditionalFormatting>
  <conditionalFormatting sqref="BP50">
    <cfRule type="cellIs" dxfId="947" priority="4986" operator="lessThan">
      <formula>$C$4</formula>
    </cfRule>
  </conditionalFormatting>
  <conditionalFormatting sqref="BP50">
    <cfRule type="cellIs" dxfId="946" priority="4987" operator="lessThan">
      <formula>$C$4</formula>
    </cfRule>
  </conditionalFormatting>
  <conditionalFormatting sqref="BP51">
    <cfRule type="cellIs" dxfId="945" priority="4988" operator="lessThan">
      <formula>$C$4</formula>
    </cfRule>
  </conditionalFormatting>
  <conditionalFormatting sqref="BP51">
    <cfRule type="cellIs" dxfId="944" priority="4989" operator="lessThan">
      <formula>$C$4</formula>
    </cfRule>
  </conditionalFormatting>
  <conditionalFormatting sqref="BP52">
    <cfRule type="cellIs" dxfId="943" priority="4990" operator="lessThan">
      <formula>$C$4</formula>
    </cfRule>
  </conditionalFormatting>
  <conditionalFormatting sqref="BP52">
    <cfRule type="cellIs" dxfId="942" priority="4991" operator="lessThan">
      <formula>$C$4</formula>
    </cfRule>
  </conditionalFormatting>
  <conditionalFormatting sqref="BP53">
    <cfRule type="cellIs" dxfId="941" priority="4992" operator="lessThan">
      <formula>$C$4</formula>
    </cfRule>
  </conditionalFormatting>
  <conditionalFormatting sqref="BP53">
    <cfRule type="cellIs" dxfId="940" priority="4993" operator="lessThan">
      <formula>$C$4</formula>
    </cfRule>
  </conditionalFormatting>
  <conditionalFormatting sqref="BP54">
    <cfRule type="cellIs" dxfId="939" priority="4994" operator="lessThan">
      <formula>$C$4</formula>
    </cfRule>
  </conditionalFormatting>
  <conditionalFormatting sqref="BP54">
    <cfRule type="cellIs" dxfId="938" priority="4995" operator="lessThan">
      <formula>$C$4</formula>
    </cfRule>
  </conditionalFormatting>
  <conditionalFormatting sqref="BP55">
    <cfRule type="cellIs" dxfId="937" priority="4996" operator="lessThan">
      <formula>$C$4</formula>
    </cfRule>
  </conditionalFormatting>
  <conditionalFormatting sqref="BP55">
    <cfRule type="cellIs" dxfId="936" priority="4997" operator="lessThan">
      <formula>$C$4</formula>
    </cfRule>
  </conditionalFormatting>
  <conditionalFormatting sqref="BP56">
    <cfRule type="cellIs" dxfId="935" priority="4998" operator="lessThan">
      <formula>$C$4</formula>
    </cfRule>
  </conditionalFormatting>
  <conditionalFormatting sqref="BP56">
    <cfRule type="cellIs" dxfId="934" priority="4999" operator="lessThan">
      <formula>$C$4</formula>
    </cfRule>
  </conditionalFormatting>
  <conditionalFormatting sqref="BP57">
    <cfRule type="cellIs" dxfId="933" priority="5000" operator="lessThan">
      <formula>$C$4</formula>
    </cfRule>
  </conditionalFormatting>
  <conditionalFormatting sqref="BP57">
    <cfRule type="cellIs" dxfId="932" priority="5001" operator="lessThan">
      <formula>$C$4</formula>
    </cfRule>
  </conditionalFormatting>
  <conditionalFormatting sqref="BP58">
    <cfRule type="cellIs" dxfId="931" priority="5002" operator="lessThan">
      <formula>$C$4</formula>
    </cfRule>
  </conditionalFormatting>
  <conditionalFormatting sqref="BP58">
    <cfRule type="cellIs" dxfId="930" priority="5003" operator="lessThan">
      <formula>$C$4</formula>
    </cfRule>
  </conditionalFormatting>
  <conditionalFormatting sqref="BP59">
    <cfRule type="cellIs" dxfId="929" priority="5004" operator="lessThan">
      <formula>$C$4</formula>
    </cfRule>
  </conditionalFormatting>
  <conditionalFormatting sqref="BP59">
    <cfRule type="cellIs" dxfId="928" priority="5005" operator="lessThan">
      <formula>$C$4</formula>
    </cfRule>
  </conditionalFormatting>
  <conditionalFormatting sqref="BP60">
    <cfRule type="cellIs" dxfId="927" priority="5006" operator="lessThan">
      <formula>$C$4</formula>
    </cfRule>
  </conditionalFormatting>
  <conditionalFormatting sqref="BP60">
    <cfRule type="cellIs" dxfId="926" priority="5007" operator="lessThan">
      <formula>$C$4</formula>
    </cfRule>
  </conditionalFormatting>
  <conditionalFormatting sqref="BQ11">
    <cfRule type="cellIs" dxfId="925" priority="5008" operator="lessThan">
      <formula>$C$4</formula>
    </cfRule>
  </conditionalFormatting>
  <conditionalFormatting sqref="BQ11">
    <cfRule type="cellIs" dxfId="924" priority="5009" operator="lessThan">
      <formula>$C$4</formula>
    </cfRule>
  </conditionalFormatting>
  <conditionalFormatting sqref="BQ12">
    <cfRule type="cellIs" dxfId="923" priority="5010" operator="lessThan">
      <formula>$C$4</formula>
    </cfRule>
  </conditionalFormatting>
  <conditionalFormatting sqref="BQ12">
    <cfRule type="cellIs" dxfId="922" priority="5011" operator="lessThan">
      <formula>$C$4</formula>
    </cfRule>
  </conditionalFormatting>
  <conditionalFormatting sqref="BQ13">
    <cfRule type="cellIs" dxfId="921" priority="5012" operator="lessThan">
      <formula>$C$4</formula>
    </cfRule>
  </conditionalFormatting>
  <conditionalFormatting sqref="BQ13">
    <cfRule type="cellIs" dxfId="920" priority="5013" operator="lessThan">
      <formula>$C$4</formula>
    </cfRule>
  </conditionalFormatting>
  <conditionalFormatting sqref="BQ14">
    <cfRule type="cellIs" dxfId="919" priority="5014" operator="lessThan">
      <formula>$C$4</formula>
    </cfRule>
  </conditionalFormatting>
  <conditionalFormatting sqref="BQ14">
    <cfRule type="cellIs" dxfId="918" priority="5015" operator="lessThan">
      <formula>$C$4</formula>
    </cfRule>
  </conditionalFormatting>
  <conditionalFormatting sqref="BQ15">
    <cfRule type="cellIs" dxfId="917" priority="5016" operator="lessThan">
      <formula>$C$4</formula>
    </cfRule>
  </conditionalFormatting>
  <conditionalFormatting sqref="BQ15">
    <cfRule type="cellIs" dxfId="916" priority="5017" operator="lessThan">
      <formula>$C$4</formula>
    </cfRule>
  </conditionalFormatting>
  <conditionalFormatting sqref="BQ16">
    <cfRule type="cellIs" dxfId="915" priority="5018" operator="lessThan">
      <formula>$C$4</formula>
    </cfRule>
  </conditionalFormatting>
  <conditionalFormatting sqref="BQ16">
    <cfRule type="cellIs" dxfId="914" priority="5019" operator="lessThan">
      <formula>$C$4</formula>
    </cfRule>
  </conditionalFormatting>
  <conditionalFormatting sqref="BQ17">
    <cfRule type="cellIs" dxfId="913" priority="5020" operator="lessThan">
      <formula>$C$4</formula>
    </cfRule>
  </conditionalFormatting>
  <conditionalFormatting sqref="BQ17">
    <cfRule type="cellIs" dxfId="912" priority="5021" operator="lessThan">
      <formula>$C$4</formula>
    </cfRule>
  </conditionalFormatting>
  <conditionalFormatting sqref="BQ18">
    <cfRule type="cellIs" dxfId="911" priority="5022" operator="lessThan">
      <formula>$C$4</formula>
    </cfRule>
  </conditionalFormatting>
  <conditionalFormatting sqref="BQ18">
    <cfRule type="cellIs" dxfId="910" priority="5023" operator="lessThan">
      <formula>$C$4</formula>
    </cfRule>
  </conditionalFormatting>
  <conditionalFormatting sqref="BQ19">
    <cfRule type="cellIs" dxfId="909" priority="5024" operator="lessThan">
      <formula>$C$4</formula>
    </cfRule>
  </conditionalFormatting>
  <conditionalFormatting sqref="BQ19">
    <cfRule type="cellIs" dxfId="908" priority="5025" operator="lessThan">
      <formula>$C$4</formula>
    </cfRule>
  </conditionalFormatting>
  <conditionalFormatting sqref="BQ20">
    <cfRule type="cellIs" dxfId="907" priority="5026" operator="lessThan">
      <formula>$C$4</formula>
    </cfRule>
  </conditionalFormatting>
  <conditionalFormatting sqref="BQ20">
    <cfRule type="cellIs" dxfId="906" priority="5027" operator="lessThan">
      <formula>$C$4</formula>
    </cfRule>
  </conditionalFormatting>
  <conditionalFormatting sqref="BQ21">
    <cfRule type="cellIs" dxfId="905" priority="5028" operator="lessThan">
      <formula>$C$4</formula>
    </cfRule>
  </conditionalFormatting>
  <conditionalFormatting sqref="BQ21">
    <cfRule type="cellIs" dxfId="904" priority="5029" operator="lessThan">
      <formula>$C$4</formula>
    </cfRule>
  </conditionalFormatting>
  <conditionalFormatting sqref="BQ22">
    <cfRule type="cellIs" dxfId="903" priority="5030" operator="lessThan">
      <formula>$C$4</formula>
    </cfRule>
  </conditionalFormatting>
  <conditionalFormatting sqref="BQ22">
    <cfRule type="cellIs" dxfId="902" priority="5031" operator="lessThan">
      <formula>$C$4</formula>
    </cfRule>
  </conditionalFormatting>
  <conditionalFormatting sqref="BQ23">
    <cfRule type="cellIs" dxfId="901" priority="5032" operator="lessThan">
      <formula>$C$4</formula>
    </cfRule>
  </conditionalFormatting>
  <conditionalFormatting sqref="BQ23">
    <cfRule type="cellIs" dxfId="900" priority="5033" operator="lessThan">
      <formula>$C$4</formula>
    </cfRule>
  </conditionalFormatting>
  <conditionalFormatting sqref="BQ24">
    <cfRule type="cellIs" dxfId="899" priority="5034" operator="lessThan">
      <formula>$C$4</formula>
    </cfRule>
  </conditionalFormatting>
  <conditionalFormatting sqref="BQ24">
    <cfRule type="cellIs" dxfId="898" priority="5035" operator="lessThan">
      <formula>$C$4</formula>
    </cfRule>
  </conditionalFormatting>
  <conditionalFormatting sqref="BQ25">
    <cfRule type="cellIs" dxfId="897" priority="5036" operator="lessThan">
      <formula>$C$4</formula>
    </cfRule>
  </conditionalFormatting>
  <conditionalFormatting sqref="BQ25">
    <cfRule type="cellIs" dxfId="896" priority="5037" operator="lessThan">
      <formula>$C$4</formula>
    </cfRule>
  </conditionalFormatting>
  <conditionalFormatting sqref="BQ26">
    <cfRule type="cellIs" dxfId="895" priority="5038" operator="lessThan">
      <formula>$C$4</formula>
    </cfRule>
  </conditionalFormatting>
  <conditionalFormatting sqref="BQ26">
    <cfRule type="cellIs" dxfId="894" priority="5039" operator="lessThan">
      <formula>$C$4</formula>
    </cfRule>
  </conditionalFormatting>
  <conditionalFormatting sqref="BQ27">
    <cfRule type="cellIs" dxfId="893" priority="5040" operator="lessThan">
      <formula>$C$4</formula>
    </cfRule>
  </conditionalFormatting>
  <conditionalFormatting sqref="BQ27">
    <cfRule type="cellIs" dxfId="892" priority="5041" operator="lessThan">
      <formula>$C$4</formula>
    </cfRule>
  </conditionalFormatting>
  <conditionalFormatting sqref="BQ28">
    <cfRule type="cellIs" dxfId="891" priority="5042" operator="lessThan">
      <formula>$C$4</formula>
    </cfRule>
  </conditionalFormatting>
  <conditionalFormatting sqref="BQ28">
    <cfRule type="cellIs" dxfId="890" priority="5043" operator="lessThan">
      <formula>$C$4</formula>
    </cfRule>
  </conditionalFormatting>
  <conditionalFormatting sqref="BQ29">
    <cfRule type="cellIs" dxfId="889" priority="5044" operator="lessThan">
      <formula>$C$4</formula>
    </cfRule>
  </conditionalFormatting>
  <conditionalFormatting sqref="BQ29">
    <cfRule type="cellIs" dxfId="888" priority="5045" operator="lessThan">
      <formula>$C$4</formula>
    </cfRule>
  </conditionalFormatting>
  <conditionalFormatting sqref="BQ30">
    <cfRule type="cellIs" dxfId="887" priority="5046" operator="lessThan">
      <formula>$C$4</formula>
    </cfRule>
  </conditionalFormatting>
  <conditionalFormatting sqref="BQ30">
    <cfRule type="cellIs" dxfId="886" priority="5047" operator="lessThan">
      <formula>$C$4</formula>
    </cfRule>
  </conditionalFormatting>
  <conditionalFormatting sqref="BQ31">
    <cfRule type="cellIs" dxfId="885" priority="5048" operator="lessThan">
      <formula>$C$4</formula>
    </cfRule>
  </conditionalFormatting>
  <conditionalFormatting sqref="BQ31">
    <cfRule type="cellIs" dxfId="884" priority="5049" operator="lessThan">
      <formula>$C$4</formula>
    </cfRule>
  </conditionalFormatting>
  <conditionalFormatting sqref="BQ32">
    <cfRule type="cellIs" dxfId="883" priority="5050" operator="lessThan">
      <formula>$C$4</formula>
    </cfRule>
  </conditionalFormatting>
  <conditionalFormatting sqref="BQ32">
    <cfRule type="cellIs" dxfId="882" priority="5051" operator="lessThan">
      <formula>$C$4</formula>
    </cfRule>
  </conditionalFormatting>
  <conditionalFormatting sqref="BQ33">
    <cfRule type="cellIs" dxfId="881" priority="5052" operator="lessThan">
      <formula>$C$4</formula>
    </cfRule>
  </conditionalFormatting>
  <conditionalFormatting sqref="BQ33">
    <cfRule type="cellIs" dxfId="880" priority="5053" operator="lessThan">
      <formula>$C$4</formula>
    </cfRule>
  </conditionalFormatting>
  <conditionalFormatting sqref="BQ34">
    <cfRule type="cellIs" dxfId="879" priority="5054" operator="lessThan">
      <formula>$C$4</formula>
    </cfRule>
  </conditionalFormatting>
  <conditionalFormatting sqref="BQ34">
    <cfRule type="cellIs" dxfId="878" priority="5055" operator="lessThan">
      <formula>$C$4</formula>
    </cfRule>
  </conditionalFormatting>
  <conditionalFormatting sqref="BQ35">
    <cfRule type="cellIs" dxfId="877" priority="5056" operator="lessThan">
      <formula>$C$4</formula>
    </cfRule>
  </conditionalFormatting>
  <conditionalFormatting sqref="BQ35">
    <cfRule type="cellIs" dxfId="876" priority="5057" operator="lessThan">
      <formula>$C$4</formula>
    </cfRule>
  </conditionalFormatting>
  <conditionalFormatting sqref="BQ36">
    <cfRule type="cellIs" dxfId="875" priority="5058" operator="lessThan">
      <formula>$C$4</formula>
    </cfRule>
  </conditionalFormatting>
  <conditionalFormatting sqref="BQ36">
    <cfRule type="cellIs" dxfId="874" priority="5059" operator="lessThan">
      <formula>$C$4</formula>
    </cfRule>
  </conditionalFormatting>
  <conditionalFormatting sqref="BQ37">
    <cfRule type="cellIs" dxfId="873" priority="5060" operator="lessThan">
      <formula>$C$4</formula>
    </cfRule>
  </conditionalFormatting>
  <conditionalFormatting sqref="BQ37">
    <cfRule type="cellIs" dxfId="872" priority="5061" operator="lessThan">
      <formula>$C$4</formula>
    </cfRule>
  </conditionalFormatting>
  <conditionalFormatting sqref="BQ38">
    <cfRule type="cellIs" dxfId="871" priority="5062" operator="lessThan">
      <formula>$C$4</formula>
    </cfRule>
  </conditionalFormatting>
  <conditionalFormatting sqref="BQ38">
    <cfRule type="cellIs" dxfId="870" priority="5063" operator="lessThan">
      <formula>$C$4</formula>
    </cfRule>
  </conditionalFormatting>
  <conditionalFormatting sqref="BQ39">
    <cfRule type="cellIs" dxfId="869" priority="5064" operator="lessThan">
      <formula>$C$4</formula>
    </cfRule>
  </conditionalFormatting>
  <conditionalFormatting sqref="BQ39">
    <cfRule type="cellIs" dxfId="868" priority="5065" operator="lessThan">
      <formula>$C$4</formula>
    </cfRule>
  </conditionalFormatting>
  <conditionalFormatting sqref="BQ40">
    <cfRule type="cellIs" dxfId="867" priority="5066" operator="lessThan">
      <formula>$C$4</formula>
    </cfRule>
  </conditionalFormatting>
  <conditionalFormatting sqref="BQ40">
    <cfRule type="cellIs" dxfId="866" priority="5067" operator="lessThan">
      <formula>$C$4</formula>
    </cfRule>
  </conditionalFormatting>
  <conditionalFormatting sqref="BQ41">
    <cfRule type="cellIs" dxfId="865" priority="5068" operator="lessThan">
      <formula>$C$4</formula>
    </cfRule>
  </conditionalFormatting>
  <conditionalFormatting sqref="BQ41">
    <cfRule type="cellIs" dxfId="864" priority="5069" operator="lessThan">
      <formula>$C$4</formula>
    </cfRule>
  </conditionalFormatting>
  <conditionalFormatting sqref="BQ42">
    <cfRule type="cellIs" dxfId="863" priority="5070" operator="lessThan">
      <formula>$C$4</formula>
    </cfRule>
  </conditionalFormatting>
  <conditionalFormatting sqref="BQ42">
    <cfRule type="cellIs" dxfId="862" priority="5071" operator="lessThan">
      <formula>$C$4</formula>
    </cfRule>
  </conditionalFormatting>
  <conditionalFormatting sqref="BQ43">
    <cfRule type="cellIs" dxfId="861" priority="5072" operator="lessThan">
      <formula>$C$4</formula>
    </cfRule>
  </conditionalFormatting>
  <conditionalFormatting sqref="BQ43">
    <cfRule type="cellIs" dxfId="860" priority="5073" operator="lessThan">
      <formula>$C$4</formula>
    </cfRule>
  </conditionalFormatting>
  <conditionalFormatting sqref="BQ44">
    <cfRule type="cellIs" dxfId="859" priority="5074" operator="lessThan">
      <formula>$C$4</formula>
    </cfRule>
  </conditionalFormatting>
  <conditionalFormatting sqref="BQ44">
    <cfRule type="cellIs" dxfId="858" priority="5075" operator="lessThan">
      <formula>$C$4</formula>
    </cfRule>
  </conditionalFormatting>
  <conditionalFormatting sqref="BQ45">
    <cfRule type="cellIs" dxfId="857" priority="5076" operator="lessThan">
      <formula>$C$4</formula>
    </cfRule>
  </conditionalFormatting>
  <conditionalFormatting sqref="BQ45">
    <cfRule type="cellIs" dxfId="856" priority="5077" operator="lessThan">
      <formula>$C$4</formula>
    </cfRule>
  </conditionalFormatting>
  <conditionalFormatting sqref="BQ46">
    <cfRule type="cellIs" dxfId="855" priority="5078" operator="lessThan">
      <formula>$C$4</formula>
    </cfRule>
  </conditionalFormatting>
  <conditionalFormatting sqref="BQ46">
    <cfRule type="cellIs" dxfId="854" priority="5079" operator="lessThan">
      <formula>$C$4</formula>
    </cfRule>
  </conditionalFormatting>
  <conditionalFormatting sqref="BQ47">
    <cfRule type="cellIs" dxfId="853" priority="5080" operator="lessThan">
      <formula>$C$4</formula>
    </cfRule>
  </conditionalFormatting>
  <conditionalFormatting sqref="BQ47">
    <cfRule type="cellIs" dxfId="852" priority="5081" operator="lessThan">
      <formula>$C$4</formula>
    </cfRule>
  </conditionalFormatting>
  <conditionalFormatting sqref="BQ48">
    <cfRule type="cellIs" dxfId="851" priority="5082" operator="lessThan">
      <formula>$C$4</formula>
    </cfRule>
  </conditionalFormatting>
  <conditionalFormatting sqref="BQ48">
    <cfRule type="cellIs" dxfId="850" priority="5083" operator="lessThan">
      <formula>$C$4</formula>
    </cfRule>
  </conditionalFormatting>
  <conditionalFormatting sqref="BQ49">
    <cfRule type="cellIs" dxfId="849" priority="5084" operator="lessThan">
      <formula>$C$4</formula>
    </cfRule>
  </conditionalFormatting>
  <conditionalFormatting sqref="BQ49">
    <cfRule type="cellIs" dxfId="848" priority="5085" operator="lessThan">
      <formula>$C$4</formula>
    </cfRule>
  </conditionalFormatting>
  <conditionalFormatting sqref="BQ50">
    <cfRule type="cellIs" dxfId="847" priority="5086" operator="lessThan">
      <formula>$C$4</formula>
    </cfRule>
  </conditionalFormatting>
  <conditionalFormatting sqref="BQ50">
    <cfRule type="cellIs" dxfId="846" priority="5087" operator="lessThan">
      <formula>$C$4</formula>
    </cfRule>
  </conditionalFormatting>
  <conditionalFormatting sqref="BQ51">
    <cfRule type="cellIs" dxfId="845" priority="5088" operator="lessThan">
      <formula>$C$4</formula>
    </cfRule>
  </conditionalFormatting>
  <conditionalFormatting sqref="BQ51">
    <cfRule type="cellIs" dxfId="844" priority="5089" operator="lessThan">
      <formula>$C$4</formula>
    </cfRule>
  </conditionalFormatting>
  <conditionalFormatting sqref="BQ52">
    <cfRule type="cellIs" dxfId="843" priority="5090" operator="lessThan">
      <formula>$C$4</formula>
    </cfRule>
  </conditionalFormatting>
  <conditionalFormatting sqref="BQ52">
    <cfRule type="cellIs" dxfId="842" priority="5091" operator="lessThan">
      <formula>$C$4</formula>
    </cfRule>
  </conditionalFormatting>
  <conditionalFormatting sqref="BQ53">
    <cfRule type="cellIs" dxfId="841" priority="5092" operator="lessThan">
      <formula>$C$4</formula>
    </cfRule>
  </conditionalFormatting>
  <conditionalFormatting sqref="BQ53">
    <cfRule type="cellIs" dxfId="840" priority="5093" operator="lessThan">
      <formula>$C$4</formula>
    </cfRule>
  </conditionalFormatting>
  <conditionalFormatting sqref="BQ54">
    <cfRule type="cellIs" dxfId="839" priority="5094" operator="lessThan">
      <formula>$C$4</formula>
    </cfRule>
  </conditionalFormatting>
  <conditionalFormatting sqref="BQ54">
    <cfRule type="cellIs" dxfId="838" priority="5095" operator="lessThan">
      <formula>$C$4</formula>
    </cfRule>
  </conditionalFormatting>
  <conditionalFormatting sqref="BQ55">
    <cfRule type="cellIs" dxfId="837" priority="5096" operator="lessThan">
      <formula>$C$4</formula>
    </cfRule>
  </conditionalFormatting>
  <conditionalFormatting sqref="BQ55">
    <cfRule type="cellIs" dxfId="836" priority="5097" operator="lessThan">
      <formula>$C$4</formula>
    </cfRule>
  </conditionalFormatting>
  <conditionalFormatting sqref="BQ56">
    <cfRule type="cellIs" dxfId="835" priority="5098" operator="lessThan">
      <formula>$C$4</formula>
    </cfRule>
  </conditionalFormatting>
  <conditionalFormatting sqref="BQ56">
    <cfRule type="cellIs" dxfId="834" priority="5099" operator="lessThan">
      <formula>$C$4</formula>
    </cfRule>
  </conditionalFormatting>
  <conditionalFormatting sqref="BQ57">
    <cfRule type="cellIs" dxfId="833" priority="5100" operator="lessThan">
      <formula>$C$4</formula>
    </cfRule>
  </conditionalFormatting>
  <conditionalFormatting sqref="BQ57">
    <cfRule type="cellIs" dxfId="832" priority="5101" operator="lessThan">
      <formula>$C$4</formula>
    </cfRule>
  </conditionalFormatting>
  <conditionalFormatting sqref="BQ58">
    <cfRule type="cellIs" dxfId="831" priority="5102" operator="lessThan">
      <formula>$C$4</formula>
    </cfRule>
  </conditionalFormatting>
  <conditionalFormatting sqref="BQ58">
    <cfRule type="cellIs" dxfId="830" priority="5103" operator="lessThan">
      <formula>$C$4</formula>
    </cfRule>
  </conditionalFormatting>
  <conditionalFormatting sqref="BQ59">
    <cfRule type="cellIs" dxfId="829" priority="5104" operator="lessThan">
      <formula>$C$4</formula>
    </cfRule>
  </conditionalFormatting>
  <conditionalFormatting sqref="BQ59">
    <cfRule type="cellIs" dxfId="828" priority="5105" operator="lessThan">
      <formula>$C$4</formula>
    </cfRule>
  </conditionalFormatting>
  <conditionalFormatting sqref="BQ60">
    <cfRule type="cellIs" dxfId="827" priority="5106" operator="lessThan">
      <formula>$C$4</formula>
    </cfRule>
  </conditionalFormatting>
  <conditionalFormatting sqref="BQ60">
    <cfRule type="cellIs" dxfId="826" priority="5107" operator="lessThan">
      <formula>$C$4</formula>
    </cfRule>
  </conditionalFormatting>
  <conditionalFormatting sqref="CP11 CP13 CP15 CP17 CP19 CP21 CP23 CP25 CP27 CP29 CP31 CP33 CP35 CP37 CP39 CP41 CP43 CP45">
    <cfRule type="cellIs" dxfId="825" priority="5108" operator="lessThan">
      <formula>$C$4</formula>
    </cfRule>
  </conditionalFormatting>
  <conditionalFormatting sqref="CP11 CP13 CP15 CP17 CP19 CP21 CP23 CP25 CP27 CP29 CP31 CP33 CP35 CP37 CP39 CP41 CP43 CP45">
    <cfRule type="cellIs" dxfId="824" priority="5109" operator="lessThan">
      <formula>$C$4</formula>
    </cfRule>
  </conditionalFormatting>
  <conditionalFormatting sqref="CP12 CP14 CP16 CP18 CP20 CP22 CP24 CP26 CP28 CP30 CP32 CP34 CP36 CP38 CP40 CP42 CP44 CP46">
    <cfRule type="cellIs" dxfId="823" priority="5110" operator="lessThan">
      <formula>$C$4</formula>
    </cfRule>
  </conditionalFormatting>
  <conditionalFormatting sqref="CP12 CP14 CP16 CP18 CP20 CP22 CP24 CP26 CP28 CP30 CP32 CP34 CP36 CP38 CP40 CP42 CP44 CP46">
    <cfRule type="cellIs" dxfId="822" priority="5111" operator="lessThan">
      <formula>$C$4</formula>
    </cfRule>
  </conditionalFormatting>
  <conditionalFormatting sqref="CP47">
    <cfRule type="cellIs" dxfId="753" priority="5180" operator="lessThan">
      <formula>$C$4</formula>
    </cfRule>
  </conditionalFormatting>
  <conditionalFormatting sqref="CP47">
    <cfRule type="cellIs" dxfId="752" priority="5181" operator="lessThan">
      <formula>$C$4</formula>
    </cfRule>
  </conditionalFormatting>
  <conditionalFormatting sqref="CP48">
    <cfRule type="cellIs" dxfId="751" priority="5182" operator="lessThan">
      <formula>$C$4</formula>
    </cfRule>
  </conditionalFormatting>
  <conditionalFormatting sqref="CP48">
    <cfRule type="cellIs" dxfId="750" priority="5183" operator="lessThan">
      <formula>$C$4</formula>
    </cfRule>
  </conditionalFormatting>
  <conditionalFormatting sqref="CP49">
    <cfRule type="cellIs" dxfId="749" priority="5184" operator="lessThan">
      <formula>$C$4</formula>
    </cfRule>
  </conditionalFormatting>
  <conditionalFormatting sqref="CP49">
    <cfRule type="cellIs" dxfId="748" priority="5185" operator="lessThan">
      <formula>$C$4</formula>
    </cfRule>
  </conditionalFormatting>
  <conditionalFormatting sqref="CP50">
    <cfRule type="cellIs" dxfId="747" priority="5186" operator="lessThan">
      <formula>$C$4</formula>
    </cfRule>
  </conditionalFormatting>
  <conditionalFormatting sqref="CP50">
    <cfRule type="cellIs" dxfId="746" priority="5187" operator="lessThan">
      <formula>$C$4</formula>
    </cfRule>
  </conditionalFormatting>
  <conditionalFormatting sqref="CP51">
    <cfRule type="cellIs" dxfId="745" priority="5188" operator="lessThan">
      <formula>$C$4</formula>
    </cfRule>
  </conditionalFormatting>
  <conditionalFormatting sqref="CP51">
    <cfRule type="cellIs" dxfId="744" priority="5189" operator="lessThan">
      <formula>$C$4</formula>
    </cfRule>
  </conditionalFormatting>
  <conditionalFormatting sqref="CP52">
    <cfRule type="cellIs" dxfId="743" priority="5190" operator="lessThan">
      <formula>$C$4</formula>
    </cfRule>
  </conditionalFormatting>
  <conditionalFormatting sqref="CP52">
    <cfRule type="cellIs" dxfId="742" priority="5191" operator="lessThan">
      <formula>$C$4</formula>
    </cfRule>
  </conditionalFormatting>
  <conditionalFormatting sqref="CP53">
    <cfRule type="cellIs" dxfId="741" priority="5192" operator="lessThan">
      <formula>$C$4</formula>
    </cfRule>
  </conditionalFormatting>
  <conditionalFormatting sqref="CP53">
    <cfRule type="cellIs" dxfId="740" priority="5193" operator="lessThan">
      <formula>$C$4</formula>
    </cfRule>
  </conditionalFormatting>
  <conditionalFormatting sqref="CP54">
    <cfRule type="cellIs" dxfId="739" priority="5194" operator="lessThan">
      <formula>$C$4</formula>
    </cfRule>
  </conditionalFormatting>
  <conditionalFormatting sqref="CP54">
    <cfRule type="cellIs" dxfId="738" priority="5195" operator="lessThan">
      <formula>$C$4</formula>
    </cfRule>
  </conditionalFormatting>
  <conditionalFormatting sqref="CP55">
    <cfRule type="cellIs" dxfId="737" priority="5196" operator="lessThan">
      <formula>$C$4</formula>
    </cfRule>
  </conditionalFormatting>
  <conditionalFormatting sqref="CP55">
    <cfRule type="cellIs" dxfId="736" priority="5197" operator="lessThan">
      <formula>$C$4</formula>
    </cfRule>
  </conditionalFormatting>
  <conditionalFormatting sqref="CP56">
    <cfRule type="cellIs" dxfId="735" priority="5198" operator="lessThan">
      <formula>$C$4</formula>
    </cfRule>
  </conditionalFormatting>
  <conditionalFormatting sqref="CP56">
    <cfRule type="cellIs" dxfId="734" priority="5199" operator="lessThan">
      <formula>$C$4</formula>
    </cfRule>
  </conditionalFormatting>
  <conditionalFormatting sqref="CP57">
    <cfRule type="cellIs" dxfId="733" priority="5200" operator="lessThan">
      <formula>$C$4</formula>
    </cfRule>
  </conditionalFormatting>
  <conditionalFormatting sqref="CP57">
    <cfRule type="cellIs" dxfId="732" priority="5201" operator="lessThan">
      <formula>$C$4</formula>
    </cfRule>
  </conditionalFormatting>
  <conditionalFormatting sqref="CP58">
    <cfRule type="cellIs" dxfId="731" priority="5202" operator="lessThan">
      <formula>$C$4</formula>
    </cfRule>
  </conditionalFormatting>
  <conditionalFormatting sqref="CP58">
    <cfRule type="cellIs" dxfId="730" priority="5203" operator="lessThan">
      <formula>$C$4</formula>
    </cfRule>
  </conditionalFormatting>
  <conditionalFormatting sqref="CP59">
    <cfRule type="cellIs" dxfId="729" priority="5204" operator="lessThan">
      <formula>$C$4</formula>
    </cfRule>
  </conditionalFormatting>
  <conditionalFormatting sqref="CP59">
    <cfRule type="cellIs" dxfId="728" priority="5205" operator="lessThan">
      <formula>$C$4</formula>
    </cfRule>
  </conditionalFormatting>
  <conditionalFormatting sqref="CP60">
    <cfRule type="cellIs" dxfId="727" priority="5206" operator="lessThan">
      <formula>$C$4</formula>
    </cfRule>
  </conditionalFormatting>
  <conditionalFormatting sqref="CP60">
    <cfRule type="cellIs" dxfId="726" priority="5207" operator="lessThan">
      <formula>$C$4</formula>
    </cfRule>
  </conditionalFormatting>
  <conditionalFormatting sqref="CS11 CS13 CS15 CS17 CS19 CS21 CS23 CS25 CS27 CS29 CS31 CS33 CS35 CS37 CS39 CS41 CS43 CS45">
    <cfRule type="cellIs" dxfId="725" priority="5208" operator="lessThan">
      <formula>$C$4</formula>
    </cfRule>
  </conditionalFormatting>
  <conditionalFormatting sqref="CS11 CS13 CS15 CS17 CS19 CS21 CS23 CS25 CS27 CS29 CS31 CS33 CS35 CS37 CS39 CS41 CS43 CS45">
    <cfRule type="cellIs" dxfId="724" priority="5209" operator="lessThan">
      <formula>$C$4</formula>
    </cfRule>
  </conditionalFormatting>
  <conditionalFormatting sqref="CS12 CS14 CS16 CS18 CS20 CS22 CS24 CS26 CS28 CS30 CS32 CS34 CS36 CS38 CS40 CS42 CS44 CS46">
    <cfRule type="cellIs" dxfId="723" priority="5210" operator="lessThan">
      <formula>$C$4</formula>
    </cfRule>
  </conditionalFormatting>
  <conditionalFormatting sqref="CS12 CS14 CS16 CS18 CS20 CS22 CS24 CS26 CS28 CS30 CS32 CS34 CS36 CS38 CS40 CS42 CS44 CS46">
    <cfRule type="cellIs" dxfId="722" priority="5211" operator="lessThan">
      <formula>$C$4</formula>
    </cfRule>
  </conditionalFormatting>
  <conditionalFormatting sqref="CS47">
    <cfRule type="cellIs" dxfId="653" priority="5280" operator="lessThan">
      <formula>$C$4</formula>
    </cfRule>
  </conditionalFormatting>
  <conditionalFormatting sqref="CS47">
    <cfRule type="cellIs" dxfId="652" priority="5281" operator="lessThan">
      <formula>$C$4</formula>
    </cfRule>
  </conditionalFormatting>
  <conditionalFormatting sqref="CS48">
    <cfRule type="cellIs" dxfId="651" priority="5282" operator="lessThan">
      <formula>$C$4</formula>
    </cfRule>
  </conditionalFormatting>
  <conditionalFormatting sqref="CS48">
    <cfRule type="cellIs" dxfId="650" priority="5283" operator="lessThan">
      <formula>$C$4</formula>
    </cfRule>
  </conditionalFormatting>
  <conditionalFormatting sqref="CS49">
    <cfRule type="cellIs" dxfId="649" priority="5284" operator="lessThan">
      <formula>$C$4</formula>
    </cfRule>
  </conditionalFormatting>
  <conditionalFormatting sqref="CS49">
    <cfRule type="cellIs" dxfId="648" priority="5285" operator="lessThan">
      <formula>$C$4</formula>
    </cfRule>
  </conditionalFormatting>
  <conditionalFormatting sqref="CS50">
    <cfRule type="cellIs" dxfId="647" priority="5286" operator="lessThan">
      <formula>$C$4</formula>
    </cfRule>
  </conditionalFormatting>
  <conditionalFormatting sqref="CS50">
    <cfRule type="cellIs" dxfId="646" priority="5287" operator="lessThan">
      <formula>$C$4</formula>
    </cfRule>
  </conditionalFormatting>
  <conditionalFormatting sqref="CS51">
    <cfRule type="cellIs" dxfId="645" priority="5288" operator="lessThan">
      <formula>$C$4</formula>
    </cfRule>
  </conditionalFormatting>
  <conditionalFormatting sqref="CS51">
    <cfRule type="cellIs" dxfId="644" priority="5289" operator="lessThan">
      <formula>$C$4</formula>
    </cfRule>
  </conditionalFormatting>
  <conditionalFormatting sqref="CS52">
    <cfRule type="cellIs" dxfId="643" priority="5290" operator="lessThan">
      <formula>$C$4</formula>
    </cfRule>
  </conditionalFormatting>
  <conditionalFormatting sqref="CS52">
    <cfRule type="cellIs" dxfId="642" priority="5291" operator="lessThan">
      <formula>$C$4</formula>
    </cfRule>
  </conditionalFormatting>
  <conditionalFormatting sqref="CS53">
    <cfRule type="cellIs" dxfId="641" priority="5292" operator="lessThan">
      <formula>$C$4</formula>
    </cfRule>
  </conditionalFormatting>
  <conditionalFormatting sqref="CS53">
    <cfRule type="cellIs" dxfId="640" priority="5293" operator="lessThan">
      <formula>$C$4</formula>
    </cfRule>
  </conditionalFormatting>
  <conditionalFormatting sqref="CS54">
    <cfRule type="cellIs" dxfId="639" priority="5294" operator="lessThan">
      <formula>$C$4</formula>
    </cfRule>
  </conditionalFormatting>
  <conditionalFormatting sqref="CS54">
    <cfRule type="cellIs" dxfId="638" priority="5295" operator="lessThan">
      <formula>$C$4</formula>
    </cfRule>
  </conditionalFormatting>
  <conditionalFormatting sqref="CS55">
    <cfRule type="cellIs" dxfId="637" priority="5296" operator="lessThan">
      <formula>$C$4</formula>
    </cfRule>
  </conditionalFormatting>
  <conditionalFormatting sqref="CS55">
    <cfRule type="cellIs" dxfId="636" priority="5297" operator="lessThan">
      <formula>$C$4</formula>
    </cfRule>
  </conditionalFormatting>
  <conditionalFormatting sqref="CS56">
    <cfRule type="cellIs" dxfId="635" priority="5298" operator="lessThan">
      <formula>$C$4</formula>
    </cfRule>
  </conditionalFormatting>
  <conditionalFormatting sqref="CS56">
    <cfRule type="cellIs" dxfId="634" priority="5299" operator="lessThan">
      <formula>$C$4</formula>
    </cfRule>
  </conditionalFormatting>
  <conditionalFormatting sqref="CS57">
    <cfRule type="cellIs" dxfId="633" priority="5300" operator="lessThan">
      <formula>$C$4</formula>
    </cfRule>
  </conditionalFormatting>
  <conditionalFormatting sqref="CS57">
    <cfRule type="cellIs" dxfId="632" priority="5301" operator="lessThan">
      <formula>$C$4</formula>
    </cfRule>
  </conditionalFormatting>
  <conditionalFormatting sqref="CS58">
    <cfRule type="cellIs" dxfId="631" priority="5302" operator="lessThan">
      <formula>$C$4</formula>
    </cfRule>
  </conditionalFormatting>
  <conditionalFormatting sqref="CS58">
    <cfRule type="cellIs" dxfId="630" priority="5303" operator="lessThan">
      <formula>$C$4</formula>
    </cfRule>
  </conditionalFormatting>
  <conditionalFormatting sqref="CS59">
    <cfRule type="cellIs" dxfId="629" priority="5304" operator="lessThan">
      <formula>$C$4</formula>
    </cfRule>
  </conditionalFormatting>
  <conditionalFormatting sqref="CS59">
    <cfRule type="cellIs" dxfId="628" priority="5305" operator="lessThan">
      <formula>$C$4</formula>
    </cfRule>
  </conditionalFormatting>
  <conditionalFormatting sqref="CS60">
    <cfRule type="cellIs" dxfId="627" priority="5306" operator="lessThan">
      <formula>$C$4</formula>
    </cfRule>
  </conditionalFormatting>
  <conditionalFormatting sqref="CS60">
    <cfRule type="cellIs" dxfId="626" priority="5307" operator="lessThan">
      <formula>$C$4</formula>
    </cfRule>
  </conditionalFormatting>
  <conditionalFormatting sqref="CH11">
    <cfRule type="cellIs" dxfId="625" priority="5308" operator="lessThan">
      <formula>$C$4</formula>
    </cfRule>
  </conditionalFormatting>
  <conditionalFormatting sqref="CH11">
    <cfRule type="cellIs" dxfId="624" priority="5309" operator="lessThan">
      <formula>$C$4</formula>
    </cfRule>
  </conditionalFormatting>
  <conditionalFormatting sqref="CH12">
    <cfRule type="cellIs" dxfId="623" priority="5310" operator="lessThan">
      <formula>$C$4</formula>
    </cfRule>
  </conditionalFormatting>
  <conditionalFormatting sqref="CH12">
    <cfRule type="cellIs" dxfId="622" priority="5311" operator="lessThan">
      <formula>$C$4</formula>
    </cfRule>
  </conditionalFormatting>
  <conditionalFormatting sqref="CH13">
    <cfRule type="cellIs" dxfId="621" priority="5312" operator="lessThan">
      <formula>$C$4</formula>
    </cfRule>
  </conditionalFormatting>
  <conditionalFormatting sqref="CH13">
    <cfRule type="cellIs" dxfId="620" priority="5313" operator="lessThan">
      <formula>$C$4</formula>
    </cfRule>
  </conditionalFormatting>
  <conditionalFormatting sqref="CH14">
    <cfRule type="cellIs" dxfId="619" priority="5314" operator="lessThan">
      <formula>$C$4</formula>
    </cfRule>
  </conditionalFormatting>
  <conditionalFormatting sqref="CH14">
    <cfRule type="cellIs" dxfId="618" priority="5315" operator="lessThan">
      <formula>$C$4</formula>
    </cfRule>
  </conditionalFormatting>
  <conditionalFormatting sqref="CH15">
    <cfRule type="cellIs" dxfId="617" priority="5316" operator="lessThan">
      <formula>$C$4</formula>
    </cfRule>
  </conditionalFormatting>
  <conditionalFormatting sqref="CH15">
    <cfRule type="cellIs" dxfId="616" priority="5317" operator="lessThan">
      <formula>$C$4</formula>
    </cfRule>
  </conditionalFormatting>
  <conditionalFormatting sqref="CH16">
    <cfRule type="cellIs" dxfId="615" priority="5318" operator="lessThan">
      <formula>$C$4</formula>
    </cfRule>
  </conditionalFormatting>
  <conditionalFormatting sqref="CH16">
    <cfRule type="cellIs" dxfId="614" priority="5319" operator="lessThan">
      <formula>$C$4</formula>
    </cfRule>
  </conditionalFormatting>
  <conditionalFormatting sqref="CH17">
    <cfRule type="cellIs" dxfId="613" priority="5320" operator="lessThan">
      <formula>$C$4</formula>
    </cfRule>
  </conditionalFormatting>
  <conditionalFormatting sqref="CH17">
    <cfRule type="cellIs" dxfId="612" priority="5321" operator="lessThan">
      <formula>$C$4</formula>
    </cfRule>
  </conditionalFormatting>
  <conditionalFormatting sqref="CH18">
    <cfRule type="cellIs" dxfId="611" priority="5322" operator="lessThan">
      <formula>$C$4</formula>
    </cfRule>
  </conditionalFormatting>
  <conditionalFormatting sqref="CH18">
    <cfRule type="cellIs" dxfId="610" priority="5323" operator="lessThan">
      <formula>$C$4</formula>
    </cfRule>
  </conditionalFormatting>
  <conditionalFormatting sqref="CH19">
    <cfRule type="cellIs" dxfId="609" priority="5324" operator="lessThan">
      <formula>$C$4</formula>
    </cfRule>
  </conditionalFormatting>
  <conditionalFormatting sqref="CH19">
    <cfRule type="cellIs" dxfId="608" priority="5325" operator="lessThan">
      <formula>$C$4</formula>
    </cfRule>
  </conditionalFormatting>
  <conditionalFormatting sqref="CH20">
    <cfRule type="cellIs" dxfId="607" priority="5326" operator="lessThan">
      <formula>$C$4</formula>
    </cfRule>
  </conditionalFormatting>
  <conditionalFormatting sqref="CH20">
    <cfRule type="cellIs" dxfId="606" priority="5327" operator="lessThan">
      <formula>$C$4</formula>
    </cfRule>
  </conditionalFormatting>
  <conditionalFormatting sqref="CH21">
    <cfRule type="cellIs" dxfId="605" priority="5328" operator="lessThan">
      <formula>$C$4</formula>
    </cfRule>
  </conditionalFormatting>
  <conditionalFormatting sqref="CH21">
    <cfRule type="cellIs" dxfId="604" priority="5329" operator="lessThan">
      <formula>$C$4</formula>
    </cfRule>
  </conditionalFormatting>
  <conditionalFormatting sqref="CH22">
    <cfRule type="cellIs" dxfId="603" priority="5330" operator="lessThan">
      <formula>$C$4</formula>
    </cfRule>
  </conditionalFormatting>
  <conditionalFormatting sqref="CH22">
    <cfRule type="cellIs" dxfId="602" priority="5331" operator="lessThan">
      <formula>$C$4</formula>
    </cfRule>
  </conditionalFormatting>
  <conditionalFormatting sqref="CH23">
    <cfRule type="cellIs" dxfId="601" priority="5332" operator="lessThan">
      <formula>$C$4</formula>
    </cfRule>
  </conditionalFormatting>
  <conditionalFormatting sqref="CH23">
    <cfRule type="cellIs" dxfId="600" priority="5333" operator="lessThan">
      <formula>$C$4</formula>
    </cfRule>
  </conditionalFormatting>
  <conditionalFormatting sqref="CH24">
    <cfRule type="cellIs" dxfId="599" priority="5334" operator="lessThan">
      <formula>$C$4</formula>
    </cfRule>
  </conditionalFormatting>
  <conditionalFormatting sqref="CH24">
    <cfRule type="cellIs" dxfId="598" priority="5335" operator="lessThan">
      <formula>$C$4</formula>
    </cfRule>
  </conditionalFormatting>
  <conditionalFormatting sqref="CH25">
    <cfRule type="cellIs" dxfId="597" priority="5336" operator="lessThan">
      <formula>$C$4</formula>
    </cfRule>
  </conditionalFormatting>
  <conditionalFormatting sqref="CH25">
    <cfRule type="cellIs" dxfId="596" priority="5337" operator="lessThan">
      <formula>$C$4</formula>
    </cfRule>
  </conditionalFormatting>
  <conditionalFormatting sqref="CH26">
    <cfRule type="cellIs" dxfId="595" priority="5338" operator="lessThan">
      <formula>$C$4</formula>
    </cfRule>
  </conditionalFormatting>
  <conditionalFormatting sqref="CH26">
    <cfRule type="cellIs" dxfId="594" priority="5339" operator="lessThan">
      <formula>$C$4</formula>
    </cfRule>
  </conditionalFormatting>
  <conditionalFormatting sqref="CH27">
    <cfRule type="cellIs" dxfId="593" priority="5340" operator="lessThan">
      <formula>$C$4</formula>
    </cfRule>
  </conditionalFormatting>
  <conditionalFormatting sqref="CH27">
    <cfRule type="cellIs" dxfId="592" priority="5341" operator="lessThan">
      <formula>$C$4</formula>
    </cfRule>
  </conditionalFormatting>
  <conditionalFormatting sqref="CH28">
    <cfRule type="cellIs" dxfId="591" priority="5342" operator="lessThan">
      <formula>$C$4</formula>
    </cfRule>
  </conditionalFormatting>
  <conditionalFormatting sqref="CH28">
    <cfRule type="cellIs" dxfId="590" priority="5343" operator="lessThan">
      <formula>$C$4</formula>
    </cfRule>
  </conditionalFormatting>
  <conditionalFormatting sqref="CH29">
    <cfRule type="cellIs" dxfId="589" priority="5344" operator="lessThan">
      <formula>$C$4</formula>
    </cfRule>
  </conditionalFormatting>
  <conditionalFormatting sqref="CH29">
    <cfRule type="cellIs" dxfId="588" priority="5345" operator="lessThan">
      <formula>$C$4</formula>
    </cfRule>
  </conditionalFormatting>
  <conditionalFormatting sqref="CH30">
    <cfRule type="cellIs" dxfId="587" priority="5346" operator="lessThan">
      <formula>$C$4</formula>
    </cfRule>
  </conditionalFormatting>
  <conditionalFormatting sqref="CH30">
    <cfRule type="cellIs" dxfId="586" priority="5347" operator="lessThan">
      <formula>$C$4</formula>
    </cfRule>
  </conditionalFormatting>
  <conditionalFormatting sqref="CH31">
    <cfRule type="cellIs" dxfId="585" priority="5348" operator="lessThan">
      <formula>$C$4</formula>
    </cfRule>
  </conditionalFormatting>
  <conditionalFormatting sqref="CH31">
    <cfRule type="cellIs" dxfId="584" priority="5349" operator="lessThan">
      <formula>$C$4</formula>
    </cfRule>
  </conditionalFormatting>
  <conditionalFormatting sqref="CH32">
    <cfRule type="cellIs" dxfId="583" priority="5350" operator="lessThan">
      <formula>$C$4</formula>
    </cfRule>
  </conditionalFormatting>
  <conditionalFormatting sqref="CH32">
    <cfRule type="cellIs" dxfId="582" priority="5351" operator="lessThan">
      <formula>$C$4</formula>
    </cfRule>
  </conditionalFormatting>
  <conditionalFormatting sqref="CH33">
    <cfRule type="cellIs" dxfId="581" priority="5352" operator="lessThan">
      <formula>$C$4</formula>
    </cfRule>
  </conditionalFormatting>
  <conditionalFormatting sqref="CH33">
    <cfRule type="cellIs" dxfId="580" priority="5353" operator="lessThan">
      <formula>$C$4</formula>
    </cfRule>
  </conditionalFormatting>
  <conditionalFormatting sqref="CH34">
    <cfRule type="cellIs" dxfId="579" priority="5354" operator="lessThan">
      <formula>$C$4</formula>
    </cfRule>
  </conditionalFormatting>
  <conditionalFormatting sqref="CH34">
    <cfRule type="cellIs" dxfId="578" priority="5355" operator="lessThan">
      <formula>$C$4</formula>
    </cfRule>
  </conditionalFormatting>
  <conditionalFormatting sqref="CH35">
    <cfRule type="cellIs" dxfId="577" priority="5356" operator="lessThan">
      <formula>$C$4</formula>
    </cfRule>
  </conditionalFormatting>
  <conditionalFormatting sqref="CH35">
    <cfRule type="cellIs" dxfId="576" priority="5357" operator="lessThan">
      <formula>$C$4</formula>
    </cfRule>
  </conditionalFormatting>
  <conditionalFormatting sqref="CH36">
    <cfRule type="cellIs" dxfId="575" priority="5358" operator="lessThan">
      <formula>$C$4</formula>
    </cfRule>
  </conditionalFormatting>
  <conditionalFormatting sqref="CH36">
    <cfRule type="cellIs" dxfId="574" priority="5359" operator="lessThan">
      <formula>$C$4</formula>
    </cfRule>
  </conditionalFormatting>
  <conditionalFormatting sqref="CH37">
    <cfRule type="cellIs" dxfId="573" priority="5360" operator="lessThan">
      <formula>$C$4</formula>
    </cfRule>
  </conditionalFormatting>
  <conditionalFormatting sqref="CH37">
    <cfRule type="cellIs" dxfId="572" priority="5361" operator="lessThan">
      <formula>$C$4</formula>
    </cfRule>
  </conditionalFormatting>
  <conditionalFormatting sqref="CH38">
    <cfRule type="cellIs" dxfId="571" priority="5362" operator="lessThan">
      <formula>$C$4</formula>
    </cfRule>
  </conditionalFormatting>
  <conditionalFormatting sqref="CH38">
    <cfRule type="cellIs" dxfId="570" priority="5363" operator="lessThan">
      <formula>$C$4</formula>
    </cfRule>
  </conditionalFormatting>
  <conditionalFormatting sqref="CH39">
    <cfRule type="cellIs" dxfId="569" priority="5364" operator="lessThan">
      <formula>$C$4</formula>
    </cfRule>
  </conditionalFormatting>
  <conditionalFormatting sqref="CH39">
    <cfRule type="cellIs" dxfId="568" priority="5365" operator="lessThan">
      <formula>$C$4</formula>
    </cfRule>
  </conditionalFormatting>
  <conditionalFormatting sqref="CH40">
    <cfRule type="cellIs" dxfId="567" priority="5366" operator="lessThan">
      <formula>$C$4</formula>
    </cfRule>
  </conditionalFormatting>
  <conditionalFormatting sqref="CH40">
    <cfRule type="cellIs" dxfId="566" priority="5367" operator="lessThan">
      <formula>$C$4</formula>
    </cfRule>
  </conditionalFormatting>
  <conditionalFormatting sqref="CH41">
    <cfRule type="cellIs" dxfId="565" priority="5368" operator="lessThan">
      <formula>$C$4</formula>
    </cfRule>
  </conditionalFormatting>
  <conditionalFormatting sqref="CH41">
    <cfRule type="cellIs" dxfId="564" priority="5369" operator="lessThan">
      <formula>$C$4</formula>
    </cfRule>
  </conditionalFormatting>
  <conditionalFormatting sqref="CH42">
    <cfRule type="cellIs" dxfId="563" priority="5370" operator="lessThan">
      <formula>$C$4</formula>
    </cfRule>
  </conditionalFormatting>
  <conditionalFormatting sqref="CH42">
    <cfRule type="cellIs" dxfId="562" priority="5371" operator="lessThan">
      <formula>$C$4</formula>
    </cfRule>
  </conditionalFormatting>
  <conditionalFormatting sqref="CH43">
    <cfRule type="cellIs" dxfId="561" priority="5372" operator="lessThan">
      <formula>$C$4</formula>
    </cfRule>
  </conditionalFormatting>
  <conditionalFormatting sqref="CH43">
    <cfRule type="cellIs" dxfId="560" priority="5373" operator="lessThan">
      <formula>$C$4</formula>
    </cfRule>
  </conditionalFormatting>
  <conditionalFormatting sqref="CH44">
    <cfRule type="cellIs" dxfId="559" priority="5374" operator="lessThan">
      <formula>$C$4</formula>
    </cfRule>
  </conditionalFormatting>
  <conditionalFormatting sqref="CH44">
    <cfRule type="cellIs" dxfId="558" priority="5375" operator="lessThan">
      <formula>$C$4</formula>
    </cfRule>
  </conditionalFormatting>
  <conditionalFormatting sqref="CH45">
    <cfRule type="cellIs" dxfId="557" priority="5376" operator="lessThan">
      <formula>$C$4</formula>
    </cfRule>
  </conditionalFormatting>
  <conditionalFormatting sqref="CH45">
    <cfRule type="cellIs" dxfId="556" priority="5377" operator="lessThan">
      <formula>$C$4</formula>
    </cfRule>
  </conditionalFormatting>
  <conditionalFormatting sqref="CH46">
    <cfRule type="cellIs" dxfId="555" priority="5378" operator="lessThan">
      <formula>$C$4</formula>
    </cfRule>
  </conditionalFormatting>
  <conditionalFormatting sqref="CH46">
    <cfRule type="cellIs" dxfId="554" priority="5379" operator="lessThan">
      <formula>$C$4</formula>
    </cfRule>
  </conditionalFormatting>
  <conditionalFormatting sqref="CH47">
    <cfRule type="cellIs" dxfId="553" priority="5380" operator="lessThan">
      <formula>$C$4</formula>
    </cfRule>
  </conditionalFormatting>
  <conditionalFormatting sqref="CH47">
    <cfRule type="cellIs" dxfId="552" priority="5381" operator="lessThan">
      <formula>$C$4</formula>
    </cfRule>
  </conditionalFormatting>
  <conditionalFormatting sqref="CH48">
    <cfRule type="cellIs" dxfId="551" priority="5382" operator="lessThan">
      <formula>$C$4</formula>
    </cfRule>
  </conditionalFormatting>
  <conditionalFormatting sqref="CH48">
    <cfRule type="cellIs" dxfId="550" priority="5383" operator="lessThan">
      <formula>$C$4</formula>
    </cfRule>
  </conditionalFormatting>
  <conditionalFormatting sqref="CH49">
    <cfRule type="cellIs" dxfId="549" priority="5384" operator="lessThan">
      <formula>$C$4</formula>
    </cfRule>
  </conditionalFormatting>
  <conditionalFormatting sqref="CH49">
    <cfRule type="cellIs" dxfId="548" priority="5385" operator="lessThan">
      <formula>$C$4</formula>
    </cfRule>
  </conditionalFormatting>
  <conditionalFormatting sqref="CH50">
    <cfRule type="cellIs" dxfId="547" priority="5386" operator="lessThan">
      <formula>$C$4</formula>
    </cfRule>
  </conditionalFormatting>
  <conditionalFormatting sqref="CH50">
    <cfRule type="cellIs" dxfId="546" priority="5387" operator="lessThan">
      <formula>$C$4</formula>
    </cfRule>
  </conditionalFormatting>
  <conditionalFormatting sqref="CH51">
    <cfRule type="cellIs" dxfId="545" priority="5388" operator="lessThan">
      <formula>$C$4</formula>
    </cfRule>
  </conditionalFormatting>
  <conditionalFormatting sqref="CH51">
    <cfRule type="cellIs" dxfId="544" priority="5389" operator="lessThan">
      <formula>$C$4</formula>
    </cfRule>
  </conditionalFormatting>
  <conditionalFormatting sqref="CH52">
    <cfRule type="cellIs" dxfId="543" priority="5390" operator="lessThan">
      <formula>$C$4</formula>
    </cfRule>
  </conditionalFormatting>
  <conditionalFormatting sqref="CH52">
    <cfRule type="cellIs" dxfId="542" priority="5391" operator="lessThan">
      <formula>$C$4</formula>
    </cfRule>
  </conditionalFormatting>
  <conditionalFormatting sqref="CH53">
    <cfRule type="cellIs" dxfId="541" priority="5392" operator="lessThan">
      <formula>$C$4</formula>
    </cfRule>
  </conditionalFormatting>
  <conditionalFormatting sqref="CH53">
    <cfRule type="cellIs" dxfId="540" priority="5393" operator="lessThan">
      <formula>$C$4</formula>
    </cfRule>
  </conditionalFormatting>
  <conditionalFormatting sqref="CH54">
    <cfRule type="cellIs" dxfId="539" priority="5394" operator="lessThan">
      <formula>$C$4</formula>
    </cfRule>
  </conditionalFormatting>
  <conditionalFormatting sqref="CH54">
    <cfRule type="cellIs" dxfId="538" priority="5395" operator="lessThan">
      <formula>$C$4</formula>
    </cfRule>
  </conditionalFormatting>
  <conditionalFormatting sqref="CH55">
    <cfRule type="cellIs" dxfId="537" priority="5396" operator="lessThan">
      <formula>$C$4</formula>
    </cfRule>
  </conditionalFormatting>
  <conditionalFormatting sqref="CH55">
    <cfRule type="cellIs" dxfId="536" priority="5397" operator="lessThan">
      <formula>$C$4</formula>
    </cfRule>
  </conditionalFormatting>
  <conditionalFormatting sqref="CH56">
    <cfRule type="cellIs" dxfId="535" priority="5398" operator="lessThan">
      <formula>$C$4</formula>
    </cfRule>
  </conditionalFormatting>
  <conditionalFormatting sqref="CH56">
    <cfRule type="cellIs" dxfId="534" priority="5399" operator="lessThan">
      <formula>$C$4</formula>
    </cfRule>
  </conditionalFormatting>
  <conditionalFormatting sqref="CH57">
    <cfRule type="cellIs" dxfId="533" priority="5400" operator="lessThan">
      <formula>$C$4</formula>
    </cfRule>
  </conditionalFormatting>
  <conditionalFormatting sqref="CH57">
    <cfRule type="cellIs" dxfId="532" priority="5401" operator="lessThan">
      <formula>$C$4</formula>
    </cfRule>
  </conditionalFormatting>
  <conditionalFormatting sqref="CH58">
    <cfRule type="cellIs" dxfId="531" priority="5402" operator="lessThan">
      <formula>$C$4</formula>
    </cfRule>
  </conditionalFormatting>
  <conditionalFormatting sqref="CH58">
    <cfRule type="cellIs" dxfId="530" priority="5403" operator="lessThan">
      <formula>$C$4</formula>
    </cfRule>
  </conditionalFormatting>
  <conditionalFormatting sqref="CH59">
    <cfRule type="cellIs" dxfId="529" priority="5404" operator="lessThan">
      <formula>$C$4</formula>
    </cfRule>
  </conditionalFormatting>
  <conditionalFormatting sqref="CH59">
    <cfRule type="cellIs" dxfId="528" priority="5405" operator="lessThan">
      <formula>$C$4</formula>
    </cfRule>
  </conditionalFormatting>
  <conditionalFormatting sqref="CH60">
    <cfRule type="cellIs" dxfId="527" priority="5406" operator="lessThan">
      <formula>$C$4</formula>
    </cfRule>
  </conditionalFormatting>
  <conditionalFormatting sqref="CH60">
    <cfRule type="cellIs" dxfId="526" priority="5407" operator="lessThan">
      <formula>$C$4</formula>
    </cfRule>
  </conditionalFormatting>
  <conditionalFormatting sqref="CI11">
    <cfRule type="cellIs" dxfId="525" priority="5408" operator="lessThan">
      <formula>$C$4</formula>
    </cfRule>
  </conditionalFormatting>
  <conditionalFormatting sqref="CI11">
    <cfRule type="cellIs" dxfId="524" priority="5409" operator="lessThan">
      <formula>$C$4</formula>
    </cfRule>
  </conditionalFormatting>
  <conditionalFormatting sqref="CI12">
    <cfRule type="cellIs" dxfId="523" priority="5410" operator="lessThan">
      <formula>$C$4</formula>
    </cfRule>
  </conditionalFormatting>
  <conditionalFormatting sqref="CI12">
    <cfRule type="cellIs" dxfId="522" priority="5411" operator="lessThan">
      <formula>$C$4</formula>
    </cfRule>
  </conditionalFormatting>
  <conditionalFormatting sqref="CI13">
    <cfRule type="cellIs" dxfId="521" priority="5412" operator="lessThan">
      <formula>$C$4</formula>
    </cfRule>
  </conditionalFormatting>
  <conditionalFormatting sqref="CI13">
    <cfRule type="cellIs" dxfId="520" priority="5413" operator="lessThan">
      <formula>$C$4</formula>
    </cfRule>
  </conditionalFormatting>
  <conditionalFormatting sqref="CI14">
    <cfRule type="cellIs" dxfId="519" priority="5414" operator="lessThan">
      <formula>$C$4</formula>
    </cfRule>
  </conditionalFormatting>
  <conditionalFormatting sqref="CI14">
    <cfRule type="cellIs" dxfId="518" priority="5415" operator="lessThan">
      <formula>$C$4</formula>
    </cfRule>
  </conditionalFormatting>
  <conditionalFormatting sqref="CI15">
    <cfRule type="cellIs" dxfId="517" priority="5416" operator="lessThan">
      <formula>$C$4</formula>
    </cfRule>
  </conditionalFormatting>
  <conditionalFormatting sqref="CI15">
    <cfRule type="cellIs" dxfId="516" priority="5417" operator="lessThan">
      <formula>$C$4</formula>
    </cfRule>
  </conditionalFormatting>
  <conditionalFormatting sqref="CI16">
    <cfRule type="cellIs" dxfId="515" priority="5418" operator="lessThan">
      <formula>$C$4</formula>
    </cfRule>
  </conditionalFormatting>
  <conditionalFormatting sqref="CI16">
    <cfRule type="cellIs" dxfId="514" priority="5419" operator="lessThan">
      <formula>$C$4</formula>
    </cfRule>
  </conditionalFormatting>
  <conditionalFormatting sqref="CI17">
    <cfRule type="cellIs" dxfId="513" priority="5420" operator="lessThan">
      <formula>$C$4</formula>
    </cfRule>
  </conditionalFormatting>
  <conditionalFormatting sqref="CI17">
    <cfRule type="cellIs" dxfId="512" priority="5421" operator="lessThan">
      <formula>$C$4</formula>
    </cfRule>
  </conditionalFormatting>
  <conditionalFormatting sqref="CI18">
    <cfRule type="cellIs" dxfId="511" priority="5422" operator="lessThan">
      <formula>$C$4</formula>
    </cfRule>
  </conditionalFormatting>
  <conditionalFormatting sqref="CI18">
    <cfRule type="cellIs" dxfId="510" priority="5423" operator="lessThan">
      <formula>$C$4</formula>
    </cfRule>
  </conditionalFormatting>
  <conditionalFormatting sqref="CI19">
    <cfRule type="cellIs" dxfId="509" priority="5424" operator="lessThan">
      <formula>$C$4</formula>
    </cfRule>
  </conditionalFormatting>
  <conditionalFormatting sqref="CI19">
    <cfRule type="cellIs" dxfId="508" priority="5425" operator="lessThan">
      <formula>$C$4</formula>
    </cfRule>
  </conditionalFormatting>
  <conditionalFormatting sqref="CI20">
    <cfRule type="cellIs" dxfId="507" priority="5426" operator="lessThan">
      <formula>$C$4</formula>
    </cfRule>
  </conditionalFormatting>
  <conditionalFormatting sqref="CI20">
    <cfRule type="cellIs" dxfId="506" priority="5427" operator="lessThan">
      <formula>$C$4</formula>
    </cfRule>
  </conditionalFormatting>
  <conditionalFormatting sqref="CI21">
    <cfRule type="cellIs" dxfId="505" priority="5428" operator="lessThan">
      <formula>$C$4</formula>
    </cfRule>
  </conditionalFormatting>
  <conditionalFormatting sqref="CI21">
    <cfRule type="cellIs" dxfId="504" priority="5429" operator="lessThan">
      <formula>$C$4</formula>
    </cfRule>
  </conditionalFormatting>
  <conditionalFormatting sqref="CI22">
    <cfRule type="cellIs" dxfId="503" priority="5430" operator="lessThan">
      <formula>$C$4</formula>
    </cfRule>
  </conditionalFormatting>
  <conditionalFormatting sqref="CI22">
    <cfRule type="cellIs" dxfId="502" priority="5431" operator="lessThan">
      <formula>$C$4</formula>
    </cfRule>
  </conditionalFormatting>
  <conditionalFormatting sqref="CI23">
    <cfRule type="cellIs" dxfId="501" priority="5432" operator="lessThan">
      <formula>$C$4</formula>
    </cfRule>
  </conditionalFormatting>
  <conditionalFormatting sqref="CI23">
    <cfRule type="cellIs" dxfId="500" priority="5433" operator="lessThan">
      <formula>$C$4</formula>
    </cfRule>
  </conditionalFormatting>
  <conditionalFormatting sqref="CI24">
    <cfRule type="cellIs" dxfId="499" priority="5434" operator="lessThan">
      <formula>$C$4</formula>
    </cfRule>
  </conditionalFormatting>
  <conditionalFormatting sqref="CI24">
    <cfRule type="cellIs" dxfId="498" priority="5435" operator="lessThan">
      <formula>$C$4</formula>
    </cfRule>
  </conditionalFormatting>
  <conditionalFormatting sqref="CI25">
    <cfRule type="cellIs" dxfId="497" priority="5436" operator="lessThan">
      <formula>$C$4</formula>
    </cfRule>
  </conditionalFormatting>
  <conditionalFormatting sqref="CI25">
    <cfRule type="cellIs" dxfId="496" priority="5437" operator="lessThan">
      <formula>$C$4</formula>
    </cfRule>
  </conditionalFormatting>
  <conditionalFormatting sqref="CI26">
    <cfRule type="cellIs" dxfId="495" priority="5438" operator="lessThan">
      <formula>$C$4</formula>
    </cfRule>
  </conditionalFormatting>
  <conditionalFormatting sqref="CI26">
    <cfRule type="cellIs" dxfId="494" priority="5439" operator="lessThan">
      <formula>$C$4</formula>
    </cfRule>
  </conditionalFormatting>
  <conditionalFormatting sqref="CI27">
    <cfRule type="cellIs" dxfId="493" priority="5440" operator="lessThan">
      <formula>$C$4</formula>
    </cfRule>
  </conditionalFormatting>
  <conditionalFormatting sqref="CI27">
    <cfRule type="cellIs" dxfId="492" priority="5441" operator="lessThan">
      <formula>$C$4</formula>
    </cfRule>
  </conditionalFormatting>
  <conditionalFormatting sqref="CI28">
    <cfRule type="cellIs" dxfId="491" priority="5442" operator="lessThan">
      <formula>$C$4</formula>
    </cfRule>
  </conditionalFormatting>
  <conditionalFormatting sqref="CI28">
    <cfRule type="cellIs" dxfId="490" priority="5443" operator="lessThan">
      <formula>$C$4</formula>
    </cfRule>
  </conditionalFormatting>
  <conditionalFormatting sqref="CI29">
    <cfRule type="cellIs" dxfId="489" priority="5444" operator="lessThan">
      <formula>$C$4</formula>
    </cfRule>
  </conditionalFormatting>
  <conditionalFormatting sqref="CI29">
    <cfRule type="cellIs" dxfId="488" priority="5445" operator="lessThan">
      <formula>$C$4</formula>
    </cfRule>
  </conditionalFormatting>
  <conditionalFormatting sqref="CI30">
    <cfRule type="cellIs" dxfId="487" priority="5446" operator="lessThan">
      <formula>$C$4</formula>
    </cfRule>
  </conditionalFormatting>
  <conditionalFormatting sqref="CI30">
    <cfRule type="cellIs" dxfId="486" priority="5447" operator="lessThan">
      <formula>$C$4</formula>
    </cfRule>
  </conditionalFormatting>
  <conditionalFormatting sqref="CI31">
    <cfRule type="cellIs" dxfId="485" priority="5448" operator="lessThan">
      <formula>$C$4</formula>
    </cfRule>
  </conditionalFormatting>
  <conditionalFormatting sqref="CI31">
    <cfRule type="cellIs" dxfId="484" priority="5449" operator="lessThan">
      <formula>$C$4</formula>
    </cfRule>
  </conditionalFormatting>
  <conditionalFormatting sqref="CI32">
    <cfRule type="cellIs" dxfId="483" priority="5450" operator="lessThan">
      <formula>$C$4</formula>
    </cfRule>
  </conditionalFormatting>
  <conditionalFormatting sqref="CI32">
    <cfRule type="cellIs" dxfId="482" priority="5451" operator="lessThan">
      <formula>$C$4</formula>
    </cfRule>
  </conditionalFormatting>
  <conditionalFormatting sqref="CI33">
    <cfRule type="cellIs" dxfId="481" priority="5452" operator="lessThan">
      <formula>$C$4</formula>
    </cfRule>
  </conditionalFormatting>
  <conditionalFormatting sqref="CI33">
    <cfRule type="cellIs" dxfId="480" priority="5453" operator="lessThan">
      <formula>$C$4</formula>
    </cfRule>
  </conditionalFormatting>
  <conditionalFormatting sqref="CI34">
    <cfRule type="cellIs" dxfId="479" priority="5454" operator="lessThan">
      <formula>$C$4</formula>
    </cfRule>
  </conditionalFormatting>
  <conditionalFormatting sqref="CI34">
    <cfRule type="cellIs" dxfId="478" priority="5455" operator="lessThan">
      <formula>$C$4</formula>
    </cfRule>
  </conditionalFormatting>
  <conditionalFormatting sqref="CI35">
    <cfRule type="cellIs" dxfId="477" priority="5456" operator="lessThan">
      <formula>$C$4</formula>
    </cfRule>
  </conditionalFormatting>
  <conditionalFormatting sqref="CI35">
    <cfRule type="cellIs" dxfId="476" priority="5457" operator="lessThan">
      <formula>$C$4</formula>
    </cfRule>
  </conditionalFormatting>
  <conditionalFormatting sqref="CI36">
    <cfRule type="cellIs" dxfId="475" priority="5458" operator="lessThan">
      <formula>$C$4</formula>
    </cfRule>
  </conditionalFormatting>
  <conditionalFormatting sqref="CI36">
    <cfRule type="cellIs" dxfId="474" priority="5459" operator="lessThan">
      <formula>$C$4</formula>
    </cfRule>
  </conditionalFormatting>
  <conditionalFormatting sqref="CI37">
    <cfRule type="cellIs" dxfId="473" priority="5460" operator="lessThan">
      <formula>$C$4</formula>
    </cfRule>
  </conditionalFormatting>
  <conditionalFormatting sqref="CI37">
    <cfRule type="cellIs" dxfId="472" priority="5461" operator="lessThan">
      <formula>$C$4</formula>
    </cfRule>
  </conditionalFormatting>
  <conditionalFormatting sqref="CI38">
    <cfRule type="cellIs" dxfId="471" priority="5462" operator="lessThan">
      <formula>$C$4</formula>
    </cfRule>
  </conditionalFormatting>
  <conditionalFormatting sqref="CI38">
    <cfRule type="cellIs" dxfId="470" priority="5463" operator="lessThan">
      <formula>$C$4</formula>
    </cfRule>
  </conditionalFormatting>
  <conditionalFormatting sqref="CI39">
    <cfRule type="cellIs" dxfId="469" priority="5464" operator="lessThan">
      <formula>$C$4</formula>
    </cfRule>
  </conditionalFormatting>
  <conditionalFormatting sqref="CI39">
    <cfRule type="cellIs" dxfId="468" priority="5465" operator="lessThan">
      <formula>$C$4</formula>
    </cfRule>
  </conditionalFormatting>
  <conditionalFormatting sqref="CI40">
    <cfRule type="cellIs" dxfId="467" priority="5466" operator="lessThan">
      <formula>$C$4</formula>
    </cfRule>
  </conditionalFormatting>
  <conditionalFormatting sqref="CI40">
    <cfRule type="cellIs" dxfId="466" priority="5467" operator="lessThan">
      <formula>$C$4</formula>
    </cfRule>
  </conditionalFormatting>
  <conditionalFormatting sqref="CI41">
    <cfRule type="cellIs" dxfId="465" priority="5468" operator="lessThan">
      <formula>$C$4</formula>
    </cfRule>
  </conditionalFormatting>
  <conditionalFormatting sqref="CI41">
    <cfRule type="cellIs" dxfId="464" priority="5469" operator="lessThan">
      <formula>$C$4</formula>
    </cfRule>
  </conditionalFormatting>
  <conditionalFormatting sqref="CI42">
    <cfRule type="cellIs" dxfId="463" priority="5470" operator="lessThan">
      <formula>$C$4</formula>
    </cfRule>
  </conditionalFormatting>
  <conditionalFormatting sqref="CI42">
    <cfRule type="cellIs" dxfId="462" priority="5471" operator="lessThan">
      <formula>$C$4</formula>
    </cfRule>
  </conditionalFormatting>
  <conditionalFormatting sqref="CI43">
    <cfRule type="cellIs" dxfId="461" priority="5472" operator="lessThan">
      <formula>$C$4</formula>
    </cfRule>
  </conditionalFormatting>
  <conditionalFormatting sqref="CI43">
    <cfRule type="cellIs" dxfId="460" priority="5473" operator="lessThan">
      <formula>$C$4</formula>
    </cfRule>
  </conditionalFormatting>
  <conditionalFormatting sqref="CI44">
    <cfRule type="cellIs" dxfId="459" priority="5474" operator="lessThan">
      <formula>$C$4</formula>
    </cfRule>
  </conditionalFormatting>
  <conditionalFormatting sqref="CI44">
    <cfRule type="cellIs" dxfId="458" priority="5475" operator="lessThan">
      <formula>$C$4</formula>
    </cfRule>
  </conditionalFormatting>
  <conditionalFormatting sqref="CI45">
    <cfRule type="cellIs" dxfId="457" priority="5476" operator="lessThan">
      <formula>$C$4</formula>
    </cfRule>
  </conditionalFormatting>
  <conditionalFormatting sqref="CI45">
    <cfRule type="cellIs" dxfId="456" priority="5477" operator="lessThan">
      <formula>$C$4</formula>
    </cfRule>
  </conditionalFormatting>
  <conditionalFormatting sqref="CI46">
    <cfRule type="cellIs" dxfId="455" priority="5478" operator="lessThan">
      <formula>$C$4</formula>
    </cfRule>
  </conditionalFormatting>
  <conditionalFormatting sqref="CI46">
    <cfRule type="cellIs" dxfId="454" priority="5479" operator="lessThan">
      <formula>$C$4</formula>
    </cfRule>
  </conditionalFormatting>
  <conditionalFormatting sqref="CI47">
    <cfRule type="cellIs" dxfId="453" priority="5480" operator="lessThan">
      <formula>$C$4</formula>
    </cfRule>
  </conditionalFormatting>
  <conditionalFormatting sqref="CI47">
    <cfRule type="cellIs" dxfId="452" priority="5481" operator="lessThan">
      <formula>$C$4</formula>
    </cfRule>
  </conditionalFormatting>
  <conditionalFormatting sqref="CI48">
    <cfRule type="cellIs" dxfId="451" priority="5482" operator="lessThan">
      <formula>$C$4</formula>
    </cfRule>
  </conditionalFormatting>
  <conditionalFormatting sqref="CI48">
    <cfRule type="cellIs" dxfId="450" priority="5483" operator="lessThan">
      <formula>$C$4</formula>
    </cfRule>
  </conditionalFormatting>
  <conditionalFormatting sqref="CI49">
    <cfRule type="cellIs" dxfId="449" priority="5484" operator="lessThan">
      <formula>$C$4</formula>
    </cfRule>
  </conditionalFormatting>
  <conditionalFormatting sqref="CI49">
    <cfRule type="cellIs" dxfId="448" priority="5485" operator="lessThan">
      <formula>$C$4</formula>
    </cfRule>
  </conditionalFormatting>
  <conditionalFormatting sqref="CI50">
    <cfRule type="cellIs" dxfId="447" priority="5486" operator="lessThan">
      <formula>$C$4</formula>
    </cfRule>
  </conditionalFormatting>
  <conditionalFormatting sqref="CI50">
    <cfRule type="cellIs" dxfId="446" priority="5487" operator="lessThan">
      <formula>$C$4</formula>
    </cfRule>
  </conditionalFormatting>
  <conditionalFormatting sqref="CI51">
    <cfRule type="cellIs" dxfId="445" priority="5488" operator="lessThan">
      <formula>$C$4</formula>
    </cfRule>
  </conditionalFormatting>
  <conditionalFormatting sqref="CI51">
    <cfRule type="cellIs" dxfId="444" priority="5489" operator="lessThan">
      <formula>$C$4</formula>
    </cfRule>
  </conditionalFormatting>
  <conditionalFormatting sqref="CI52">
    <cfRule type="cellIs" dxfId="443" priority="5490" operator="lessThan">
      <formula>$C$4</formula>
    </cfRule>
  </conditionalFormatting>
  <conditionalFormatting sqref="CI52">
    <cfRule type="cellIs" dxfId="442" priority="5491" operator="lessThan">
      <formula>$C$4</formula>
    </cfRule>
  </conditionalFormatting>
  <conditionalFormatting sqref="CI53">
    <cfRule type="cellIs" dxfId="441" priority="5492" operator="lessThan">
      <formula>$C$4</formula>
    </cfRule>
  </conditionalFormatting>
  <conditionalFormatting sqref="CI53">
    <cfRule type="cellIs" dxfId="440" priority="5493" operator="lessThan">
      <formula>$C$4</formula>
    </cfRule>
  </conditionalFormatting>
  <conditionalFormatting sqref="CI54">
    <cfRule type="cellIs" dxfId="439" priority="5494" operator="lessThan">
      <formula>$C$4</formula>
    </cfRule>
  </conditionalFormatting>
  <conditionalFormatting sqref="CI54">
    <cfRule type="cellIs" dxfId="438" priority="5495" operator="lessThan">
      <formula>$C$4</formula>
    </cfRule>
  </conditionalFormatting>
  <conditionalFormatting sqref="CI55">
    <cfRule type="cellIs" dxfId="437" priority="5496" operator="lessThan">
      <formula>$C$4</formula>
    </cfRule>
  </conditionalFormatting>
  <conditionalFormatting sqref="CI55">
    <cfRule type="cellIs" dxfId="436" priority="5497" operator="lessThan">
      <formula>$C$4</formula>
    </cfRule>
  </conditionalFormatting>
  <conditionalFormatting sqref="CI56">
    <cfRule type="cellIs" dxfId="435" priority="5498" operator="lessThan">
      <formula>$C$4</formula>
    </cfRule>
  </conditionalFormatting>
  <conditionalFormatting sqref="CI56">
    <cfRule type="cellIs" dxfId="434" priority="5499" operator="lessThan">
      <formula>$C$4</formula>
    </cfRule>
  </conditionalFormatting>
  <conditionalFormatting sqref="CI57">
    <cfRule type="cellIs" dxfId="433" priority="5500" operator="lessThan">
      <formula>$C$4</formula>
    </cfRule>
  </conditionalFormatting>
  <conditionalFormatting sqref="CI57">
    <cfRule type="cellIs" dxfId="432" priority="5501" operator="lessThan">
      <formula>$C$4</formula>
    </cfRule>
  </conditionalFormatting>
  <conditionalFormatting sqref="CI58">
    <cfRule type="cellIs" dxfId="431" priority="5502" operator="lessThan">
      <formula>$C$4</formula>
    </cfRule>
  </conditionalFormatting>
  <conditionalFormatting sqref="CI58">
    <cfRule type="cellIs" dxfId="430" priority="5503" operator="lessThan">
      <formula>$C$4</formula>
    </cfRule>
  </conditionalFormatting>
  <conditionalFormatting sqref="CI59">
    <cfRule type="cellIs" dxfId="429" priority="5504" operator="lessThan">
      <formula>$C$4</formula>
    </cfRule>
  </conditionalFormatting>
  <conditionalFormatting sqref="CI59">
    <cfRule type="cellIs" dxfId="428" priority="5505" operator="lessThan">
      <formula>$C$4</formula>
    </cfRule>
  </conditionalFormatting>
  <conditionalFormatting sqref="CI60">
    <cfRule type="cellIs" dxfId="427" priority="5506" operator="lessThan">
      <formula>$C$4</formula>
    </cfRule>
  </conditionalFormatting>
  <conditionalFormatting sqref="CI60">
    <cfRule type="cellIs" dxfId="426" priority="5507" operator="lessThan">
      <formula>$C$4</formula>
    </cfRule>
  </conditionalFormatting>
  <conditionalFormatting sqref="CJ11">
    <cfRule type="cellIs" dxfId="425" priority="5508" operator="lessThan">
      <formula>$C$4</formula>
    </cfRule>
  </conditionalFormatting>
  <conditionalFormatting sqref="CJ11">
    <cfRule type="cellIs" dxfId="424" priority="5509" operator="lessThan">
      <formula>$C$4</formula>
    </cfRule>
  </conditionalFormatting>
  <conditionalFormatting sqref="CJ12">
    <cfRule type="cellIs" dxfId="423" priority="5510" operator="lessThan">
      <formula>$C$4</formula>
    </cfRule>
  </conditionalFormatting>
  <conditionalFormatting sqref="CJ12">
    <cfRule type="cellIs" dxfId="422" priority="5511" operator="lessThan">
      <formula>$C$4</formula>
    </cfRule>
  </conditionalFormatting>
  <conditionalFormatting sqref="CJ13">
    <cfRule type="cellIs" dxfId="421" priority="5512" operator="lessThan">
      <formula>$C$4</formula>
    </cfRule>
  </conditionalFormatting>
  <conditionalFormatting sqref="CJ13">
    <cfRule type="cellIs" dxfId="420" priority="5513" operator="lessThan">
      <formula>$C$4</formula>
    </cfRule>
  </conditionalFormatting>
  <conditionalFormatting sqref="CJ14">
    <cfRule type="cellIs" dxfId="419" priority="5514" operator="lessThan">
      <formula>$C$4</formula>
    </cfRule>
  </conditionalFormatting>
  <conditionalFormatting sqref="CJ14">
    <cfRule type="cellIs" dxfId="418" priority="5515" operator="lessThan">
      <formula>$C$4</formula>
    </cfRule>
  </conditionalFormatting>
  <conditionalFormatting sqref="CJ15">
    <cfRule type="cellIs" dxfId="417" priority="5516" operator="lessThan">
      <formula>$C$4</formula>
    </cfRule>
  </conditionalFormatting>
  <conditionalFormatting sqref="CJ15">
    <cfRule type="cellIs" dxfId="416" priority="5517" operator="lessThan">
      <formula>$C$4</formula>
    </cfRule>
  </conditionalFormatting>
  <conditionalFormatting sqref="CJ16">
    <cfRule type="cellIs" dxfId="415" priority="5518" operator="lessThan">
      <formula>$C$4</formula>
    </cfRule>
  </conditionalFormatting>
  <conditionalFormatting sqref="CJ16">
    <cfRule type="cellIs" dxfId="414" priority="5519" operator="lessThan">
      <formula>$C$4</formula>
    </cfRule>
  </conditionalFormatting>
  <conditionalFormatting sqref="CJ17">
    <cfRule type="cellIs" dxfId="413" priority="5520" operator="lessThan">
      <formula>$C$4</formula>
    </cfRule>
  </conditionalFormatting>
  <conditionalFormatting sqref="CJ17">
    <cfRule type="cellIs" dxfId="412" priority="5521" operator="lessThan">
      <formula>$C$4</formula>
    </cfRule>
  </conditionalFormatting>
  <conditionalFormatting sqref="CJ18">
    <cfRule type="cellIs" dxfId="411" priority="5522" operator="lessThan">
      <formula>$C$4</formula>
    </cfRule>
  </conditionalFormatting>
  <conditionalFormatting sqref="CJ18">
    <cfRule type="cellIs" dxfId="410" priority="5523" operator="lessThan">
      <formula>$C$4</formula>
    </cfRule>
  </conditionalFormatting>
  <conditionalFormatting sqref="CJ19">
    <cfRule type="cellIs" dxfId="409" priority="5524" operator="lessThan">
      <formula>$C$4</formula>
    </cfRule>
  </conditionalFormatting>
  <conditionalFormatting sqref="CJ19">
    <cfRule type="cellIs" dxfId="408" priority="5525" operator="lessThan">
      <formula>$C$4</formula>
    </cfRule>
  </conditionalFormatting>
  <conditionalFormatting sqref="CJ20">
    <cfRule type="cellIs" dxfId="407" priority="5526" operator="lessThan">
      <formula>$C$4</formula>
    </cfRule>
  </conditionalFormatting>
  <conditionalFormatting sqref="CJ20">
    <cfRule type="cellIs" dxfId="406" priority="5527" operator="lessThan">
      <formula>$C$4</formula>
    </cfRule>
  </conditionalFormatting>
  <conditionalFormatting sqref="CJ21">
    <cfRule type="cellIs" dxfId="405" priority="5528" operator="lessThan">
      <formula>$C$4</formula>
    </cfRule>
  </conditionalFormatting>
  <conditionalFormatting sqref="CJ21">
    <cfRule type="cellIs" dxfId="404" priority="5529" operator="lessThan">
      <formula>$C$4</formula>
    </cfRule>
  </conditionalFormatting>
  <conditionalFormatting sqref="CJ22">
    <cfRule type="cellIs" dxfId="403" priority="5530" operator="lessThan">
      <formula>$C$4</formula>
    </cfRule>
  </conditionalFormatting>
  <conditionalFormatting sqref="CJ22">
    <cfRule type="cellIs" dxfId="402" priority="5531" operator="lessThan">
      <formula>$C$4</formula>
    </cfRule>
  </conditionalFormatting>
  <conditionalFormatting sqref="CJ23">
    <cfRule type="cellIs" dxfId="401" priority="5532" operator="lessThan">
      <formula>$C$4</formula>
    </cfRule>
  </conditionalFormatting>
  <conditionalFormatting sqref="CJ23">
    <cfRule type="cellIs" dxfId="400" priority="5533" operator="lessThan">
      <formula>$C$4</formula>
    </cfRule>
  </conditionalFormatting>
  <conditionalFormatting sqref="CJ24">
    <cfRule type="cellIs" dxfId="399" priority="5534" operator="lessThan">
      <formula>$C$4</formula>
    </cfRule>
  </conditionalFormatting>
  <conditionalFormatting sqref="CJ24">
    <cfRule type="cellIs" dxfId="398" priority="5535" operator="lessThan">
      <formula>$C$4</formula>
    </cfRule>
  </conditionalFormatting>
  <conditionalFormatting sqref="CJ25">
    <cfRule type="cellIs" dxfId="397" priority="5536" operator="lessThan">
      <formula>$C$4</formula>
    </cfRule>
  </conditionalFormatting>
  <conditionalFormatting sqref="CJ25">
    <cfRule type="cellIs" dxfId="396" priority="5537" operator="lessThan">
      <formula>$C$4</formula>
    </cfRule>
  </conditionalFormatting>
  <conditionalFormatting sqref="CJ26">
    <cfRule type="cellIs" dxfId="395" priority="5538" operator="lessThan">
      <formula>$C$4</formula>
    </cfRule>
  </conditionalFormatting>
  <conditionalFormatting sqref="CJ26">
    <cfRule type="cellIs" dxfId="394" priority="5539" operator="lessThan">
      <formula>$C$4</formula>
    </cfRule>
  </conditionalFormatting>
  <conditionalFormatting sqref="CJ27">
    <cfRule type="cellIs" dxfId="393" priority="5540" operator="lessThan">
      <formula>$C$4</formula>
    </cfRule>
  </conditionalFormatting>
  <conditionalFormatting sqref="CJ27">
    <cfRule type="cellIs" dxfId="392" priority="5541" operator="lessThan">
      <formula>$C$4</formula>
    </cfRule>
  </conditionalFormatting>
  <conditionalFormatting sqref="CJ28">
    <cfRule type="cellIs" dxfId="391" priority="5542" operator="lessThan">
      <formula>$C$4</formula>
    </cfRule>
  </conditionalFormatting>
  <conditionalFormatting sqref="CJ28">
    <cfRule type="cellIs" dxfId="390" priority="5543" operator="lessThan">
      <formula>$C$4</formula>
    </cfRule>
  </conditionalFormatting>
  <conditionalFormatting sqref="CJ29">
    <cfRule type="cellIs" dxfId="389" priority="5544" operator="lessThan">
      <formula>$C$4</formula>
    </cfRule>
  </conditionalFormatting>
  <conditionalFormatting sqref="CJ29">
    <cfRule type="cellIs" dxfId="388" priority="5545" operator="lessThan">
      <formula>$C$4</formula>
    </cfRule>
  </conditionalFormatting>
  <conditionalFormatting sqref="CJ30">
    <cfRule type="cellIs" dxfId="387" priority="5546" operator="lessThan">
      <formula>$C$4</formula>
    </cfRule>
  </conditionalFormatting>
  <conditionalFormatting sqref="CJ30">
    <cfRule type="cellIs" dxfId="386" priority="5547" operator="lessThan">
      <formula>$C$4</formula>
    </cfRule>
  </conditionalFormatting>
  <conditionalFormatting sqref="CJ31">
    <cfRule type="cellIs" dxfId="385" priority="5548" operator="lessThan">
      <formula>$C$4</formula>
    </cfRule>
  </conditionalFormatting>
  <conditionalFormatting sqref="CJ31">
    <cfRule type="cellIs" dxfId="384" priority="5549" operator="lessThan">
      <formula>$C$4</formula>
    </cfRule>
  </conditionalFormatting>
  <conditionalFormatting sqref="CJ32">
    <cfRule type="cellIs" dxfId="383" priority="5550" operator="lessThan">
      <formula>$C$4</formula>
    </cfRule>
  </conditionalFormatting>
  <conditionalFormatting sqref="CJ32">
    <cfRule type="cellIs" dxfId="382" priority="5551" operator="lessThan">
      <formula>$C$4</formula>
    </cfRule>
  </conditionalFormatting>
  <conditionalFormatting sqref="CJ33">
    <cfRule type="cellIs" dxfId="381" priority="5552" operator="lessThan">
      <formula>$C$4</formula>
    </cfRule>
  </conditionalFormatting>
  <conditionalFormatting sqref="CJ33">
    <cfRule type="cellIs" dxfId="380" priority="5553" operator="lessThan">
      <formula>$C$4</formula>
    </cfRule>
  </conditionalFormatting>
  <conditionalFormatting sqref="CJ34">
    <cfRule type="cellIs" dxfId="379" priority="5554" operator="lessThan">
      <formula>$C$4</formula>
    </cfRule>
  </conditionalFormatting>
  <conditionalFormatting sqref="CJ34">
    <cfRule type="cellIs" dxfId="378" priority="5555" operator="lessThan">
      <formula>$C$4</formula>
    </cfRule>
  </conditionalFormatting>
  <conditionalFormatting sqref="CJ35">
    <cfRule type="cellIs" dxfId="377" priority="5556" operator="lessThan">
      <formula>$C$4</formula>
    </cfRule>
  </conditionalFormatting>
  <conditionalFormatting sqref="CJ35">
    <cfRule type="cellIs" dxfId="376" priority="5557" operator="lessThan">
      <formula>$C$4</formula>
    </cfRule>
  </conditionalFormatting>
  <conditionalFormatting sqref="CJ36">
    <cfRule type="cellIs" dxfId="375" priority="5558" operator="lessThan">
      <formula>$C$4</formula>
    </cfRule>
  </conditionalFormatting>
  <conditionalFormatting sqref="CJ36">
    <cfRule type="cellIs" dxfId="374" priority="5559" operator="lessThan">
      <formula>$C$4</formula>
    </cfRule>
  </conditionalFormatting>
  <conditionalFormatting sqref="CJ37">
    <cfRule type="cellIs" dxfId="373" priority="5560" operator="lessThan">
      <formula>$C$4</formula>
    </cfRule>
  </conditionalFormatting>
  <conditionalFormatting sqref="CJ37">
    <cfRule type="cellIs" dxfId="372" priority="5561" operator="lessThan">
      <formula>$C$4</formula>
    </cfRule>
  </conditionalFormatting>
  <conditionalFormatting sqref="CJ38">
    <cfRule type="cellIs" dxfId="371" priority="5562" operator="lessThan">
      <formula>$C$4</formula>
    </cfRule>
  </conditionalFormatting>
  <conditionalFormatting sqref="CJ38">
    <cfRule type="cellIs" dxfId="370" priority="5563" operator="lessThan">
      <formula>$C$4</formula>
    </cfRule>
  </conditionalFormatting>
  <conditionalFormatting sqref="CJ39">
    <cfRule type="cellIs" dxfId="369" priority="5564" operator="lessThan">
      <formula>$C$4</formula>
    </cfRule>
  </conditionalFormatting>
  <conditionalFormatting sqref="CJ39">
    <cfRule type="cellIs" dxfId="368" priority="5565" operator="lessThan">
      <formula>$C$4</formula>
    </cfRule>
  </conditionalFormatting>
  <conditionalFormatting sqref="CJ40">
    <cfRule type="cellIs" dxfId="367" priority="5566" operator="lessThan">
      <formula>$C$4</formula>
    </cfRule>
  </conditionalFormatting>
  <conditionalFormatting sqref="CJ40">
    <cfRule type="cellIs" dxfId="366" priority="5567" operator="lessThan">
      <formula>$C$4</formula>
    </cfRule>
  </conditionalFormatting>
  <conditionalFormatting sqref="CJ41">
    <cfRule type="cellIs" dxfId="365" priority="5568" operator="lessThan">
      <formula>$C$4</formula>
    </cfRule>
  </conditionalFormatting>
  <conditionalFormatting sqref="CJ41">
    <cfRule type="cellIs" dxfId="364" priority="5569" operator="lessThan">
      <formula>$C$4</formula>
    </cfRule>
  </conditionalFormatting>
  <conditionalFormatting sqref="CJ42">
    <cfRule type="cellIs" dxfId="363" priority="5570" operator="lessThan">
      <formula>$C$4</formula>
    </cfRule>
  </conditionalFormatting>
  <conditionalFormatting sqref="CJ42">
    <cfRule type="cellIs" dxfId="362" priority="5571" operator="lessThan">
      <formula>$C$4</formula>
    </cfRule>
  </conditionalFormatting>
  <conditionalFormatting sqref="CJ43">
    <cfRule type="cellIs" dxfId="361" priority="5572" operator="lessThan">
      <formula>$C$4</formula>
    </cfRule>
  </conditionalFormatting>
  <conditionalFormatting sqref="CJ43">
    <cfRule type="cellIs" dxfId="360" priority="5573" operator="lessThan">
      <formula>$C$4</formula>
    </cfRule>
  </conditionalFormatting>
  <conditionalFormatting sqref="CJ44">
    <cfRule type="cellIs" dxfId="359" priority="5574" operator="lessThan">
      <formula>$C$4</formula>
    </cfRule>
  </conditionalFormatting>
  <conditionalFormatting sqref="CJ44">
    <cfRule type="cellIs" dxfId="358" priority="5575" operator="lessThan">
      <formula>$C$4</formula>
    </cfRule>
  </conditionalFormatting>
  <conditionalFormatting sqref="CJ45">
    <cfRule type="cellIs" dxfId="357" priority="5576" operator="lessThan">
      <formula>$C$4</formula>
    </cfRule>
  </conditionalFormatting>
  <conditionalFormatting sqref="CJ45">
    <cfRule type="cellIs" dxfId="356" priority="5577" operator="lessThan">
      <formula>$C$4</formula>
    </cfRule>
  </conditionalFormatting>
  <conditionalFormatting sqref="CJ46">
    <cfRule type="cellIs" dxfId="355" priority="5578" operator="lessThan">
      <formula>$C$4</formula>
    </cfRule>
  </conditionalFormatting>
  <conditionalFormatting sqref="CJ46">
    <cfRule type="cellIs" dxfId="354" priority="5579" operator="lessThan">
      <formula>$C$4</formula>
    </cfRule>
  </conditionalFormatting>
  <conditionalFormatting sqref="CJ47">
    <cfRule type="cellIs" dxfId="353" priority="5580" operator="lessThan">
      <formula>$C$4</formula>
    </cfRule>
  </conditionalFormatting>
  <conditionalFormatting sqref="CJ47">
    <cfRule type="cellIs" dxfId="352" priority="5581" operator="lessThan">
      <formula>$C$4</formula>
    </cfRule>
  </conditionalFormatting>
  <conditionalFormatting sqref="CJ48">
    <cfRule type="cellIs" dxfId="351" priority="5582" operator="lessThan">
      <formula>$C$4</formula>
    </cfRule>
  </conditionalFormatting>
  <conditionalFormatting sqref="CJ48">
    <cfRule type="cellIs" dxfId="350" priority="5583" operator="lessThan">
      <formula>$C$4</formula>
    </cfRule>
  </conditionalFormatting>
  <conditionalFormatting sqref="CJ49">
    <cfRule type="cellIs" dxfId="349" priority="5584" operator="lessThan">
      <formula>$C$4</formula>
    </cfRule>
  </conditionalFormatting>
  <conditionalFormatting sqref="CJ49">
    <cfRule type="cellIs" dxfId="348" priority="5585" operator="lessThan">
      <formula>$C$4</formula>
    </cfRule>
  </conditionalFormatting>
  <conditionalFormatting sqref="CJ50">
    <cfRule type="cellIs" dxfId="347" priority="5586" operator="lessThan">
      <formula>$C$4</formula>
    </cfRule>
  </conditionalFormatting>
  <conditionalFormatting sqref="CJ50">
    <cfRule type="cellIs" dxfId="346" priority="5587" operator="lessThan">
      <formula>$C$4</formula>
    </cfRule>
  </conditionalFormatting>
  <conditionalFormatting sqref="CJ51">
    <cfRule type="cellIs" dxfId="345" priority="5588" operator="lessThan">
      <formula>$C$4</formula>
    </cfRule>
  </conditionalFormatting>
  <conditionalFormatting sqref="CJ51">
    <cfRule type="cellIs" dxfId="344" priority="5589" operator="lessThan">
      <formula>$C$4</formula>
    </cfRule>
  </conditionalFormatting>
  <conditionalFormatting sqref="CJ52">
    <cfRule type="cellIs" dxfId="343" priority="5590" operator="lessThan">
      <formula>$C$4</formula>
    </cfRule>
  </conditionalFormatting>
  <conditionalFormatting sqref="CJ52">
    <cfRule type="cellIs" dxfId="342" priority="5591" operator="lessThan">
      <formula>$C$4</formula>
    </cfRule>
  </conditionalFormatting>
  <conditionalFormatting sqref="CJ53">
    <cfRule type="cellIs" dxfId="341" priority="5592" operator="lessThan">
      <formula>$C$4</formula>
    </cfRule>
  </conditionalFormatting>
  <conditionalFormatting sqref="CJ53">
    <cfRule type="cellIs" dxfId="340" priority="5593" operator="lessThan">
      <formula>$C$4</formula>
    </cfRule>
  </conditionalFormatting>
  <conditionalFormatting sqref="CJ54">
    <cfRule type="cellIs" dxfId="339" priority="5594" operator="lessThan">
      <formula>$C$4</formula>
    </cfRule>
  </conditionalFormatting>
  <conditionalFormatting sqref="CJ54">
    <cfRule type="cellIs" dxfId="338" priority="5595" operator="lessThan">
      <formula>$C$4</formula>
    </cfRule>
  </conditionalFormatting>
  <conditionalFormatting sqref="CJ55">
    <cfRule type="cellIs" dxfId="337" priority="5596" operator="lessThan">
      <formula>$C$4</formula>
    </cfRule>
  </conditionalFormatting>
  <conditionalFormatting sqref="CJ55">
    <cfRule type="cellIs" dxfId="336" priority="5597" operator="lessThan">
      <formula>$C$4</formula>
    </cfRule>
  </conditionalFormatting>
  <conditionalFormatting sqref="CJ56">
    <cfRule type="cellIs" dxfId="335" priority="5598" operator="lessThan">
      <formula>$C$4</formula>
    </cfRule>
  </conditionalFormatting>
  <conditionalFormatting sqref="CJ56">
    <cfRule type="cellIs" dxfId="334" priority="5599" operator="lessThan">
      <formula>$C$4</formula>
    </cfRule>
  </conditionalFormatting>
  <conditionalFormatting sqref="CJ57">
    <cfRule type="cellIs" dxfId="333" priority="5600" operator="lessThan">
      <formula>$C$4</formula>
    </cfRule>
  </conditionalFormatting>
  <conditionalFormatting sqref="CJ57">
    <cfRule type="cellIs" dxfId="332" priority="5601" operator="lessThan">
      <formula>$C$4</formula>
    </cfRule>
  </conditionalFormatting>
  <conditionalFormatting sqref="CJ58">
    <cfRule type="cellIs" dxfId="331" priority="5602" operator="lessThan">
      <formula>$C$4</formula>
    </cfRule>
  </conditionalFormatting>
  <conditionalFormatting sqref="CJ58">
    <cfRule type="cellIs" dxfId="330" priority="5603" operator="lessThan">
      <formula>$C$4</formula>
    </cfRule>
  </conditionalFormatting>
  <conditionalFormatting sqref="CJ59">
    <cfRule type="cellIs" dxfId="329" priority="5604" operator="lessThan">
      <formula>$C$4</formula>
    </cfRule>
  </conditionalFormatting>
  <conditionalFormatting sqref="CJ59">
    <cfRule type="cellIs" dxfId="328" priority="5605" operator="lessThan">
      <formula>$C$4</formula>
    </cfRule>
  </conditionalFormatting>
  <conditionalFormatting sqref="CJ60">
    <cfRule type="cellIs" dxfId="327" priority="5606" operator="lessThan">
      <formula>$C$4</formula>
    </cfRule>
  </conditionalFormatting>
  <conditionalFormatting sqref="CJ60">
    <cfRule type="cellIs" dxfId="326" priority="5607" operator="lessThan">
      <formula>$C$4</formula>
    </cfRule>
  </conditionalFormatting>
  <conditionalFormatting sqref="CK11">
    <cfRule type="cellIs" dxfId="325" priority="5608" operator="lessThan">
      <formula>$C$4</formula>
    </cfRule>
  </conditionalFormatting>
  <conditionalFormatting sqref="CK11">
    <cfRule type="cellIs" dxfId="324" priority="5609" operator="lessThan">
      <formula>$C$4</formula>
    </cfRule>
  </conditionalFormatting>
  <conditionalFormatting sqref="CK12">
    <cfRule type="cellIs" dxfId="323" priority="5610" operator="lessThan">
      <formula>$C$4</formula>
    </cfRule>
  </conditionalFormatting>
  <conditionalFormatting sqref="CK12">
    <cfRule type="cellIs" dxfId="322" priority="5611" operator="lessThan">
      <formula>$C$4</formula>
    </cfRule>
  </conditionalFormatting>
  <conditionalFormatting sqref="CK13">
    <cfRule type="cellIs" dxfId="321" priority="5612" operator="lessThan">
      <formula>$C$4</formula>
    </cfRule>
  </conditionalFormatting>
  <conditionalFormatting sqref="CK13">
    <cfRule type="cellIs" dxfId="320" priority="5613" operator="lessThan">
      <formula>$C$4</formula>
    </cfRule>
  </conditionalFormatting>
  <conditionalFormatting sqref="CK14">
    <cfRule type="cellIs" dxfId="319" priority="5614" operator="lessThan">
      <formula>$C$4</formula>
    </cfRule>
  </conditionalFormatting>
  <conditionalFormatting sqref="CK14">
    <cfRule type="cellIs" dxfId="318" priority="5615" operator="lessThan">
      <formula>$C$4</formula>
    </cfRule>
  </conditionalFormatting>
  <conditionalFormatting sqref="CK15">
    <cfRule type="cellIs" dxfId="317" priority="5616" operator="lessThan">
      <formula>$C$4</formula>
    </cfRule>
  </conditionalFormatting>
  <conditionalFormatting sqref="CK15">
    <cfRule type="cellIs" dxfId="316" priority="5617" operator="lessThan">
      <formula>$C$4</formula>
    </cfRule>
  </conditionalFormatting>
  <conditionalFormatting sqref="CK16">
    <cfRule type="cellIs" dxfId="315" priority="5618" operator="lessThan">
      <formula>$C$4</formula>
    </cfRule>
  </conditionalFormatting>
  <conditionalFormatting sqref="CK16">
    <cfRule type="cellIs" dxfId="314" priority="5619" operator="lessThan">
      <formula>$C$4</formula>
    </cfRule>
  </conditionalFormatting>
  <conditionalFormatting sqref="CK17">
    <cfRule type="cellIs" dxfId="313" priority="5620" operator="lessThan">
      <formula>$C$4</formula>
    </cfRule>
  </conditionalFormatting>
  <conditionalFormatting sqref="CK17">
    <cfRule type="cellIs" dxfId="312" priority="5621" operator="lessThan">
      <formula>$C$4</formula>
    </cfRule>
  </conditionalFormatting>
  <conditionalFormatting sqref="CK18">
    <cfRule type="cellIs" dxfId="311" priority="5622" operator="lessThan">
      <formula>$C$4</formula>
    </cfRule>
  </conditionalFormatting>
  <conditionalFormatting sqref="CK18">
    <cfRule type="cellIs" dxfId="310" priority="5623" operator="lessThan">
      <formula>$C$4</formula>
    </cfRule>
  </conditionalFormatting>
  <conditionalFormatting sqref="CK19">
    <cfRule type="cellIs" dxfId="309" priority="5624" operator="lessThan">
      <formula>$C$4</formula>
    </cfRule>
  </conditionalFormatting>
  <conditionalFormatting sqref="CK19">
    <cfRule type="cellIs" dxfId="308" priority="5625" operator="lessThan">
      <formula>$C$4</formula>
    </cfRule>
  </conditionalFormatting>
  <conditionalFormatting sqref="CK20">
    <cfRule type="cellIs" dxfId="307" priority="5626" operator="lessThan">
      <formula>$C$4</formula>
    </cfRule>
  </conditionalFormatting>
  <conditionalFormatting sqref="CK20">
    <cfRule type="cellIs" dxfId="306" priority="5627" operator="lessThan">
      <formula>$C$4</formula>
    </cfRule>
  </conditionalFormatting>
  <conditionalFormatting sqref="CK21">
    <cfRule type="cellIs" dxfId="305" priority="5628" operator="lessThan">
      <formula>$C$4</formula>
    </cfRule>
  </conditionalFormatting>
  <conditionalFormatting sqref="CK21">
    <cfRule type="cellIs" dxfId="304" priority="5629" operator="lessThan">
      <formula>$C$4</formula>
    </cfRule>
  </conditionalFormatting>
  <conditionalFormatting sqref="CK22">
    <cfRule type="cellIs" dxfId="303" priority="5630" operator="lessThan">
      <formula>$C$4</formula>
    </cfRule>
  </conditionalFormatting>
  <conditionalFormatting sqref="CK22">
    <cfRule type="cellIs" dxfId="302" priority="5631" operator="lessThan">
      <formula>$C$4</formula>
    </cfRule>
  </conditionalFormatting>
  <conditionalFormatting sqref="CK23">
    <cfRule type="cellIs" dxfId="301" priority="5632" operator="lessThan">
      <formula>$C$4</formula>
    </cfRule>
  </conditionalFormatting>
  <conditionalFormatting sqref="CK23">
    <cfRule type="cellIs" dxfId="300" priority="5633" operator="lessThan">
      <formula>$C$4</formula>
    </cfRule>
  </conditionalFormatting>
  <conditionalFormatting sqref="CK24">
    <cfRule type="cellIs" dxfId="299" priority="5634" operator="lessThan">
      <formula>$C$4</formula>
    </cfRule>
  </conditionalFormatting>
  <conditionalFormatting sqref="CK24">
    <cfRule type="cellIs" dxfId="298" priority="5635" operator="lessThan">
      <formula>$C$4</formula>
    </cfRule>
  </conditionalFormatting>
  <conditionalFormatting sqref="CK25">
    <cfRule type="cellIs" dxfId="297" priority="5636" operator="lessThan">
      <formula>$C$4</formula>
    </cfRule>
  </conditionalFormatting>
  <conditionalFormatting sqref="CK25">
    <cfRule type="cellIs" dxfId="296" priority="5637" operator="lessThan">
      <formula>$C$4</formula>
    </cfRule>
  </conditionalFormatting>
  <conditionalFormatting sqref="CK26">
    <cfRule type="cellIs" dxfId="295" priority="5638" operator="lessThan">
      <formula>$C$4</formula>
    </cfRule>
  </conditionalFormatting>
  <conditionalFormatting sqref="CK26">
    <cfRule type="cellIs" dxfId="294" priority="5639" operator="lessThan">
      <formula>$C$4</formula>
    </cfRule>
  </conditionalFormatting>
  <conditionalFormatting sqref="CK27">
    <cfRule type="cellIs" dxfId="293" priority="5640" operator="lessThan">
      <formula>$C$4</formula>
    </cfRule>
  </conditionalFormatting>
  <conditionalFormatting sqref="CK27">
    <cfRule type="cellIs" dxfId="292" priority="5641" operator="lessThan">
      <formula>$C$4</formula>
    </cfRule>
  </conditionalFormatting>
  <conditionalFormatting sqref="CK28">
    <cfRule type="cellIs" dxfId="291" priority="5642" operator="lessThan">
      <formula>$C$4</formula>
    </cfRule>
  </conditionalFormatting>
  <conditionalFormatting sqref="CK28">
    <cfRule type="cellIs" dxfId="290" priority="5643" operator="lessThan">
      <formula>$C$4</formula>
    </cfRule>
  </conditionalFormatting>
  <conditionalFormatting sqref="CK29">
    <cfRule type="cellIs" dxfId="289" priority="5644" operator="lessThan">
      <formula>$C$4</formula>
    </cfRule>
  </conditionalFormatting>
  <conditionalFormatting sqref="CK29">
    <cfRule type="cellIs" dxfId="288" priority="5645" operator="lessThan">
      <formula>$C$4</formula>
    </cfRule>
  </conditionalFormatting>
  <conditionalFormatting sqref="CK30">
    <cfRule type="cellIs" dxfId="287" priority="5646" operator="lessThan">
      <formula>$C$4</formula>
    </cfRule>
  </conditionalFormatting>
  <conditionalFormatting sqref="CK30">
    <cfRule type="cellIs" dxfId="286" priority="5647" operator="lessThan">
      <formula>$C$4</formula>
    </cfRule>
  </conditionalFormatting>
  <conditionalFormatting sqref="CK31">
    <cfRule type="cellIs" dxfId="285" priority="5648" operator="lessThan">
      <formula>$C$4</formula>
    </cfRule>
  </conditionalFormatting>
  <conditionalFormatting sqref="CK31">
    <cfRule type="cellIs" dxfId="284" priority="5649" operator="lessThan">
      <formula>$C$4</formula>
    </cfRule>
  </conditionalFormatting>
  <conditionalFormatting sqref="CK32">
    <cfRule type="cellIs" dxfId="283" priority="5650" operator="lessThan">
      <formula>$C$4</formula>
    </cfRule>
  </conditionalFormatting>
  <conditionalFormatting sqref="CK32">
    <cfRule type="cellIs" dxfId="282" priority="5651" operator="lessThan">
      <formula>$C$4</formula>
    </cfRule>
  </conditionalFormatting>
  <conditionalFormatting sqref="CK33">
    <cfRule type="cellIs" dxfId="281" priority="5652" operator="lessThan">
      <formula>$C$4</formula>
    </cfRule>
  </conditionalFormatting>
  <conditionalFormatting sqref="CK33">
    <cfRule type="cellIs" dxfId="280" priority="5653" operator="lessThan">
      <formula>$C$4</formula>
    </cfRule>
  </conditionalFormatting>
  <conditionalFormatting sqref="CK34">
    <cfRule type="cellIs" dxfId="279" priority="5654" operator="lessThan">
      <formula>$C$4</formula>
    </cfRule>
  </conditionalFormatting>
  <conditionalFormatting sqref="CK34">
    <cfRule type="cellIs" dxfId="278" priority="5655" operator="lessThan">
      <formula>$C$4</formula>
    </cfRule>
  </conditionalFormatting>
  <conditionalFormatting sqref="CK35">
    <cfRule type="cellIs" dxfId="277" priority="5656" operator="lessThan">
      <formula>$C$4</formula>
    </cfRule>
  </conditionalFormatting>
  <conditionalFormatting sqref="CK35">
    <cfRule type="cellIs" dxfId="276" priority="5657" operator="lessThan">
      <formula>$C$4</formula>
    </cfRule>
  </conditionalFormatting>
  <conditionalFormatting sqref="CK36">
    <cfRule type="cellIs" dxfId="275" priority="5658" operator="lessThan">
      <formula>$C$4</formula>
    </cfRule>
  </conditionalFormatting>
  <conditionalFormatting sqref="CK36">
    <cfRule type="cellIs" dxfId="274" priority="5659" operator="lessThan">
      <formula>$C$4</formula>
    </cfRule>
  </conditionalFormatting>
  <conditionalFormatting sqref="CK37">
    <cfRule type="cellIs" dxfId="273" priority="5660" operator="lessThan">
      <formula>$C$4</formula>
    </cfRule>
  </conditionalFormatting>
  <conditionalFormatting sqref="CK37">
    <cfRule type="cellIs" dxfId="272" priority="5661" operator="lessThan">
      <formula>$C$4</formula>
    </cfRule>
  </conditionalFormatting>
  <conditionalFormatting sqref="CK38">
    <cfRule type="cellIs" dxfId="271" priority="5662" operator="lessThan">
      <formula>$C$4</formula>
    </cfRule>
  </conditionalFormatting>
  <conditionalFormatting sqref="CK38">
    <cfRule type="cellIs" dxfId="270" priority="5663" operator="lessThan">
      <formula>$C$4</formula>
    </cfRule>
  </conditionalFormatting>
  <conditionalFormatting sqref="CK39">
    <cfRule type="cellIs" dxfId="269" priority="5664" operator="lessThan">
      <formula>$C$4</formula>
    </cfRule>
  </conditionalFormatting>
  <conditionalFormatting sqref="CK39">
    <cfRule type="cellIs" dxfId="268" priority="5665" operator="lessThan">
      <formula>$C$4</formula>
    </cfRule>
  </conditionalFormatting>
  <conditionalFormatting sqref="CK40">
    <cfRule type="cellIs" dxfId="267" priority="5666" operator="lessThan">
      <formula>$C$4</formula>
    </cfRule>
  </conditionalFormatting>
  <conditionalFormatting sqref="CK40">
    <cfRule type="cellIs" dxfId="266" priority="5667" operator="lessThan">
      <formula>$C$4</formula>
    </cfRule>
  </conditionalFormatting>
  <conditionalFormatting sqref="CK41">
    <cfRule type="cellIs" dxfId="265" priority="5668" operator="lessThan">
      <formula>$C$4</formula>
    </cfRule>
  </conditionalFormatting>
  <conditionalFormatting sqref="CK41">
    <cfRule type="cellIs" dxfId="264" priority="5669" operator="lessThan">
      <formula>$C$4</formula>
    </cfRule>
  </conditionalFormatting>
  <conditionalFormatting sqref="CK42">
    <cfRule type="cellIs" dxfId="263" priority="5670" operator="lessThan">
      <formula>$C$4</formula>
    </cfRule>
  </conditionalFormatting>
  <conditionalFormatting sqref="CK42">
    <cfRule type="cellIs" dxfId="262" priority="5671" operator="lessThan">
      <formula>$C$4</formula>
    </cfRule>
  </conditionalFormatting>
  <conditionalFormatting sqref="CK43">
    <cfRule type="cellIs" dxfId="261" priority="5672" operator="lessThan">
      <formula>$C$4</formula>
    </cfRule>
  </conditionalFormatting>
  <conditionalFormatting sqref="CK43">
    <cfRule type="cellIs" dxfId="260" priority="5673" operator="lessThan">
      <formula>$C$4</formula>
    </cfRule>
  </conditionalFormatting>
  <conditionalFormatting sqref="CK44">
    <cfRule type="cellIs" dxfId="259" priority="5674" operator="lessThan">
      <formula>$C$4</formula>
    </cfRule>
  </conditionalFormatting>
  <conditionalFormatting sqref="CK44">
    <cfRule type="cellIs" dxfId="258" priority="5675" operator="lessThan">
      <formula>$C$4</formula>
    </cfRule>
  </conditionalFormatting>
  <conditionalFormatting sqref="CK45">
    <cfRule type="cellIs" dxfId="257" priority="5676" operator="lessThan">
      <formula>$C$4</formula>
    </cfRule>
  </conditionalFormatting>
  <conditionalFormatting sqref="CK45">
    <cfRule type="cellIs" dxfId="256" priority="5677" operator="lessThan">
      <formula>$C$4</formula>
    </cfRule>
  </conditionalFormatting>
  <conditionalFormatting sqref="CK46">
    <cfRule type="cellIs" dxfId="255" priority="5678" operator="lessThan">
      <formula>$C$4</formula>
    </cfRule>
  </conditionalFormatting>
  <conditionalFormatting sqref="CK46">
    <cfRule type="cellIs" dxfId="254" priority="5679" operator="lessThan">
      <formula>$C$4</formula>
    </cfRule>
  </conditionalFormatting>
  <conditionalFormatting sqref="CK47">
    <cfRule type="cellIs" dxfId="253" priority="5680" operator="lessThan">
      <formula>$C$4</formula>
    </cfRule>
  </conditionalFormatting>
  <conditionalFormatting sqref="CK47">
    <cfRule type="cellIs" dxfId="252" priority="5681" operator="lessThan">
      <formula>$C$4</formula>
    </cfRule>
  </conditionalFormatting>
  <conditionalFormatting sqref="CK48">
    <cfRule type="cellIs" dxfId="251" priority="5682" operator="lessThan">
      <formula>$C$4</formula>
    </cfRule>
  </conditionalFormatting>
  <conditionalFormatting sqref="CK48">
    <cfRule type="cellIs" dxfId="250" priority="5683" operator="lessThan">
      <formula>$C$4</formula>
    </cfRule>
  </conditionalFormatting>
  <conditionalFormatting sqref="CK49">
    <cfRule type="cellIs" dxfId="249" priority="5684" operator="lessThan">
      <formula>$C$4</formula>
    </cfRule>
  </conditionalFormatting>
  <conditionalFormatting sqref="CK49">
    <cfRule type="cellIs" dxfId="248" priority="5685" operator="lessThan">
      <formula>$C$4</formula>
    </cfRule>
  </conditionalFormatting>
  <conditionalFormatting sqref="CK50">
    <cfRule type="cellIs" dxfId="247" priority="5686" operator="lessThan">
      <formula>$C$4</formula>
    </cfRule>
  </conditionalFormatting>
  <conditionalFormatting sqref="CK50">
    <cfRule type="cellIs" dxfId="246" priority="5687" operator="lessThan">
      <formula>$C$4</formula>
    </cfRule>
  </conditionalFormatting>
  <conditionalFormatting sqref="CK51">
    <cfRule type="cellIs" dxfId="245" priority="5688" operator="lessThan">
      <formula>$C$4</formula>
    </cfRule>
  </conditionalFormatting>
  <conditionalFormatting sqref="CK51">
    <cfRule type="cellIs" dxfId="244" priority="5689" operator="lessThan">
      <formula>$C$4</formula>
    </cfRule>
  </conditionalFormatting>
  <conditionalFormatting sqref="CK52">
    <cfRule type="cellIs" dxfId="243" priority="5690" operator="lessThan">
      <formula>$C$4</formula>
    </cfRule>
  </conditionalFormatting>
  <conditionalFormatting sqref="CK52">
    <cfRule type="cellIs" dxfId="242" priority="5691" operator="lessThan">
      <formula>$C$4</formula>
    </cfRule>
  </conditionalFormatting>
  <conditionalFormatting sqref="CK53">
    <cfRule type="cellIs" dxfId="241" priority="5692" operator="lessThan">
      <formula>$C$4</formula>
    </cfRule>
  </conditionalFormatting>
  <conditionalFormatting sqref="CK53">
    <cfRule type="cellIs" dxfId="240" priority="5693" operator="lessThan">
      <formula>$C$4</formula>
    </cfRule>
  </conditionalFormatting>
  <conditionalFormatting sqref="CK54">
    <cfRule type="cellIs" dxfId="239" priority="5694" operator="lessThan">
      <formula>$C$4</formula>
    </cfRule>
  </conditionalFormatting>
  <conditionalFormatting sqref="CK54">
    <cfRule type="cellIs" dxfId="238" priority="5695" operator="lessThan">
      <formula>$C$4</formula>
    </cfRule>
  </conditionalFormatting>
  <conditionalFormatting sqref="CK55">
    <cfRule type="cellIs" dxfId="237" priority="5696" operator="lessThan">
      <formula>$C$4</formula>
    </cfRule>
  </conditionalFormatting>
  <conditionalFormatting sqref="CK55">
    <cfRule type="cellIs" dxfId="236" priority="5697" operator="lessThan">
      <formula>$C$4</formula>
    </cfRule>
  </conditionalFormatting>
  <conditionalFormatting sqref="CK56">
    <cfRule type="cellIs" dxfId="235" priority="5698" operator="lessThan">
      <formula>$C$4</formula>
    </cfRule>
  </conditionalFormatting>
  <conditionalFormatting sqref="CK56">
    <cfRule type="cellIs" dxfId="234" priority="5699" operator="lessThan">
      <formula>$C$4</formula>
    </cfRule>
  </conditionalFormatting>
  <conditionalFormatting sqref="CK57">
    <cfRule type="cellIs" dxfId="233" priority="5700" operator="lessThan">
      <formula>$C$4</formula>
    </cfRule>
  </conditionalFormatting>
  <conditionalFormatting sqref="CK57">
    <cfRule type="cellIs" dxfId="232" priority="5701" operator="lessThan">
      <formula>$C$4</formula>
    </cfRule>
  </conditionalFormatting>
  <conditionalFormatting sqref="CK58">
    <cfRule type="cellIs" dxfId="231" priority="5702" operator="lessThan">
      <formula>$C$4</formula>
    </cfRule>
  </conditionalFormatting>
  <conditionalFormatting sqref="CK58">
    <cfRule type="cellIs" dxfId="230" priority="5703" operator="lessThan">
      <formula>$C$4</formula>
    </cfRule>
  </conditionalFormatting>
  <conditionalFormatting sqref="CK59">
    <cfRule type="cellIs" dxfId="229" priority="5704" operator="lessThan">
      <formula>$C$4</formula>
    </cfRule>
  </conditionalFormatting>
  <conditionalFormatting sqref="CK59">
    <cfRule type="cellIs" dxfId="228" priority="5705" operator="lessThan">
      <formula>$C$4</formula>
    </cfRule>
  </conditionalFormatting>
  <conditionalFormatting sqref="CK60">
    <cfRule type="cellIs" dxfId="227" priority="5706" operator="lessThan">
      <formula>$C$4</formula>
    </cfRule>
  </conditionalFormatting>
  <conditionalFormatting sqref="CK60">
    <cfRule type="cellIs" dxfId="226" priority="5707" operator="lessThan">
      <formula>$C$4</formula>
    </cfRule>
  </conditionalFormatting>
  <conditionalFormatting sqref="CL11">
    <cfRule type="cellIs" dxfId="225" priority="5708" operator="lessThan">
      <formula>$C$4</formula>
    </cfRule>
  </conditionalFormatting>
  <conditionalFormatting sqref="CL11">
    <cfRule type="cellIs" dxfId="224" priority="5709" operator="lessThan">
      <formula>$C$4</formula>
    </cfRule>
  </conditionalFormatting>
  <conditionalFormatting sqref="CL12">
    <cfRule type="cellIs" dxfId="223" priority="5710" operator="lessThan">
      <formula>$C$4</formula>
    </cfRule>
  </conditionalFormatting>
  <conditionalFormatting sqref="CL12">
    <cfRule type="cellIs" dxfId="222" priority="5711" operator="lessThan">
      <formula>$C$4</formula>
    </cfRule>
  </conditionalFormatting>
  <conditionalFormatting sqref="CL13">
    <cfRule type="cellIs" dxfId="221" priority="5712" operator="lessThan">
      <formula>$C$4</formula>
    </cfRule>
  </conditionalFormatting>
  <conditionalFormatting sqref="CL13">
    <cfRule type="cellIs" dxfId="220" priority="5713" operator="lessThan">
      <formula>$C$4</formula>
    </cfRule>
  </conditionalFormatting>
  <conditionalFormatting sqref="CL14">
    <cfRule type="cellIs" dxfId="219" priority="5714" operator="lessThan">
      <formula>$C$4</formula>
    </cfRule>
  </conditionalFormatting>
  <conditionalFormatting sqref="CL14">
    <cfRule type="cellIs" dxfId="218" priority="5715" operator="lessThan">
      <formula>$C$4</formula>
    </cfRule>
  </conditionalFormatting>
  <conditionalFormatting sqref="CL15">
    <cfRule type="cellIs" dxfId="217" priority="5716" operator="lessThan">
      <formula>$C$4</formula>
    </cfRule>
  </conditionalFormatting>
  <conditionalFormatting sqref="CL15">
    <cfRule type="cellIs" dxfId="216" priority="5717" operator="lessThan">
      <formula>$C$4</formula>
    </cfRule>
  </conditionalFormatting>
  <conditionalFormatting sqref="CL16">
    <cfRule type="cellIs" dxfId="215" priority="5718" operator="lessThan">
      <formula>$C$4</formula>
    </cfRule>
  </conditionalFormatting>
  <conditionalFormatting sqref="CL16">
    <cfRule type="cellIs" dxfId="214" priority="5719" operator="lessThan">
      <formula>$C$4</formula>
    </cfRule>
  </conditionalFormatting>
  <conditionalFormatting sqref="CL17">
    <cfRule type="cellIs" dxfId="213" priority="5720" operator="lessThan">
      <formula>$C$4</formula>
    </cfRule>
  </conditionalFormatting>
  <conditionalFormatting sqref="CL17">
    <cfRule type="cellIs" dxfId="212" priority="5721" operator="lessThan">
      <formula>$C$4</formula>
    </cfRule>
  </conditionalFormatting>
  <conditionalFormatting sqref="CL18">
    <cfRule type="cellIs" dxfId="211" priority="5722" operator="lessThan">
      <formula>$C$4</formula>
    </cfRule>
  </conditionalFormatting>
  <conditionalFormatting sqref="CL18">
    <cfRule type="cellIs" dxfId="210" priority="5723" operator="lessThan">
      <formula>$C$4</formula>
    </cfRule>
  </conditionalFormatting>
  <conditionalFormatting sqref="CL19">
    <cfRule type="cellIs" dxfId="209" priority="5724" operator="lessThan">
      <formula>$C$4</formula>
    </cfRule>
  </conditionalFormatting>
  <conditionalFormatting sqref="CL19">
    <cfRule type="cellIs" dxfId="208" priority="5725" operator="lessThan">
      <formula>$C$4</formula>
    </cfRule>
  </conditionalFormatting>
  <conditionalFormatting sqref="CL20">
    <cfRule type="cellIs" dxfId="207" priority="5726" operator="lessThan">
      <formula>$C$4</formula>
    </cfRule>
  </conditionalFormatting>
  <conditionalFormatting sqref="CL20">
    <cfRule type="cellIs" dxfId="206" priority="5727" operator="lessThan">
      <formula>$C$4</formula>
    </cfRule>
  </conditionalFormatting>
  <conditionalFormatting sqref="CL21">
    <cfRule type="cellIs" dxfId="205" priority="5728" operator="lessThan">
      <formula>$C$4</formula>
    </cfRule>
  </conditionalFormatting>
  <conditionalFormatting sqref="CL21">
    <cfRule type="cellIs" dxfId="204" priority="5729" operator="lessThan">
      <formula>$C$4</formula>
    </cfRule>
  </conditionalFormatting>
  <conditionalFormatting sqref="CL22">
    <cfRule type="cellIs" dxfId="203" priority="5730" operator="lessThan">
      <formula>$C$4</formula>
    </cfRule>
  </conditionalFormatting>
  <conditionalFormatting sqref="CL22">
    <cfRule type="cellIs" dxfId="202" priority="5731" operator="lessThan">
      <formula>$C$4</formula>
    </cfRule>
  </conditionalFormatting>
  <conditionalFormatting sqref="CL23">
    <cfRule type="cellIs" dxfId="201" priority="5732" operator="lessThan">
      <formula>$C$4</formula>
    </cfRule>
  </conditionalFormatting>
  <conditionalFormatting sqref="CL23">
    <cfRule type="cellIs" dxfId="200" priority="5733" operator="lessThan">
      <formula>$C$4</formula>
    </cfRule>
  </conditionalFormatting>
  <conditionalFormatting sqref="CL24">
    <cfRule type="cellIs" dxfId="199" priority="5734" operator="lessThan">
      <formula>$C$4</formula>
    </cfRule>
  </conditionalFormatting>
  <conditionalFormatting sqref="CL24">
    <cfRule type="cellIs" dxfId="198" priority="5735" operator="lessThan">
      <formula>$C$4</formula>
    </cfRule>
  </conditionalFormatting>
  <conditionalFormatting sqref="CL25">
    <cfRule type="cellIs" dxfId="197" priority="5736" operator="lessThan">
      <formula>$C$4</formula>
    </cfRule>
  </conditionalFormatting>
  <conditionalFormatting sqref="CL25">
    <cfRule type="cellIs" dxfId="196" priority="5737" operator="lessThan">
      <formula>$C$4</formula>
    </cfRule>
  </conditionalFormatting>
  <conditionalFormatting sqref="CL26">
    <cfRule type="cellIs" dxfId="195" priority="5738" operator="lessThan">
      <formula>$C$4</formula>
    </cfRule>
  </conditionalFormatting>
  <conditionalFormatting sqref="CL26">
    <cfRule type="cellIs" dxfId="194" priority="5739" operator="lessThan">
      <formula>$C$4</formula>
    </cfRule>
  </conditionalFormatting>
  <conditionalFormatting sqref="CL27">
    <cfRule type="cellIs" dxfId="193" priority="5740" operator="lessThan">
      <formula>$C$4</formula>
    </cfRule>
  </conditionalFormatting>
  <conditionalFormatting sqref="CL27">
    <cfRule type="cellIs" dxfId="192" priority="5741" operator="lessThan">
      <formula>$C$4</formula>
    </cfRule>
  </conditionalFormatting>
  <conditionalFormatting sqref="CL28">
    <cfRule type="cellIs" dxfId="191" priority="5742" operator="lessThan">
      <formula>$C$4</formula>
    </cfRule>
  </conditionalFormatting>
  <conditionalFormatting sqref="CL28">
    <cfRule type="cellIs" dxfId="190" priority="5743" operator="lessThan">
      <formula>$C$4</formula>
    </cfRule>
  </conditionalFormatting>
  <conditionalFormatting sqref="CL29">
    <cfRule type="cellIs" dxfId="189" priority="5744" operator="lessThan">
      <formula>$C$4</formula>
    </cfRule>
  </conditionalFormatting>
  <conditionalFormatting sqref="CL29">
    <cfRule type="cellIs" dxfId="188" priority="5745" operator="lessThan">
      <formula>$C$4</formula>
    </cfRule>
  </conditionalFormatting>
  <conditionalFormatting sqref="CL30">
    <cfRule type="cellIs" dxfId="187" priority="5746" operator="lessThan">
      <formula>$C$4</formula>
    </cfRule>
  </conditionalFormatting>
  <conditionalFormatting sqref="CL30">
    <cfRule type="cellIs" dxfId="186" priority="5747" operator="lessThan">
      <formula>$C$4</formula>
    </cfRule>
  </conditionalFormatting>
  <conditionalFormatting sqref="CL31">
    <cfRule type="cellIs" dxfId="185" priority="5748" operator="lessThan">
      <formula>$C$4</formula>
    </cfRule>
  </conditionalFormatting>
  <conditionalFormatting sqref="CL31">
    <cfRule type="cellIs" dxfId="184" priority="5749" operator="lessThan">
      <formula>$C$4</formula>
    </cfRule>
  </conditionalFormatting>
  <conditionalFormatting sqref="CL32">
    <cfRule type="cellIs" dxfId="183" priority="5750" operator="lessThan">
      <formula>$C$4</formula>
    </cfRule>
  </conditionalFormatting>
  <conditionalFormatting sqref="CL32">
    <cfRule type="cellIs" dxfId="182" priority="5751" operator="lessThan">
      <formula>$C$4</formula>
    </cfRule>
  </conditionalFormatting>
  <conditionalFormatting sqref="CL33">
    <cfRule type="cellIs" dxfId="181" priority="5752" operator="lessThan">
      <formula>$C$4</formula>
    </cfRule>
  </conditionalFormatting>
  <conditionalFormatting sqref="CL33">
    <cfRule type="cellIs" dxfId="180" priority="5753" operator="lessThan">
      <formula>$C$4</formula>
    </cfRule>
  </conditionalFormatting>
  <conditionalFormatting sqref="CL34">
    <cfRule type="cellIs" dxfId="179" priority="5754" operator="lessThan">
      <formula>$C$4</formula>
    </cfRule>
  </conditionalFormatting>
  <conditionalFormatting sqref="CL34">
    <cfRule type="cellIs" dxfId="178" priority="5755" operator="lessThan">
      <formula>$C$4</formula>
    </cfRule>
  </conditionalFormatting>
  <conditionalFormatting sqref="CL35">
    <cfRule type="cellIs" dxfId="177" priority="5756" operator="lessThan">
      <formula>$C$4</formula>
    </cfRule>
  </conditionalFormatting>
  <conditionalFormatting sqref="CL35">
    <cfRule type="cellIs" dxfId="176" priority="5757" operator="lessThan">
      <formula>$C$4</formula>
    </cfRule>
  </conditionalFormatting>
  <conditionalFormatting sqref="CL36">
    <cfRule type="cellIs" dxfId="175" priority="5758" operator="lessThan">
      <formula>$C$4</formula>
    </cfRule>
  </conditionalFormatting>
  <conditionalFormatting sqref="CL36">
    <cfRule type="cellIs" dxfId="174" priority="5759" operator="lessThan">
      <formula>$C$4</formula>
    </cfRule>
  </conditionalFormatting>
  <conditionalFormatting sqref="CL37">
    <cfRule type="cellIs" dxfId="173" priority="5760" operator="lessThan">
      <formula>$C$4</formula>
    </cfRule>
  </conditionalFormatting>
  <conditionalFormatting sqref="CL37">
    <cfRule type="cellIs" dxfId="172" priority="5761" operator="lessThan">
      <formula>$C$4</formula>
    </cfRule>
  </conditionalFormatting>
  <conditionalFormatting sqref="CL38">
    <cfRule type="cellIs" dxfId="171" priority="5762" operator="lessThan">
      <formula>$C$4</formula>
    </cfRule>
  </conditionalFormatting>
  <conditionalFormatting sqref="CL38">
    <cfRule type="cellIs" dxfId="170" priority="5763" operator="lessThan">
      <formula>$C$4</formula>
    </cfRule>
  </conditionalFormatting>
  <conditionalFormatting sqref="CL39">
    <cfRule type="cellIs" dxfId="169" priority="5764" operator="lessThan">
      <formula>$C$4</formula>
    </cfRule>
  </conditionalFormatting>
  <conditionalFormatting sqref="CL39">
    <cfRule type="cellIs" dxfId="168" priority="5765" operator="lessThan">
      <formula>$C$4</formula>
    </cfRule>
  </conditionalFormatting>
  <conditionalFormatting sqref="CL40">
    <cfRule type="cellIs" dxfId="167" priority="5766" operator="lessThan">
      <formula>$C$4</formula>
    </cfRule>
  </conditionalFormatting>
  <conditionalFormatting sqref="CL40">
    <cfRule type="cellIs" dxfId="166" priority="5767" operator="lessThan">
      <formula>$C$4</formula>
    </cfRule>
  </conditionalFormatting>
  <conditionalFormatting sqref="CL41">
    <cfRule type="cellIs" dxfId="165" priority="5768" operator="lessThan">
      <formula>$C$4</formula>
    </cfRule>
  </conditionalFormatting>
  <conditionalFormatting sqref="CL41">
    <cfRule type="cellIs" dxfId="164" priority="5769" operator="lessThan">
      <formula>$C$4</formula>
    </cfRule>
  </conditionalFormatting>
  <conditionalFormatting sqref="CL42">
    <cfRule type="cellIs" dxfId="163" priority="5770" operator="lessThan">
      <formula>$C$4</formula>
    </cfRule>
  </conditionalFormatting>
  <conditionalFormatting sqref="CL42">
    <cfRule type="cellIs" dxfId="162" priority="5771" operator="lessThan">
      <formula>$C$4</formula>
    </cfRule>
  </conditionalFormatting>
  <conditionalFormatting sqref="CL43">
    <cfRule type="cellIs" dxfId="161" priority="5772" operator="lessThan">
      <formula>$C$4</formula>
    </cfRule>
  </conditionalFormatting>
  <conditionalFormatting sqref="CL43">
    <cfRule type="cellIs" dxfId="160" priority="5773" operator="lessThan">
      <formula>$C$4</formula>
    </cfRule>
  </conditionalFormatting>
  <conditionalFormatting sqref="CL44">
    <cfRule type="cellIs" dxfId="159" priority="5774" operator="lessThan">
      <formula>$C$4</formula>
    </cfRule>
  </conditionalFormatting>
  <conditionalFormatting sqref="CL44">
    <cfRule type="cellIs" dxfId="158" priority="5775" operator="lessThan">
      <formula>$C$4</formula>
    </cfRule>
  </conditionalFormatting>
  <conditionalFormatting sqref="CL45">
    <cfRule type="cellIs" dxfId="157" priority="5776" operator="lessThan">
      <formula>$C$4</formula>
    </cfRule>
  </conditionalFormatting>
  <conditionalFormatting sqref="CL45">
    <cfRule type="cellIs" dxfId="156" priority="5777" operator="lessThan">
      <formula>$C$4</formula>
    </cfRule>
  </conditionalFormatting>
  <conditionalFormatting sqref="CL46">
    <cfRule type="cellIs" dxfId="155" priority="5778" operator="lessThan">
      <formula>$C$4</formula>
    </cfRule>
  </conditionalFormatting>
  <conditionalFormatting sqref="CL46">
    <cfRule type="cellIs" dxfId="154" priority="5779" operator="lessThan">
      <formula>$C$4</formula>
    </cfRule>
  </conditionalFormatting>
  <conditionalFormatting sqref="CL47">
    <cfRule type="cellIs" dxfId="153" priority="5780" operator="lessThan">
      <formula>$C$4</formula>
    </cfRule>
  </conditionalFormatting>
  <conditionalFormatting sqref="CL47">
    <cfRule type="cellIs" dxfId="152" priority="5781" operator="lessThan">
      <formula>$C$4</formula>
    </cfRule>
  </conditionalFormatting>
  <conditionalFormatting sqref="CL48">
    <cfRule type="cellIs" dxfId="151" priority="5782" operator="lessThan">
      <formula>$C$4</formula>
    </cfRule>
  </conditionalFormatting>
  <conditionalFormatting sqref="CL48">
    <cfRule type="cellIs" dxfId="150" priority="5783" operator="lessThan">
      <formula>$C$4</formula>
    </cfRule>
  </conditionalFormatting>
  <conditionalFormatting sqref="CL49">
    <cfRule type="cellIs" dxfId="149" priority="5784" operator="lessThan">
      <formula>$C$4</formula>
    </cfRule>
  </conditionalFormatting>
  <conditionalFormatting sqref="CL49">
    <cfRule type="cellIs" dxfId="148" priority="5785" operator="lessThan">
      <formula>$C$4</formula>
    </cfRule>
  </conditionalFormatting>
  <conditionalFormatting sqref="CL50">
    <cfRule type="cellIs" dxfId="147" priority="5786" operator="lessThan">
      <formula>$C$4</formula>
    </cfRule>
  </conditionalFormatting>
  <conditionalFormatting sqref="CL50">
    <cfRule type="cellIs" dxfId="146" priority="5787" operator="lessThan">
      <formula>$C$4</formula>
    </cfRule>
  </conditionalFormatting>
  <conditionalFormatting sqref="CL51">
    <cfRule type="cellIs" dxfId="145" priority="5788" operator="lessThan">
      <formula>$C$4</formula>
    </cfRule>
  </conditionalFormatting>
  <conditionalFormatting sqref="CL51">
    <cfRule type="cellIs" dxfId="144" priority="5789" operator="lessThan">
      <formula>$C$4</formula>
    </cfRule>
  </conditionalFormatting>
  <conditionalFormatting sqref="CL52">
    <cfRule type="cellIs" dxfId="143" priority="5790" operator="lessThan">
      <formula>$C$4</formula>
    </cfRule>
  </conditionalFormatting>
  <conditionalFormatting sqref="CL52">
    <cfRule type="cellIs" dxfId="142" priority="5791" operator="lessThan">
      <formula>$C$4</formula>
    </cfRule>
  </conditionalFormatting>
  <conditionalFormatting sqref="CL53">
    <cfRule type="cellIs" dxfId="141" priority="5792" operator="lessThan">
      <formula>$C$4</formula>
    </cfRule>
  </conditionalFormatting>
  <conditionalFormatting sqref="CL53">
    <cfRule type="cellIs" dxfId="140" priority="5793" operator="lessThan">
      <formula>$C$4</formula>
    </cfRule>
  </conditionalFormatting>
  <conditionalFormatting sqref="CL54">
    <cfRule type="cellIs" dxfId="139" priority="5794" operator="lessThan">
      <formula>$C$4</formula>
    </cfRule>
  </conditionalFormatting>
  <conditionalFormatting sqref="CL54">
    <cfRule type="cellIs" dxfId="138" priority="5795" operator="lessThan">
      <formula>$C$4</formula>
    </cfRule>
  </conditionalFormatting>
  <conditionalFormatting sqref="CL55">
    <cfRule type="cellIs" dxfId="137" priority="5796" operator="lessThan">
      <formula>$C$4</formula>
    </cfRule>
  </conditionalFormatting>
  <conditionalFormatting sqref="CL55">
    <cfRule type="cellIs" dxfId="136" priority="5797" operator="lessThan">
      <formula>$C$4</formula>
    </cfRule>
  </conditionalFormatting>
  <conditionalFormatting sqref="CL56">
    <cfRule type="cellIs" dxfId="135" priority="5798" operator="lessThan">
      <formula>$C$4</formula>
    </cfRule>
  </conditionalFormatting>
  <conditionalFormatting sqref="CL56">
    <cfRule type="cellIs" dxfId="134" priority="5799" operator="lessThan">
      <formula>$C$4</formula>
    </cfRule>
  </conditionalFormatting>
  <conditionalFormatting sqref="CL57">
    <cfRule type="cellIs" dxfId="133" priority="5800" operator="lessThan">
      <formula>$C$4</formula>
    </cfRule>
  </conditionalFormatting>
  <conditionalFormatting sqref="CL57">
    <cfRule type="cellIs" dxfId="132" priority="5801" operator="lessThan">
      <formula>$C$4</formula>
    </cfRule>
  </conditionalFormatting>
  <conditionalFormatting sqref="CL58">
    <cfRule type="cellIs" dxfId="131" priority="5802" operator="lessThan">
      <formula>$C$4</formula>
    </cfRule>
  </conditionalFormatting>
  <conditionalFormatting sqref="CL58">
    <cfRule type="cellIs" dxfId="130" priority="5803" operator="lessThan">
      <formula>$C$4</formula>
    </cfRule>
  </conditionalFormatting>
  <conditionalFormatting sqref="CL59">
    <cfRule type="cellIs" dxfId="129" priority="5804" operator="lessThan">
      <formula>$C$4</formula>
    </cfRule>
  </conditionalFormatting>
  <conditionalFormatting sqref="CL59">
    <cfRule type="cellIs" dxfId="128" priority="5805" operator="lessThan">
      <formula>$C$4</formula>
    </cfRule>
  </conditionalFormatting>
  <conditionalFormatting sqref="CL60">
    <cfRule type="cellIs" dxfId="127" priority="5806" operator="lessThan">
      <formula>$C$4</formula>
    </cfRule>
  </conditionalFormatting>
  <conditionalFormatting sqref="CL60">
    <cfRule type="cellIs" dxfId="126" priority="5807" operator="lessThan">
      <formula>$C$4</formula>
    </cfRule>
  </conditionalFormatting>
  <conditionalFormatting sqref="R11">
    <cfRule type="cellIs" dxfId="121" priority="14" operator="lessThan">
      <formula>$C$4</formula>
    </cfRule>
  </conditionalFormatting>
  <conditionalFormatting sqref="R12">
    <cfRule type="cellIs" dxfId="120" priority="15" operator="lessThan">
      <formula>$C$4</formula>
    </cfRule>
  </conditionalFormatting>
  <conditionalFormatting sqref="R13">
    <cfRule type="cellIs" dxfId="119" priority="16" operator="lessThan">
      <formula>$C$4</formula>
    </cfRule>
  </conditionalFormatting>
  <conditionalFormatting sqref="R14">
    <cfRule type="cellIs" dxfId="118" priority="17" operator="lessThan">
      <formula>$C$4</formula>
    </cfRule>
  </conditionalFormatting>
  <conditionalFormatting sqref="R15">
    <cfRule type="cellIs" dxfId="117" priority="18" operator="lessThan">
      <formula>$C$4</formula>
    </cfRule>
  </conditionalFormatting>
  <conditionalFormatting sqref="R16">
    <cfRule type="cellIs" dxfId="116" priority="19" operator="lessThan">
      <formula>$C$4</formula>
    </cfRule>
  </conditionalFormatting>
  <conditionalFormatting sqref="R17">
    <cfRule type="cellIs" dxfId="115" priority="20" operator="lessThan">
      <formula>$C$4</formula>
    </cfRule>
  </conditionalFormatting>
  <conditionalFormatting sqref="R18">
    <cfRule type="cellIs" dxfId="114" priority="21" operator="lessThan">
      <formula>$C$4</formula>
    </cfRule>
  </conditionalFormatting>
  <conditionalFormatting sqref="R19">
    <cfRule type="cellIs" dxfId="113" priority="22" operator="lessThan">
      <formula>$C$4</formula>
    </cfRule>
  </conditionalFormatting>
  <conditionalFormatting sqref="R20">
    <cfRule type="cellIs" dxfId="112" priority="23" operator="lessThan">
      <formula>$C$4</formula>
    </cfRule>
  </conditionalFormatting>
  <conditionalFormatting sqref="R21">
    <cfRule type="cellIs" dxfId="111" priority="24" operator="lessThan">
      <formula>$C$4</formula>
    </cfRule>
  </conditionalFormatting>
  <conditionalFormatting sqref="R22">
    <cfRule type="cellIs" dxfId="110" priority="25" operator="lessThan">
      <formula>$C$4</formula>
    </cfRule>
  </conditionalFormatting>
  <conditionalFormatting sqref="R23">
    <cfRule type="cellIs" dxfId="109" priority="26" operator="lessThan">
      <formula>$C$4</formula>
    </cfRule>
  </conditionalFormatting>
  <conditionalFormatting sqref="R24">
    <cfRule type="cellIs" dxfId="108" priority="27" operator="lessThan">
      <formula>$C$4</formula>
    </cfRule>
  </conditionalFormatting>
  <conditionalFormatting sqref="R25">
    <cfRule type="cellIs" dxfId="107" priority="28" operator="lessThan">
      <formula>$C$4</formula>
    </cfRule>
  </conditionalFormatting>
  <conditionalFormatting sqref="R26">
    <cfRule type="cellIs" dxfId="106" priority="29" operator="lessThan">
      <formula>$C$4</formula>
    </cfRule>
  </conditionalFormatting>
  <conditionalFormatting sqref="R27">
    <cfRule type="cellIs" dxfId="105" priority="30" operator="lessThan">
      <formula>$C$4</formula>
    </cfRule>
  </conditionalFormatting>
  <conditionalFormatting sqref="R28">
    <cfRule type="cellIs" dxfId="104" priority="31" operator="lessThan">
      <formula>$C$4</formula>
    </cfRule>
  </conditionalFormatting>
  <conditionalFormatting sqref="R29">
    <cfRule type="cellIs" dxfId="103" priority="32" operator="lessThan">
      <formula>$C$4</formula>
    </cfRule>
  </conditionalFormatting>
  <conditionalFormatting sqref="R30">
    <cfRule type="cellIs" dxfId="102" priority="33" operator="lessThan">
      <formula>$C$4</formula>
    </cfRule>
  </conditionalFormatting>
  <conditionalFormatting sqref="R31">
    <cfRule type="cellIs" dxfId="101" priority="34" operator="lessThan">
      <formula>$C$4</formula>
    </cfRule>
  </conditionalFormatting>
  <conditionalFormatting sqref="R32">
    <cfRule type="cellIs" dxfId="100" priority="35" operator="lessThan">
      <formula>$C$4</formula>
    </cfRule>
  </conditionalFormatting>
  <conditionalFormatting sqref="R33">
    <cfRule type="cellIs" dxfId="99" priority="36" operator="lessThan">
      <formula>$C$4</formula>
    </cfRule>
  </conditionalFormatting>
  <conditionalFormatting sqref="R34">
    <cfRule type="cellIs" dxfId="98" priority="37" operator="lessThan">
      <formula>$C$4</formula>
    </cfRule>
  </conditionalFormatting>
  <conditionalFormatting sqref="R35">
    <cfRule type="cellIs" dxfId="97" priority="38" operator="lessThan">
      <formula>$C$4</formula>
    </cfRule>
  </conditionalFormatting>
  <conditionalFormatting sqref="R36">
    <cfRule type="cellIs" dxfId="96" priority="39" operator="lessThan">
      <formula>$C$4</formula>
    </cfRule>
  </conditionalFormatting>
  <conditionalFormatting sqref="R37">
    <cfRule type="cellIs" dxfId="95" priority="40" operator="lessThan">
      <formula>$C$4</formula>
    </cfRule>
  </conditionalFormatting>
  <conditionalFormatting sqref="R38">
    <cfRule type="cellIs" dxfId="94" priority="41" operator="lessThan">
      <formula>$C$4</formula>
    </cfRule>
  </conditionalFormatting>
  <conditionalFormatting sqref="R39">
    <cfRule type="cellIs" dxfId="93" priority="42" operator="lessThan">
      <formula>$C$4</formula>
    </cfRule>
  </conditionalFormatting>
  <conditionalFormatting sqref="R40">
    <cfRule type="cellIs" dxfId="92" priority="43" operator="lessThan">
      <formula>$C$4</formula>
    </cfRule>
  </conditionalFormatting>
  <conditionalFormatting sqref="R41">
    <cfRule type="cellIs" dxfId="91" priority="44" operator="lessThan">
      <formula>$C$4</formula>
    </cfRule>
  </conditionalFormatting>
  <conditionalFormatting sqref="R42">
    <cfRule type="cellIs" dxfId="90" priority="45" operator="lessThan">
      <formula>$C$4</formula>
    </cfRule>
  </conditionalFormatting>
  <conditionalFormatting sqref="R43">
    <cfRule type="cellIs" dxfId="89" priority="46" operator="lessThan">
      <formula>$C$4</formula>
    </cfRule>
  </conditionalFormatting>
  <conditionalFormatting sqref="R44">
    <cfRule type="cellIs" dxfId="88" priority="47" operator="lessThan">
      <formula>$C$4</formula>
    </cfRule>
  </conditionalFormatting>
  <conditionalFormatting sqref="R45">
    <cfRule type="cellIs" dxfId="87" priority="48" operator="lessThan">
      <formula>$C$4</formula>
    </cfRule>
  </conditionalFormatting>
  <conditionalFormatting sqref="R46">
    <cfRule type="cellIs" dxfId="86" priority="49" operator="lessThan">
      <formula>$C$4</formula>
    </cfRule>
  </conditionalFormatting>
  <conditionalFormatting sqref="S11">
    <cfRule type="cellIs" dxfId="85" priority="50" operator="lessThan">
      <formula>$C$4</formula>
    </cfRule>
  </conditionalFormatting>
  <conditionalFormatting sqref="S12">
    <cfRule type="cellIs" dxfId="84" priority="51" operator="lessThan">
      <formula>$C$4</formula>
    </cfRule>
  </conditionalFormatting>
  <conditionalFormatting sqref="S13">
    <cfRule type="cellIs" dxfId="83" priority="52" operator="lessThan">
      <formula>$C$4</formula>
    </cfRule>
  </conditionalFormatting>
  <conditionalFormatting sqref="S14">
    <cfRule type="cellIs" dxfId="82" priority="53" operator="lessThan">
      <formula>$C$4</formula>
    </cfRule>
  </conditionalFormatting>
  <conditionalFormatting sqref="S15">
    <cfRule type="cellIs" dxfId="81" priority="54" operator="lessThan">
      <formula>$C$4</formula>
    </cfRule>
  </conditionalFormatting>
  <conditionalFormatting sqref="S16">
    <cfRule type="cellIs" dxfId="80" priority="55" operator="lessThan">
      <formula>$C$4</formula>
    </cfRule>
  </conditionalFormatting>
  <conditionalFormatting sqref="S17">
    <cfRule type="cellIs" dxfId="79" priority="56" operator="lessThan">
      <formula>$C$4</formula>
    </cfRule>
  </conditionalFormatting>
  <conditionalFormatting sqref="S18">
    <cfRule type="cellIs" dxfId="78" priority="57" operator="lessThan">
      <formula>$C$4</formula>
    </cfRule>
  </conditionalFormatting>
  <conditionalFormatting sqref="S19">
    <cfRule type="cellIs" dxfId="77" priority="58" operator="lessThan">
      <formula>$C$4</formula>
    </cfRule>
  </conditionalFormatting>
  <conditionalFormatting sqref="S20">
    <cfRule type="cellIs" dxfId="76" priority="59" operator="lessThan">
      <formula>$C$4</formula>
    </cfRule>
  </conditionalFormatting>
  <conditionalFormatting sqref="S21">
    <cfRule type="cellIs" dxfId="75" priority="60" operator="lessThan">
      <formula>$C$4</formula>
    </cfRule>
  </conditionalFormatting>
  <conditionalFormatting sqref="S22">
    <cfRule type="cellIs" dxfId="74" priority="61" operator="lessThan">
      <formula>$C$4</formula>
    </cfRule>
  </conditionalFormatting>
  <conditionalFormatting sqref="S23">
    <cfRule type="cellIs" dxfId="73" priority="62" operator="lessThan">
      <formula>$C$4</formula>
    </cfRule>
  </conditionalFormatting>
  <conditionalFormatting sqref="S24">
    <cfRule type="cellIs" dxfId="72" priority="63" operator="lessThan">
      <formula>$C$4</formula>
    </cfRule>
  </conditionalFormatting>
  <conditionalFormatting sqref="S25">
    <cfRule type="cellIs" dxfId="71" priority="64" operator="lessThan">
      <formula>$C$4</formula>
    </cfRule>
  </conditionalFormatting>
  <conditionalFormatting sqref="S26">
    <cfRule type="cellIs" dxfId="70" priority="65" operator="lessThan">
      <formula>$C$4</formula>
    </cfRule>
  </conditionalFormatting>
  <conditionalFormatting sqref="S27">
    <cfRule type="cellIs" dxfId="69" priority="66" operator="lessThan">
      <formula>$C$4</formula>
    </cfRule>
  </conditionalFormatting>
  <conditionalFormatting sqref="S28">
    <cfRule type="cellIs" dxfId="68" priority="67" operator="lessThan">
      <formula>$C$4</formula>
    </cfRule>
  </conditionalFormatting>
  <conditionalFormatting sqref="S29">
    <cfRule type="cellIs" dxfId="67" priority="68" operator="lessThan">
      <formula>$C$4</formula>
    </cfRule>
  </conditionalFormatting>
  <conditionalFormatting sqref="S30">
    <cfRule type="cellIs" dxfId="66" priority="69" operator="lessThan">
      <formula>$C$4</formula>
    </cfRule>
  </conditionalFormatting>
  <conditionalFormatting sqref="S31">
    <cfRule type="cellIs" dxfId="65" priority="70" operator="lessThan">
      <formula>$C$4</formula>
    </cfRule>
  </conditionalFormatting>
  <conditionalFormatting sqref="S32">
    <cfRule type="cellIs" dxfId="64" priority="71" operator="lessThan">
      <formula>$C$4</formula>
    </cfRule>
  </conditionalFormatting>
  <conditionalFormatting sqref="S33">
    <cfRule type="cellIs" dxfId="63" priority="72" operator="lessThan">
      <formula>$C$4</formula>
    </cfRule>
  </conditionalFormatting>
  <conditionalFormatting sqref="S34">
    <cfRule type="cellIs" dxfId="62" priority="73" operator="lessThan">
      <formula>$C$4</formula>
    </cfRule>
  </conditionalFormatting>
  <conditionalFormatting sqref="S35">
    <cfRule type="cellIs" dxfId="61" priority="74" operator="lessThan">
      <formula>$C$4</formula>
    </cfRule>
  </conditionalFormatting>
  <conditionalFormatting sqref="S36">
    <cfRule type="cellIs" dxfId="60" priority="75" operator="lessThan">
      <formula>$C$4</formula>
    </cfRule>
  </conditionalFormatting>
  <conditionalFormatting sqref="S37">
    <cfRule type="cellIs" dxfId="59" priority="76" operator="lessThan">
      <formula>$C$4</formula>
    </cfRule>
  </conditionalFormatting>
  <conditionalFormatting sqref="S38">
    <cfRule type="cellIs" dxfId="58" priority="77" operator="lessThan">
      <formula>$C$4</formula>
    </cfRule>
  </conditionalFormatting>
  <conditionalFormatting sqref="S39">
    <cfRule type="cellIs" dxfId="57" priority="78" operator="lessThan">
      <formula>$C$4</formula>
    </cfRule>
  </conditionalFormatting>
  <conditionalFormatting sqref="S40">
    <cfRule type="cellIs" dxfId="56" priority="79" operator="lessThan">
      <formula>$C$4</formula>
    </cfRule>
  </conditionalFormatting>
  <conditionalFormatting sqref="S41">
    <cfRule type="cellIs" dxfId="55" priority="80" operator="lessThan">
      <formula>$C$4</formula>
    </cfRule>
  </conditionalFormatting>
  <conditionalFormatting sqref="S42">
    <cfRule type="cellIs" dxfId="54" priority="81" operator="lessThan">
      <formula>$C$4</formula>
    </cfRule>
  </conditionalFormatting>
  <conditionalFormatting sqref="S43">
    <cfRule type="cellIs" dxfId="53" priority="82" operator="lessThan">
      <formula>$C$4</formula>
    </cfRule>
  </conditionalFormatting>
  <conditionalFormatting sqref="S44">
    <cfRule type="cellIs" dxfId="52" priority="83" operator="lessThan">
      <formula>$C$4</formula>
    </cfRule>
  </conditionalFormatting>
  <conditionalFormatting sqref="S45">
    <cfRule type="cellIs" dxfId="51" priority="84" operator="lessThan">
      <formula>$C$4</formula>
    </cfRule>
  </conditionalFormatting>
  <conditionalFormatting sqref="S46">
    <cfRule type="cellIs" dxfId="50" priority="85" operator="lessThan">
      <formula>$C$4</formula>
    </cfRule>
  </conditionalFormatting>
  <conditionalFormatting sqref="T11 T13 T15 T17 T19 T21 T23 T25 T27 T29 T31 T33 T35 T37 T39 T41 T43 T45">
    <cfRule type="cellIs" dxfId="49" priority="86" operator="lessThan">
      <formula>$C$4</formula>
    </cfRule>
  </conditionalFormatting>
  <conditionalFormatting sqref="T12 T14 T16 T18 T20 T22 T24 T26 T28 T30 T32 T34 T36 T38 T40 T42 T44 T46">
    <cfRule type="cellIs" dxfId="48" priority="87" operator="lessThan">
      <formula>$C$4</formula>
    </cfRule>
  </conditionalFormatting>
  <conditionalFormatting sqref="BC11 BC13 BC15 BC17 BC19 BC21 BC23 BC25 BC27 BC29 BC31 BC33 BC35 BC37 BC39 BC41 BC43 BC45">
    <cfRule type="cellIs" dxfId="44" priority="10" operator="lessThan">
      <formula>$C$4</formula>
    </cfRule>
  </conditionalFormatting>
  <conditionalFormatting sqref="BC11 BC13 BC15 BC17 BC19 BC21 BC23 BC25 BC27 BC29 BC31 BC33 BC35 BC37 BC39 BC41 BC43 BC45">
    <cfRule type="cellIs" dxfId="42" priority="11" operator="lessThan">
      <formula>$C$4</formula>
    </cfRule>
  </conditionalFormatting>
  <conditionalFormatting sqref="BC12 BC14 BC16 BC18 BC20 BC22 BC24 BC26 BC28 BC30 BC32 BC34 BC36 BC38 BC40 BC42 BC44 BC46">
    <cfRule type="cellIs" dxfId="40" priority="12" operator="lessThan">
      <formula>$C$4</formula>
    </cfRule>
  </conditionalFormatting>
  <conditionalFormatting sqref="BC12 BC14 BC16 BC18 BC20 BC22 BC24 BC26 BC28 BC30 BC32 BC34 BC36 BC38 BC40 BC42 BC44 BC46">
    <cfRule type="cellIs" dxfId="38" priority="13" operator="lessThan">
      <formula>$C$4</formula>
    </cfRule>
  </conditionalFormatting>
  <conditionalFormatting sqref="BU11 BU13 BU15 BU17 BU19 BU21 BU23 BU25 BU27 BU29 BU31 BU33 BU35 BU37 BU39 BU41 BU43 BU45">
    <cfRule type="cellIs" dxfId="36" priority="6" operator="lessThan">
      <formula>$C$4</formula>
    </cfRule>
  </conditionalFormatting>
  <conditionalFormatting sqref="BU11 BU13 BU15 BU17 BU19 BU21 BU23 BU25 BU27 BU29 BU31 BU33 BU35 BU37 BU39 BU41 BU43 BU45">
    <cfRule type="cellIs" dxfId="34" priority="7" operator="lessThan">
      <formula>$C$4</formula>
    </cfRule>
  </conditionalFormatting>
  <conditionalFormatting sqref="BU12 BU14 BU16 BU18 BU20 BU22 BU24 BU26 BU28 BU30 BU32 BU34 BU36 BU38 BU40 BU42 BU44 BU46">
    <cfRule type="cellIs" dxfId="32" priority="8" operator="lessThan">
      <formula>$C$4</formula>
    </cfRule>
  </conditionalFormatting>
  <conditionalFormatting sqref="BU12 BU14 BU16 BU18 BU20 BU22 BU24 BU26 BU28 BU30 BU32 BU34 BU36 BU38 BU40 BU42 BU44 BU46">
    <cfRule type="cellIs" dxfId="30" priority="9" operator="lessThan">
      <formula>$C$4</formula>
    </cfRule>
  </conditionalFormatting>
  <conditionalFormatting sqref="CW10">
    <cfRule type="cellIs" dxfId="28" priority="4" operator="lessThan">
      <formula>1</formula>
    </cfRule>
  </conditionalFormatting>
  <conditionalFormatting sqref="CW11">
    <cfRule type="cellIs" dxfId="26" priority="5" operator="lessThan">
      <formula>1</formula>
    </cfRule>
  </conditionalFormatting>
  <conditionalFormatting sqref="CW23">
    <cfRule type="cellIs" dxfId="24" priority="1" operator="lessThan">
      <formula>1</formula>
    </cfRule>
  </conditionalFormatting>
  <conditionalFormatting sqref="CW24">
    <cfRule type="cellIs" dxfId="22" priority="2" operator="lessThan">
      <formula>1</formula>
    </cfRule>
  </conditionalFormatting>
  <conditionalFormatting sqref="CW25">
    <cfRule type="cellIs" dxfId="20" priority="3" operator="lessThan">
      <formula>1</formula>
    </cfRule>
  </conditionalFormatting>
  <dataValidations count="1424">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Q13 Q15 Q17 Q19 Q21 Q23 Q25 Q27 Q29 Q31 Q33 Q35 Q37 Q39 Q41 Q43 Q45 T11 T13 T15 T17 T19 T21 T23 T25 T27 T29 T31 T33 T35 T37 T39 T41 T43 T45"/>
    <dataValidation allowBlank="1" showInputMessage="1" showErrorMessage="1" sqref="Q12 Q14 Q16 Q18 Q20 Q22 Q24 Q26 Q28 Q30 Q32 Q34 Q36 Q38 Q40 Q42 Q44 Q46 T12 T14 T16 T18 T20 T22 T24 T26 T28 T30 T32 T34 T36 T38 T40 T42 T44 T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AZ13 AZ15 AZ17 AZ19 AZ21 AZ23 AZ25 AZ27 AZ29 AZ31 AZ33 AZ35 AZ37 AZ39 AZ41 AZ43 AZ45 BC11 BC13 BC15 BC17 BC19 BC21 BC23 BC25 BC27 BC29 BC31 BC33 BC35 BC37 BC39 BC41 BC43 BC45 BU11 BU13 BU15 BU17 BU19 BU21 BU23 BU25 BU27 BU29 BU31 BU33 BU35 BU37 BU39 BU41 BU43 BU45"/>
    <dataValidation allowBlank="1" showInputMessage="1" showErrorMessage="1" sqref="AZ12 AZ14 AZ16 AZ18 AZ20 AZ22 AZ24 AZ26 AZ28 AZ30 AZ32 AZ34 AZ36 AZ38 AZ40 AZ42 AZ44 AZ46 BC12 BC14 BC16 BC18 BC20 BC22 BC24 BC26 BC28 BC30 BC32 BC34 BC36 BC38 BC40 BC42 BC44 BC46 BU12 BU14 BU16 BU18 BU20 BU22 BU24 BU26 BU28 BU30 BU32 BU34 BU36 BU38 BU40 BU42 BU44 BU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XII MIPA 1</vt:lpstr>
      <vt:lpstr>XII MIPA 2</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Windows User</cp:lastModifiedBy>
  <dcterms:created xsi:type="dcterms:W3CDTF">2015-09-01T09:01:01Z</dcterms:created>
  <dcterms:modified xsi:type="dcterms:W3CDTF">2019-04-05T03:36:08Z</dcterms:modified>
  <cp:category/>
</cp:coreProperties>
</file>