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ropbox\JOB Kurikulum\DAFNIL\Nil 2 18.19\PAS\"/>
    </mc:Choice>
  </mc:AlternateContent>
  <bookViews>
    <workbookView xWindow="0" yWindow="0" windowWidth="15360" windowHeight="4635"/>
  </bookViews>
  <sheets>
    <sheet name="XI MIPA 4" sheetId="1" r:id="rId1"/>
    <sheet name="XI MIPA 5" sheetId="2" r:id="rId2"/>
  </sheets>
  <calcPr calcId="152511"/>
</workbook>
</file>

<file path=xl/calcChain.xml><?xml version="1.0" encoding="utf-8"?>
<calcChain xmlns="http://schemas.openxmlformats.org/spreadsheetml/2006/main">
  <c r="CT60" i="2" l="1"/>
  <c r="CQ60" i="2"/>
  <c r="CM60" i="2"/>
  <c r="CN60" i="2" s="1"/>
  <c r="H60" i="2" s="1"/>
  <c r="CL60" i="2"/>
  <c r="CK60" i="2"/>
  <c r="CJ60" i="2"/>
  <c r="CI60" i="2"/>
  <c r="CH60" i="2"/>
  <c r="BR60" i="2"/>
  <c r="BQ60" i="2"/>
  <c r="BP60" i="2"/>
  <c r="BO60" i="2"/>
  <c r="BN60" i="2"/>
  <c r="BM60" i="2"/>
  <c r="AV60" i="2"/>
  <c r="AU60" i="2"/>
  <c r="AD60" i="2"/>
  <c r="M60" i="2"/>
  <c r="L60" i="2"/>
  <c r="J60" i="2"/>
  <c r="I60" i="2"/>
  <c r="G60" i="2"/>
  <c r="E60" i="2"/>
  <c r="F60" i="2" s="1"/>
  <c r="CT59" i="2"/>
  <c r="J59" i="2" s="1"/>
  <c r="CQ59" i="2"/>
  <c r="CM59" i="2"/>
  <c r="CN59" i="2" s="1"/>
  <c r="H59" i="2" s="1"/>
  <c r="CL59" i="2"/>
  <c r="CK59" i="2"/>
  <c r="CJ59" i="2"/>
  <c r="CI59" i="2"/>
  <c r="CH59" i="2"/>
  <c r="BR59" i="2"/>
  <c r="BQ59" i="2"/>
  <c r="BP59" i="2"/>
  <c r="BO59" i="2"/>
  <c r="BN59" i="2"/>
  <c r="BM59" i="2"/>
  <c r="AV59" i="2"/>
  <c r="AU59" i="2"/>
  <c r="AD59" i="2"/>
  <c r="M59" i="2"/>
  <c r="L59" i="2"/>
  <c r="I59" i="2"/>
  <c r="G59" i="2"/>
  <c r="E59" i="2"/>
  <c r="F59" i="2" s="1"/>
  <c r="CT58" i="2"/>
  <c r="CQ58" i="2"/>
  <c r="CM58" i="2"/>
  <c r="CN58" i="2" s="1"/>
  <c r="H58" i="2" s="1"/>
  <c r="CL58" i="2"/>
  <c r="CK58" i="2"/>
  <c r="CJ58" i="2"/>
  <c r="CI58" i="2"/>
  <c r="CH58" i="2"/>
  <c r="BR58" i="2"/>
  <c r="BQ58" i="2"/>
  <c r="BP58" i="2"/>
  <c r="BO58" i="2"/>
  <c r="BN58" i="2"/>
  <c r="BM58" i="2"/>
  <c r="AV58" i="2"/>
  <c r="AU58" i="2"/>
  <c r="AD58" i="2"/>
  <c r="M58" i="2"/>
  <c r="L58" i="2"/>
  <c r="J58" i="2"/>
  <c r="I58" i="2"/>
  <c r="G58" i="2"/>
  <c r="E58" i="2"/>
  <c r="F58" i="2" s="1"/>
  <c r="CT57" i="2"/>
  <c r="J57" i="2" s="1"/>
  <c r="CQ57" i="2"/>
  <c r="CM57" i="2"/>
  <c r="CN57" i="2" s="1"/>
  <c r="H57" i="2" s="1"/>
  <c r="CL57" i="2"/>
  <c r="CK57" i="2"/>
  <c r="CJ57" i="2"/>
  <c r="CI57" i="2"/>
  <c r="CH57" i="2"/>
  <c r="BR57" i="2"/>
  <c r="BQ57" i="2"/>
  <c r="BP57" i="2"/>
  <c r="BO57" i="2"/>
  <c r="BN57" i="2"/>
  <c r="BM57" i="2"/>
  <c r="AV57" i="2"/>
  <c r="AU57" i="2"/>
  <c r="AD57" i="2"/>
  <c r="M57" i="2"/>
  <c r="L57" i="2"/>
  <c r="I57" i="2"/>
  <c r="G57" i="2"/>
  <c r="E57" i="2"/>
  <c r="F57" i="2" s="1"/>
  <c r="CT56" i="2"/>
  <c r="CQ56" i="2"/>
  <c r="CM56" i="2"/>
  <c r="CN56" i="2" s="1"/>
  <c r="H56" i="2" s="1"/>
  <c r="CL56" i="2"/>
  <c r="CK56" i="2"/>
  <c r="CJ56" i="2"/>
  <c r="CI56" i="2"/>
  <c r="CH56" i="2"/>
  <c r="BR56" i="2"/>
  <c r="BQ56" i="2"/>
  <c r="BP56" i="2"/>
  <c r="BO56" i="2"/>
  <c r="BN56" i="2"/>
  <c r="BM56" i="2"/>
  <c r="AV56" i="2"/>
  <c r="AU56" i="2"/>
  <c r="AD56" i="2"/>
  <c r="M56" i="2"/>
  <c r="L56" i="2"/>
  <c r="J56" i="2"/>
  <c r="I56" i="2"/>
  <c r="G56" i="2"/>
  <c r="E56" i="2"/>
  <c r="F56" i="2" s="1"/>
  <c r="CT55" i="2"/>
  <c r="J55" i="2" s="1"/>
  <c r="CQ55" i="2"/>
  <c r="CM55" i="2"/>
  <c r="CN55" i="2" s="1"/>
  <c r="H55" i="2" s="1"/>
  <c r="CL55" i="2"/>
  <c r="CK55" i="2"/>
  <c r="CJ55" i="2"/>
  <c r="CI55" i="2"/>
  <c r="CH55" i="2"/>
  <c r="BR55" i="2"/>
  <c r="BQ55" i="2"/>
  <c r="BP55" i="2"/>
  <c r="BO55" i="2"/>
  <c r="BN55" i="2"/>
  <c r="BM55" i="2"/>
  <c r="AV55" i="2"/>
  <c r="AU55" i="2"/>
  <c r="AD55" i="2"/>
  <c r="M55" i="2"/>
  <c r="L55" i="2"/>
  <c r="I55" i="2"/>
  <c r="G55" i="2"/>
  <c r="E55" i="2"/>
  <c r="F55" i="2" s="1"/>
  <c r="CT54" i="2"/>
  <c r="CQ54" i="2"/>
  <c r="CM54" i="2"/>
  <c r="CN54" i="2" s="1"/>
  <c r="H54" i="2" s="1"/>
  <c r="CL54" i="2"/>
  <c r="CK54" i="2"/>
  <c r="CJ54" i="2"/>
  <c r="CI54" i="2"/>
  <c r="CH54" i="2"/>
  <c r="BR54" i="2"/>
  <c r="BQ54" i="2"/>
  <c r="BP54" i="2"/>
  <c r="BO54" i="2"/>
  <c r="BN54" i="2"/>
  <c r="BM54" i="2"/>
  <c r="AV54" i="2"/>
  <c r="AU54" i="2"/>
  <c r="AD54" i="2"/>
  <c r="M54" i="2"/>
  <c r="L54" i="2"/>
  <c r="J54" i="2"/>
  <c r="I54" i="2"/>
  <c r="G54" i="2"/>
  <c r="E54" i="2"/>
  <c r="F54" i="2" s="1"/>
  <c r="CT53" i="2"/>
  <c r="J53" i="2" s="1"/>
  <c r="CQ53" i="2"/>
  <c r="CM53" i="2"/>
  <c r="CN53" i="2" s="1"/>
  <c r="H53" i="2" s="1"/>
  <c r="CL53" i="2"/>
  <c r="CK53" i="2"/>
  <c r="CJ53" i="2"/>
  <c r="CI53" i="2"/>
  <c r="CH53" i="2"/>
  <c r="BR53" i="2"/>
  <c r="BQ53" i="2"/>
  <c r="BP53" i="2"/>
  <c r="BO53" i="2"/>
  <c r="BN53" i="2"/>
  <c r="BM53" i="2"/>
  <c r="AV53" i="2"/>
  <c r="AU53" i="2"/>
  <c r="AD53" i="2"/>
  <c r="M53" i="2"/>
  <c r="L53" i="2"/>
  <c r="I53" i="2"/>
  <c r="G53" i="2"/>
  <c r="E53" i="2"/>
  <c r="F53" i="2" s="1"/>
  <c r="CT52" i="2"/>
  <c r="CQ52" i="2"/>
  <c r="CM52" i="2"/>
  <c r="CN52" i="2" s="1"/>
  <c r="H52" i="2" s="1"/>
  <c r="CL52" i="2"/>
  <c r="CK52" i="2"/>
  <c r="CJ52" i="2"/>
  <c r="CI52" i="2"/>
  <c r="CH52" i="2"/>
  <c r="BR52" i="2"/>
  <c r="BQ52" i="2"/>
  <c r="BP52" i="2"/>
  <c r="BO52" i="2"/>
  <c r="BN52" i="2"/>
  <c r="BM52" i="2"/>
  <c r="AV52" i="2"/>
  <c r="AU52" i="2"/>
  <c r="AD52" i="2"/>
  <c r="M52" i="2"/>
  <c r="L52" i="2"/>
  <c r="J52" i="2"/>
  <c r="I52" i="2"/>
  <c r="G52" i="2"/>
  <c r="E52" i="2"/>
  <c r="F52" i="2" s="1"/>
  <c r="CT51" i="2"/>
  <c r="J51" i="2" s="1"/>
  <c r="CQ51" i="2"/>
  <c r="CM51" i="2"/>
  <c r="CN51" i="2" s="1"/>
  <c r="H51" i="2" s="1"/>
  <c r="CL51" i="2"/>
  <c r="CK51" i="2"/>
  <c r="CJ51" i="2"/>
  <c r="CI51" i="2"/>
  <c r="CH51" i="2"/>
  <c r="BR51" i="2"/>
  <c r="BQ51" i="2"/>
  <c r="BP51" i="2"/>
  <c r="BO51" i="2"/>
  <c r="BN51" i="2"/>
  <c r="BM51" i="2"/>
  <c r="AV51" i="2"/>
  <c r="AU51" i="2"/>
  <c r="AD51" i="2"/>
  <c r="M51" i="2"/>
  <c r="L51" i="2"/>
  <c r="I51" i="2"/>
  <c r="G51" i="2"/>
  <c r="E51" i="2"/>
  <c r="F51" i="2" s="1"/>
  <c r="CT50" i="2"/>
  <c r="CQ50" i="2"/>
  <c r="CM50" i="2"/>
  <c r="CN50" i="2" s="1"/>
  <c r="H50" i="2" s="1"/>
  <c r="CL50" i="2"/>
  <c r="CK50" i="2"/>
  <c r="CJ50" i="2"/>
  <c r="CI50" i="2"/>
  <c r="CH50" i="2"/>
  <c r="BR50" i="2"/>
  <c r="BQ50" i="2"/>
  <c r="BP50" i="2"/>
  <c r="BO50" i="2"/>
  <c r="BN50" i="2"/>
  <c r="BM50" i="2"/>
  <c r="AV50" i="2"/>
  <c r="AU50" i="2"/>
  <c r="AD50" i="2"/>
  <c r="M50" i="2"/>
  <c r="L50" i="2"/>
  <c r="J50" i="2"/>
  <c r="I50" i="2"/>
  <c r="G50" i="2"/>
  <c r="E50" i="2"/>
  <c r="F50" i="2" s="1"/>
  <c r="CT49" i="2"/>
  <c r="J49" i="2" s="1"/>
  <c r="CQ49" i="2"/>
  <c r="CM49" i="2"/>
  <c r="CN49" i="2" s="1"/>
  <c r="H49" i="2" s="1"/>
  <c r="CL49" i="2"/>
  <c r="CK49" i="2"/>
  <c r="CJ49" i="2"/>
  <c r="CI49" i="2"/>
  <c r="CH49" i="2"/>
  <c r="BR49" i="2"/>
  <c r="BQ49" i="2"/>
  <c r="BP49" i="2"/>
  <c r="BO49" i="2"/>
  <c r="BN49" i="2"/>
  <c r="BM49" i="2"/>
  <c r="AV49" i="2"/>
  <c r="AU49" i="2"/>
  <c r="AD49" i="2"/>
  <c r="M49" i="2"/>
  <c r="L49" i="2"/>
  <c r="I49" i="2"/>
  <c r="G49" i="2"/>
  <c r="E49" i="2"/>
  <c r="F49" i="2" s="1"/>
  <c r="CT48" i="2"/>
  <c r="CQ48" i="2"/>
  <c r="CM48" i="2"/>
  <c r="CN48" i="2" s="1"/>
  <c r="H48" i="2" s="1"/>
  <c r="CL48" i="2"/>
  <c r="CK48" i="2"/>
  <c r="CJ48" i="2"/>
  <c r="CI48" i="2"/>
  <c r="CH48" i="2"/>
  <c r="BR48" i="2"/>
  <c r="BQ48" i="2"/>
  <c r="BP48" i="2"/>
  <c r="BO48" i="2"/>
  <c r="BN48" i="2"/>
  <c r="BM48" i="2"/>
  <c r="AV48" i="2"/>
  <c r="AU48" i="2"/>
  <c r="AD48" i="2"/>
  <c r="M48" i="2"/>
  <c r="L48" i="2"/>
  <c r="J48" i="2"/>
  <c r="I48" i="2"/>
  <c r="G48" i="2"/>
  <c r="E48" i="2"/>
  <c r="F48" i="2" s="1"/>
  <c r="CT47" i="2"/>
  <c r="J47" i="2" s="1"/>
  <c r="CQ47" i="2"/>
  <c r="CM47" i="2"/>
  <c r="CN47" i="2" s="1"/>
  <c r="H47" i="2" s="1"/>
  <c r="CL47" i="2"/>
  <c r="CK47" i="2"/>
  <c r="CJ47" i="2"/>
  <c r="CI47" i="2"/>
  <c r="CH47" i="2"/>
  <c r="BR47" i="2"/>
  <c r="BQ47" i="2"/>
  <c r="BP47" i="2"/>
  <c r="BO47" i="2"/>
  <c r="BN47" i="2"/>
  <c r="BM47" i="2"/>
  <c r="AV47" i="2"/>
  <c r="AU47" i="2"/>
  <c r="AD47" i="2"/>
  <c r="M47" i="2"/>
  <c r="L47" i="2"/>
  <c r="I47" i="2"/>
  <c r="G47" i="2"/>
  <c r="E47" i="2"/>
  <c r="F47" i="2" s="1"/>
  <c r="CT46" i="2"/>
  <c r="CQ46" i="2"/>
  <c r="CM46" i="2"/>
  <c r="CN46" i="2" s="1"/>
  <c r="H46" i="2" s="1"/>
  <c r="CL46" i="2"/>
  <c r="CK46" i="2"/>
  <c r="CJ46" i="2"/>
  <c r="CI46" i="2"/>
  <c r="CH46" i="2"/>
  <c r="BR46" i="2"/>
  <c r="BQ46" i="2"/>
  <c r="BP46" i="2"/>
  <c r="BO46" i="2"/>
  <c r="BN46" i="2"/>
  <c r="BM46" i="2"/>
  <c r="AV46" i="2"/>
  <c r="AU46" i="2"/>
  <c r="AD46" i="2"/>
  <c r="M46" i="2"/>
  <c r="L46" i="2"/>
  <c r="J46" i="2"/>
  <c r="I46" i="2"/>
  <c r="G46" i="2"/>
  <c r="E46" i="2"/>
  <c r="F46" i="2" s="1"/>
  <c r="CT45" i="2"/>
  <c r="J45" i="2" s="1"/>
  <c r="CQ45" i="2"/>
  <c r="CL45" i="2"/>
  <c r="CK45" i="2"/>
  <c r="CJ45" i="2"/>
  <c r="CI45" i="2"/>
  <c r="CH45" i="2"/>
  <c r="CM45" i="2" s="1"/>
  <c r="CN45" i="2" s="1"/>
  <c r="H45" i="2" s="1"/>
  <c r="I45" i="2" s="1"/>
  <c r="BQ45" i="2"/>
  <c r="BP45" i="2"/>
  <c r="BO45" i="2"/>
  <c r="BN45" i="2"/>
  <c r="BM45" i="2"/>
  <c r="AU45" i="2"/>
  <c r="AV45" i="2" s="1"/>
  <c r="E45" i="2" s="1"/>
  <c r="F45" i="2" s="1"/>
  <c r="AD45" i="2"/>
  <c r="M45" i="2"/>
  <c r="L45" i="2"/>
  <c r="G45" i="2"/>
  <c r="CT44" i="2"/>
  <c r="J44" i="2" s="1"/>
  <c r="CQ44" i="2"/>
  <c r="G44" i="2" s="1"/>
  <c r="CL44" i="2"/>
  <c r="CK44" i="2"/>
  <c r="CJ44" i="2"/>
  <c r="CI44" i="2"/>
  <c r="CM44" i="2" s="1"/>
  <c r="CN44" i="2" s="1"/>
  <c r="H44" i="2" s="1"/>
  <c r="I44" i="2" s="1"/>
  <c r="CH44" i="2"/>
  <c r="BQ44" i="2"/>
  <c r="BP44" i="2"/>
  <c r="BO44" i="2"/>
  <c r="BN44" i="2"/>
  <c r="BM44" i="2"/>
  <c r="AU44" i="2"/>
  <c r="AV44" i="2" s="1"/>
  <c r="E44" i="2" s="1"/>
  <c r="F44" i="2" s="1"/>
  <c r="AD44" i="2"/>
  <c r="M44" i="2"/>
  <c r="L44" i="2"/>
  <c r="CT43" i="2"/>
  <c r="CQ43" i="2"/>
  <c r="CL43" i="2"/>
  <c r="CK43" i="2"/>
  <c r="CJ43" i="2"/>
  <c r="CI43" i="2"/>
  <c r="CM43" i="2" s="1"/>
  <c r="CN43" i="2" s="1"/>
  <c r="H43" i="2" s="1"/>
  <c r="I43" i="2" s="1"/>
  <c r="CH43" i="2"/>
  <c r="BQ43" i="2"/>
  <c r="BP43" i="2"/>
  <c r="BO43" i="2"/>
  <c r="BN43" i="2"/>
  <c r="BM43" i="2"/>
  <c r="AU43" i="2"/>
  <c r="AV43" i="2" s="1"/>
  <c r="E43" i="2" s="1"/>
  <c r="F43" i="2" s="1"/>
  <c r="AD43" i="2"/>
  <c r="M43" i="2"/>
  <c r="L43" i="2"/>
  <c r="J43" i="2"/>
  <c r="G43" i="2"/>
  <c r="CT42" i="2"/>
  <c r="J42" i="2" s="1"/>
  <c r="CQ42" i="2"/>
  <c r="G42" i="2" s="1"/>
  <c r="CL42" i="2"/>
  <c r="CK42" i="2"/>
  <c r="CJ42" i="2"/>
  <c r="CI42" i="2"/>
  <c r="CH42" i="2"/>
  <c r="CM42" i="2" s="1"/>
  <c r="CN42" i="2" s="1"/>
  <c r="H42" i="2" s="1"/>
  <c r="I42" i="2" s="1"/>
  <c r="BQ42" i="2"/>
  <c r="BP42" i="2"/>
  <c r="BO42" i="2"/>
  <c r="BN42" i="2"/>
  <c r="BR42" i="2" s="1"/>
  <c r="BM42" i="2"/>
  <c r="AU42" i="2"/>
  <c r="AV42" i="2" s="1"/>
  <c r="E42" i="2" s="1"/>
  <c r="F42" i="2" s="1"/>
  <c r="AD42" i="2"/>
  <c r="M42" i="2"/>
  <c r="L42" i="2"/>
  <c r="CT41" i="2"/>
  <c r="J41" i="2" s="1"/>
  <c r="CQ41" i="2"/>
  <c r="CL41" i="2"/>
  <c r="CK41" i="2"/>
  <c r="CJ41" i="2"/>
  <c r="CI41" i="2"/>
  <c r="CM41" i="2" s="1"/>
  <c r="CN41" i="2" s="1"/>
  <c r="H41" i="2" s="1"/>
  <c r="I41" i="2" s="1"/>
  <c r="CH41" i="2"/>
  <c r="BQ41" i="2"/>
  <c r="BP41" i="2"/>
  <c r="BO41" i="2"/>
  <c r="BN41" i="2"/>
  <c r="BR41" i="2" s="1"/>
  <c r="BM41" i="2"/>
  <c r="AU41" i="2"/>
  <c r="AV41" i="2" s="1"/>
  <c r="E41" i="2" s="1"/>
  <c r="F41" i="2" s="1"/>
  <c r="AD41" i="2"/>
  <c r="M41" i="2"/>
  <c r="L41" i="2"/>
  <c r="G41" i="2"/>
  <c r="CT40" i="2"/>
  <c r="J40" i="2" s="1"/>
  <c r="CQ40" i="2"/>
  <c r="G40" i="2" s="1"/>
  <c r="CL40" i="2"/>
  <c r="CK40" i="2"/>
  <c r="CJ40" i="2"/>
  <c r="CI40" i="2"/>
  <c r="CM40" i="2" s="1"/>
  <c r="CN40" i="2" s="1"/>
  <c r="H40" i="2" s="1"/>
  <c r="I40" i="2" s="1"/>
  <c r="CH40" i="2"/>
  <c r="BQ40" i="2"/>
  <c r="BP40" i="2"/>
  <c r="BO40" i="2"/>
  <c r="BN40" i="2"/>
  <c r="BR40" i="2" s="1"/>
  <c r="BM40" i="2"/>
  <c r="AU40" i="2"/>
  <c r="AV40" i="2" s="1"/>
  <c r="E40" i="2" s="1"/>
  <c r="F40" i="2" s="1"/>
  <c r="AD40" i="2"/>
  <c r="M40" i="2"/>
  <c r="L40" i="2"/>
  <c r="CT39" i="2"/>
  <c r="CQ39" i="2"/>
  <c r="CL39" i="2"/>
  <c r="CK39" i="2"/>
  <c r="CJ39" i="2"/>
  <c r="CI39" i="2"/>
  <c r="CH39" i="2"/>
  <c r="CM39" i="2" s="1"/>
  <c r="CN39" i="2" s="1"/>
  <c r="H39" i="2" s="1"/>
  <c r="I39" i="2" s="1"/>
  <c r="BQ39" i="2"/>
  <c r="BP39" i="2"/>
  <c r="BO39" i="2"/>
  <c r="BN39" i="2"/>
  <c r="BR39" i="2" s="1"/>
  <c r="BM39" i="2"/>
  <c r="AU39" i="2"/>
  <c r="AV39" i="2" s="1"/>
  <c r="E39" i="2" s="1"/>
  <c r="F39" i="2" s="1"/>
  <c r="AD39" i="2"/>
  <c r="M39" i="2"/>
  <c r="L39" i="2"/>
  <c r="J39" i="2"/>
  <c r="G39" i="2"/>
  <c r="CT38" i="2"/>
  <c r="J38" i="2" s="1"/>
  <c r="CQ38" i="2"/>
  <c r="G38" i="2" s="1"/>
  <c r="CL38" i="2"/>
  <c r="CK38" i="2"/>
  <c r="CJ38" i="2"/>
  <c r="CI38" i="2"/>
  <c r="CM38" i="2" s="1"/>
  <c r="CN38" i="2" s="1"/>
  <c r="H38" i="2" s="1"/>
  <c r="I38" i="2" s="1"/>
  <c r="CH38" i="2"/>
  <c r="BQ38" i="2"/>
  <c r="BP38" i="2"/>
  <c r="BO38" i="2"/>
  <c r="BN38" i="2"/>
  <c r="BM38" i="2"/>
  <c r="AU38" i="2"/>
  <c r="AV38" i="2" s="1"/>
  <c r="E38" i="2" s="1"/>
  <c r="F38" i="2" s="1"/>
  <c r="AD38" i="2"/>
  <c r="M38" i="2"/>
  <c r="L38" i="2"/>
  <c r="CT37" i="2"/>
  <c r="CQ37" i="2"/>
  <c r="CL37" i="2"/>
  <c r="CK37" i="2"/>
  <c r="CJ37" i="2"/>
  <c r="CI37" i="2"/>
  <c r="CM37" i="2" s="1"/>
  <c r="CN37" i="2" s="1"/>
  <c r="H37" i="2" s="1"/>
  <c r="I37" i="2" s="1"/>
  <c r="CH37" i="2"/>
  <c r="BQ37" i="2"/>
  <c r="BP37" i="2"/>
  <c r="BO37" i="2"/>
  <c r="BN37" i="2"/>
  <c r="BM37" i="2"/>
  <c r="AU37" i="2"/>
  <c r="AV37" i="2" s="1"/>
  <c r="E37" i="2" s="1"/>
  <c r="F37" i="2" s="1"/>
  <c r="AD37" i="2"/>
  <c r="M37" i="2"/>
  <c r="L37" i="2"/>
  <c r="J37" i="2"/>
  <c r="G37" i="2"/>
  <c r="CT36" i="2"/>
  <c r="CQ36" i="2"/>
  <c r="G36" i="2" s="1"/>
  <c r="CL36" i="2"/>
  <c r="CK36" i="2"/>
  <c r="CJ36" i="2"/>
  <c r="CI36" i="2"/>
  <c r="CM36" i="2" s="1"/>
  <c r="CN36" i="2" s="1"/>
  <c r="H36" i="2" s="1"/>
  <c r="I36" i="2" s="1"/>
  <c r="CH36" i="2"/>
  <c r="BQ36" i="2"/>
  <c r="BP36" i="2"/>
  <c r="BO36" i="2"/>
  <c r="BN36" i="2"/>
  <c r="BM36" i="2"/>
  <c r="AU36" i="2"/>
  <c r="AV36" i="2" s="1"/>
  <c r="E36" i="2" s="1"/>
  <c r="F36" i="2" s="1"/>
  <c r="AD36" i="2"/>
  <c r="M36" i="2"/>
  <c r="L36" i="2"/>
  <c r="J36" i="2"/>
  <c r="CT35" i="2"/>
  <c r="CQ35" i="2"/>
  <c r="CL35" i="2"/>
  <c r="CK35" i="2"/>
  <c r="CJ35" i="2"/>
  <c r="CI35" i="2"/>
  <c r="CM35" i="2" s="1"/>
  <c r="CN35" i="2" s="1"/>
  <c r="H35" i="2" s="1"/>
  <c r="I35" i="2" s="1"/>
  <c r="CH35" i="2"/>
  <c r="BQ35" i="2"/>
  <c r="BP35" i="2"/>
  <c r="BO35" i="2"/>
  <c r="BN35" i="2"/>
  <c r="BR35" i="2" s="1"/>
  <c r="BM35" i="2"/>
  <c r="AU35" i="2"/>
  <c r="AV35" i="2" s="1"/>
  <c r="E35" i="2" s="1"/>
  <c r="F35" i="2" s="1"/>
  <c r="AD35" i="2"/>
  <c r="M35" i="2"/>
  <c r="L35" i="2"/>
  <c r="J35" i="2"/>
  <c r="G35" i="2"/>
  <c r="CT34" i="2"/>
  <c r="J34" i="2" s="1"/>
  <c r="CQ34" i="2"/>
  <c r="G34" i="2" s="1"/>
  <c r="CL34" i="2"/>
  <c r="CK34" i="2"/>
  <c r="CJ34" i="2"/>
  <c r="CI34" i="2"/>
  <c r="CH34" i="2"/>
  <c r="CM34" i="2" s="1"/>
  <c r="CN34" i="2" s="1"/>
  <c r="H34" i="2" s="1"/>
  <c r="I34" i="2" s="1"/>
  <c r="BQ34" i="2"/>
  <c r="BP34" i="2"/>
  <c r="BO34" i="2"/>
  <c r="BN34" i="2"/>
  <c r="BM34" i="2"/>
  <c r="AU34" i="2"/>
  <c r="AV34" i="2" s="1"/>
  <c r="E34" i="2" s="1"/>
  <c r="F34" i="2" s="1"/>
  <c r="AD34" i="2"/>
  <c r="M34" i="2"/>
  <c r="L34" i="2"/>
  <c r="DF33" i="2"/>
  <c r="CT33" i="2"/>
  <c r="CQ33" i="2"/>
  <c r="CL33" i="2"/>
  <c r="CK33" i="2"/>
  <c r="CJ33" i="2"/>
  <c r="CI33" i="2"/>
  <c r="CH33" i="2"/>
  <c r="CM33" i="2" s="1"/>
  <c r="CN33" i="2" s="1"/>
  <c r="H33" i="2" s="1"/>
  <c r="I33" i="2" s="1"/>
  <c r="BQ33" i="2"/>
  <c r="BP33" i="2"/>
  <c r="BO33" i="2"/>
  <c r="BN33" i="2"/>
  <c r="BM33" i="2"/>
  <c r="AU33" i="2"/>
  <c r="AV33" i="2" s="1"/>
  <c r="AD33" i="2"/>
  <c r="M33" i="2"/>
  <c r="L33" i="2"/>
  <c r="J33" i="2"/>
  <c r="G33" i="2"/>
  <c r="E33" i="2"/>
  <c r="F33" i="2" s="1"/>
  <c r="DF32" i="2"/>
  <c r="CT32" i="2"/>
  <c r="CQ32" i="2"/>
  <c r="CL32" i="2"/>
  <c r="CK32" i="2"/>
  <c r="CJ32" i="2"/>
  <c r="CI32" i="2"/>
  <c r="CH32" i="2"/>
  <c r="CM32" i="2" s="1"/>
  <c r="CN32" i="2" s="1"/>
  <c r="H32" i="2" s="1"/>
  <c r="I32" i="2" s="1"/>
  <c r="BQ32" i="2"/>
  <c r="BP32" i="2"/>
  <c r="BO32" i="2"/>
  <c r="BN32" i="2"/>
  <c r="BM32" i="2"/>
  <c r="AU32" i="2"/>
  <c r="AV32" i="2" s="1"/>
  <c r="E32" i="2" s="1"/>
  <c r="F32" i="2" s="1"/>
  <c r="AD32" i="2"/>
  <c r="M32" i="2"/>
  <c r="L32" i="2"/>
  <c r="J32" i="2"/>
  <c r="G32" i="2"/>
  <c r="DF31" i="2"/>
  <c r="CT31" i="2"/>
  <c r="J31" i="2" s="1"/>
  <c r="CQ31" i="2"/>
  <c r="CL31" i="2"/>
  <c r="CK31" i="2"/>
  <c r="CJ31" i="2"/>
  <c r="CI31" i="2"/>
  <c r="CH31" i="2"/>
  <c r="BQ31" i="2"/>
  <c r="BP31" i="2"/>
  <c r="BO31" i="2"/>
  <c r="BN31" i="2"/>
  <c r="BM31" i="2"/>
  <c r="AU31" i="2"/>
  <c r="AV31" i="2" s="1"/>
  <c r="E31" i="2" s="1"/>
  <c r="F31" i="2" s="1"/>
  <c r="AD31" i="2"/>
  <c r="M31" i="2"/>
  <c r="L31" i="2"/>
  <c r="G31" i="2"/>
  <c r="DF30" i="2"/>
  <c r="CT30" i="2"/>
  <c r="CQ30" i="2"/>
  <c r="CL30" i="2"/>
  <c r="CK30" i="2"/>
  <c r="CJ30" i="2"/>
  <c r="CI30" i="2"/>
  <c r="CH30" i="2"/>
  <c r="BQ30" i="2"/>
  <c r="BP30" i="2"/>
  <c r="BO30" i="2"/>
  <c r="BN30" i="2"/>
  <c r="BM30" i="2"/>
  <c r="AU30" i="2"/>
  <c r="AV30" i="2" s="1"/>
  <c r="E30" i="2" s="1"/>
  <c r="F30" i="2" s="1"/>
  <c r="AD30" i="2"/>
  <c r="M30" i="2"/>
  <c r="L30" i="2"/>
  <c r="J30" i="2"/>
  <c r="G30" i="2"/>
  <c r="DF29" i="2"/>
  <c r="CT29" i="2"/>
  <c r="J29" i="2" s="1"/>
  <c r="CQ29" i="2"/>
  <c r="G29" i="2" s="1"/>
  <c r="CL29" i="2"/>
  <c r="CK29" i="2"/>
  <c r="CJ29" i="2"/>
  <c r="CI29" i="2"/>
  <c r="CM29" i="2" s="1"/>
  <c r="CN29" i="2" s="1"/>
  <c r="H29" i="2" s="1"/>
  <c r="I29" i="2" s="1"/>
  <c r="CH29" i="2"/>
  <c r="BQ29" i="2"/>
  <c r="BP29" i="2"/>
  <c r="BO29" i="2"/>
  <c r="BN29" i="2"/>
  <c r="BM29" i="2"/>
  <c r="AU29" i="2"/>
  <c r="AV29" i="2" s="1"/>
  <c r="E29" i="2" s="1"/>
  <c r="F29" i="2" s="1"/>
  <c r="AD29" i="2"/>
  <c r="M29" i="2"/>
  <c r="L29" i="2"/>
  <c r="DF28" i="2"/>
  <c r="CT28" i="2"/>
  <c r="CQ28" i="2"/>
  <c r="CL28" i="2"/>
  <c r="CK28" i="2"/>
  <c r="CJ28" i="2"/>
  <c r="CI28" i="2"/>
  <c r="CH28" i="2"/>
  <c r="BQ28" i="2"/>
  <c r="BP28" i="2"/>
  <c r="BO28" i="2"/>
  <c r="BN28" i="2"/>
  <c r="BM28" i="2"/>
  <c r="AU28" i="2"/>
  <c r="AV28" i="2" s="1"/>
  <c r="E28" i="2" s="1"/>
  <c r="F28" i="2" s="1"/>
  <c r="AD28" i="2"/>
  <c r="M28" i="2"/>
  <c r="L28" i="2"/>
  <c r="J28" i="2"/>
  <c r="G28" i="2"/>
  <c r="DF27" i="2"/>
  <c r="CT27" i="2"/>
  <c r="CQ27" i="2"/>
  <c r="CL27" i="2"/>
  <c r="CK27" i="2"/>
  <c r="CJ27" i="2"/>
  <c r="CI27" i="2"/>
  <c r="CM27" i="2" s="1"/>
  <c r="CN27" i="2" s="1"/>
  <c r="H27" i="2" s="1"/>
  <c r="I27" i="2" s="1"/>
  <c r="CH27" i="2"/>
  <c r="BQ27" i="2"/>
  <c r="BP27" i="2"/>
  <c r="BO27" i="2"/>
  <c r="BN27" i="2"/>
  <c r="BM27" i="2"/>
  <c r="AU27" i="2"/>
  <c r="AV27" i="2" s="1"/>
  <c r="E27" i="2" s="1"/>
  <c r="F27" i="2" s="1"/>
  <c r="AD27" i="2"/>
  <c r="M27" i="2"/>
  <c r="L27" i="2"/>
  <c r="J27" i="2"/>
  <c r="G27" i="2"/>
  <c r="DF26" i="2"/>
  <c r="CT26" i="2"/>
  <c r="CQ26" i="2"/>
  <c r="CL26" i="2"/>
  <c r="CK26" i="2"/>
  <c r="CJ26" i="2"/>
  <c r="CI26" i="2"/>
  <c r="CH26" i="2"/>
  <c r="CM26" i="2" s="1"/>
  <c r="CN26" i="2" s="1"/>
  <c r="H26" i="2" s="1"/>
  <c r="I26" i="2" s="1"/>
  <c r="BQ26" i="2"/>
  <c r="BP26" i="2"/>
  <c r="BO26" i="2"/>
  <c r="BN26" i="2"/>
  <c r="BM26" i="2"/>
  <c r="AU26" i="2"/>
  <c r="AV26" i="2" s="1"/>
  <c r="E26" i="2" s="1"/>
  <c r="F26" i="2" s="1"/>
  <c r="AD26" i="2"/>
  <c r="M26" i="2"/>
  <c r="L26" i="2"/>
  <c r="J26" i="2"/>
  <c r="G26" i="2"/>
  <c r="DF25" i="2"/>
  <c r="CT25" i="2"/>
  <c r="J25" i="2" s="1"/>
  <c r="CQ25" i="2"/>
  <c r="G25" i="2" s="1"/>
  <c r="CL25" i="2"/>
  <c r="CK25" i="2"/>
  <c r="CJ25" i="2"/>
  <c r="CI25" i="2"/>
  <c r="CH25" i="2"/>
  <c r="CM25" i="2" s="1"/>
  <c r="CN25" i="2" s="1"/>
  <c r="H25" i="2" s="1"/>
  <c r="I25" i="2" s="1"/>
  <c r="BQ25" i="2"/>
  <c r="BP25" i="2"/>
  <c r="BO25" i="2"/>
  <c r="BN25" i="2"/>
  <c r="BM25" i="2"/>
  <c r="AU25" i="2"/>
  <c r="AV25" i="2" s="1"/>
  <c r="E25" i="2" s="1"/>
  <c r="F25" i="2" s="1"/>
  <c r="AD25" i="2"/>
  <c r="M25" i="2"/>
  <c r="L25" i="2"/>
  <c r="DF24" i="2"/>
  <c r="CT24" i="2"/>
  <c r="CQ24" i="2"/>
  <c r="CL24" i="2"/>
  <c r="CK24" i="2"/>
  <c r="CJ24" i="2"/>
  <c r="CI24" i="2"/>
  <c r="CH24" i="2"/>
  <c r="BQ24" i="2"/>
  <c r="BP24" i="2"/>
  <c r="BO24" i="2"/>
  <c r="BN24" i="2"/>
  <c r="BM24" i="2"/>
  <c r="AU24" i="2"/>
  <c r="AV24" i="2" s="1"/>
  <c r="E24" i="2" s="1"/>
  <c r="F24" i="2" s="1"/>
  <c r="AD24" i="2"/>
  <c r="M24" i="2"/>
  <c r="L24" i="2"/>
  <c r="J24" i="2"/>
  <c r="G24" i="2"/>
  <c r="DF23" i="2"/>
  <c r="CT23" i="2"/>
  <c r="J23" i="2" s="1"/>
  <c r="CQ23" i="2"/>
  <c r="G23" i="2" s="1"/>
  <c r="CL23" i="2"/>
  <c r="CK23" i="2"/>
  <c r="CJ23" i="2"/>
  <c r="CI23" i="2"/>
  <c r="CM23" i="2" s="1"/>
  <c r="CN23" i="2" s="1"/>
  <c r="H23" i="2" s="1"/>
  <c r="I23" i="2" s="1"/>
  <c r="CH23" i="2"/>
  <c r="BQ23" i="2"/>
  <c r="BP23" i="2"/>
  <c r="BO23" i="2"/>
  <c r="BN23" i="2"/>
  <c r="BM23" i="2"/>
  <c r="AU23" i="2"/>
  <c r="AV23" i="2" s="1"/>
  <c r="E23" i="2" s="1"/>
  <c r="F23" i="2" s="1"/>
  <c r="AD23" i="2"/>
  <c r="M23" i="2"/>
  <c r="L23" i="2"/>
  <c r="DF22" i="2"/>
  <c r="CT22" i="2"/>
  <c r="CQ22" i="2"/>
  <c r="CL22" i="2"/>
  <c r="CK22" i="2"/>
  <c r="CJ22" i="2"/>
  <c r="CI22" i="2"/>
  <c r="CH22" i="2"/>
  <c r="CM22" i="2" s="1"/>
  <c r="CN22" i="2" s="1"/>
  <c r="H22" i="2" s="1"/>
  <c r="I22" i="2" s="1"/>
  <c r="BQ22" i="2"/>
  <c r="BP22" i="2"/>
  <c r="BO22" i="2"/>
  <c r="BN22" i="2"/>
  <c r="BM22" i="2"/>
  <c r="AU22" i="2"/>
  <c r="AV22" i="2" s="1"/>
  <c r="E22" i="2" s="1"/>
  <c r="F22" i="2" s="1"/>
  <c r="AD22" i="2"/>
  <c r="M22" i="2"/>
  <c r="L22" i="2"/>
  <c r="J22" i="2"/>
  <c r="G22" i="2"/>
  <c r="CT21" i="2"/>
  <c r="J21" i="2" s="1"/>
  <c r="CQ21" i="2"/>
  <c r="CL21" i="2"/>
  <c r="CK21" i="2"/>
  <c r="CJ21" i="2"/>
  <c r="CI21" i="2"/>
  <c r="CH21" i="2"/>
  <c r="CM21" i="2" s="1"/>
  <c r="CN21" i="2" s="1"/>
  <c r="H21" i="2" s="1"/>
  <c r="I21" i="2" s="1"/>
  <c r="BQ21" i="2"/>
  <c r="BP21" i="2"/>
  <c r="BO21" i="2"/>
  <c r="BN21" i="2"/>
  <c r="BM21" i="2"/>
  <c r="AU21" i="2"/>
  <c r="AV21" i="2" s="1"/>
  <c r="E21" i="2" s="1"/>
  <c r="F21" i="2" s="1"/>
  <c r="AD21" i="2"/>
  <c r="M21" i="2"/>
  <c r="L21" i="2"/>
  <c r="G21" i="2"/>
  <c r="DF20" i="2"/>
  <c r="CT20" i="2"/>
  <c r="J20" i="2" s="1"/>
  <c r="CQ20" i="2"/>
  <c r="G20" i="2" s="1"/>
  <c r="CL20" i="2"/>
  <c r="CK20" i="2"/>
  <c r="CJ20" i="2"/>
  <c r="CI20" i="2"/>
  <c r="CM20" i="2" s="1"/>
  <c r="CN20" i="2" s="1"/>
  <c r="H20" i="2" s="1"/>
  <c r="I20" i="2" s="1"/>
  <c r="CH20" i="2"/>
  <c r="BQ20" i="2"/>
  <c r="BP20" i="2"/>
  <c r="BO20" i="2"/>
  <c r="BN20" i="2"/>
  <c r="BM20" i="2"/>
  <c r="AU20" i="2"/>
  <c r="AV20" i="2" s="1"/>
  <c r="E20" i="2" s="1"/>
  <c r="F20" i="2" s="1"/>
  <c r="AD20" i="2"/>
  <c r="M20" i="2"/>
  <c r="L20" i="2"/>
  <c r="DF19" i="2"/>
  <c r="CT19" i="2"/>
  <c r="J19" i="2" s="1"/>
  <c r="CQ19" i="2"/>
  <c r="G19" i="2" s="1"/>
  <c r="CL19" i="2"/>
  <c r="CK19" i="2"/>
  <c r="CJ19" i="2"/>
  <c r="CI19" i="2"/>
  <c r="CH19" i="2"/>
  <c r="CM19" i="2" s="1"/>
  <c r="CN19" i="2" s="1"/>
  <c r="H19" i="2" s="1"/>
  <c r="I19" i="2" s="1"/>
  <c r="BQ19" i="2"/>
  <c r="BP19" i="2"/>
  <c r="BO19" i="2"/>
  <c r="BN19" i="2"/>
  <c r="BM19" i="2"/>
  <c r="AU19" i="2"/>
  <c r="AV19" i="2" s="1"/>
  <c r="E19" i="2" s="1"/>
  <c r="AD19" i="2"/>
  <c r="M19" i="2"/>
  <c r="L19" i="2"/>
  <c r="F19" i="2"/>
  <c r="DF18" i="2"/>
  <c r="CT18" i="2"/>
  <c r="J18" i="2" s="1"/>
  <c r="CQ18" i="2"/>
  <c r="CL18" i="2"/>
  <c r="CK18" i="2"/>
  <c r="CJ18" i="2"/>
  <c r="CI18" i="2"/>
  <c r="CM18" i="2" s="1"/>
  <c r="CN18" i="2" s="1"/>
  <c r="H18" i="2" s="1"/>
  <c r="I18" i="2" s="1"/>
  <c r="CH18" i="2"/>
  <c r="BQ18" i="2"/>
  <c r="BP18" i="2"/>
  <c r="BO18" i="2"/>
  <c r="BN18" i="2"/>
  <c r="BM18" i="2"/>
  <c r="AU18" i="2"/>
  <c r="AV18" i="2" s="1"/>
  <c r="E18" i="2" s="1"/>
  <c r="F18" i="2" s="1"/>
  <c r="AD18" i="2"/>
  <c r="M18" i="2"/>
  <c r="L18" i="2"/>
  <c r="G18" i="2"/>
  <c r="DF17" i="2"/>
  <c r="CT17" i="2"/>
  <c r="J17" i="2" s="1"/>
  <c r="CQ17" i="2"/>
  <c r="CL17" i="2"/>
  <c r="CK17" i="2"/>
  <c r="CJ17" i="2"/>
  <c r="CI17" i="2"/>
  <c r="CH17" i="2"/>
  <c r="CM17" i="2" s="1"/>
  <c r="CN17" i="2" s="1"/>
  <c r="H17" i="2" s="1"/>
  <c r="I17" i="2" s="1"/>
  <c r="BQ17" i="2"/>
  <c r="BP17" i="2"/>
  <c r="BO17" i="2"/>
  <c r="BN17" i="2"/>
  <c r="BM17" i="2"/>
  <c r="AU17" i="2"/>
  <c r="AV17" i="2" s="1"/>
  <c r="E17" i="2" s="1"/>
  <c r="F17" i="2" s="1"/>
  <c r="AD17" i="2"/>
  <c r="M17" i="2"/>
  <c r="L17" i="2"/>
  <c r="G17" i="2"/>
  <c r="DF16" i="2"/>
  <c r="CT16" i="2"/>
  <c r="J16" i="2" s="1"/>
  <c r="CQ16" i="2"/>
  <c r="G16" i="2" s="1"/>
  <c r="CL16" i="2"/>
  <c r="CK16" i="2"/>
  <c r="CJ16" i="2"/>
  <c r="CI16" i="2"/>
  <c r="CM16" i="2" s="1"/>
  <c r="CN16" i="2" s="1"/>
  <c r="H16" i="2" s="1"/>
  <c r="I16" i="2" s="1"/>
  <c r="CH16" i="2"/>
  <c r="BQ16" i="2"/>
  <c r="BP16" i="2"/>
  <c r="BO16" i="2"/>
  <c r="BN16" i="2"/>
  <c r="BM16" i="2"/>
  <c r="AU16" i="2"/>
  <c r="AV16" i="2" s="1"/>
  <c r="E16" i="2" s="1"/>
  <c r="F16" i="2" s="1"/>
  <c r="AD16" i="2"/>
  <c r="M16" i="2"/>
  <c r="L16" i="2"/>
  <c r="DF15" i="2"/>
  <c r="CT15" i="2"/>
  <c r="J15" i="2" s="1"/>
  <c r="CQ15" i="2"/>
  <c r="G15" i="2" s="1"/>
  <c r="CL15" i="2"/>
  <c r="CK15" i="2"/>
  <c r="CJ15" i="2"/>
  <c r="CI15" i="2"/>
  <c r="CH15" i="2"/>
  <c r="BQ15" i="2"/>
  <c r="BP15" i="2"/>
  <c r="BO15" i="2"/>
  <c r="BN15" i="2"/>
  <c r="BM15" i="2"/>
  <c r="AU15" i="2"/>
  <c r="AV15" i="2" s="1"/>
  <c r="E15" i="2" s="1"/>
  <c r="AD15" i="2"/>
  <c r="M15" i="2"/>
  <c r="L15" i="2"/>
  <c r="F15" i="2"/>
  <c r="DF14" i="2"/>
  <c r="CT14" i="2"/>
  <c r="J14" i="2" s="1"/>
  <c r="CQ14" i="2"/>
  <c r="G14" i="2" s="1"/>
  <c r="CL14" i="2"/>
  <c r="CK14" i="2"/>
  <c r="CJ14" i="2"/>
  <c r="CI14" i="2"/>
  <c r="CH14" i="2"/>
  <c r="CM14" i="2" s="1"/>
  <c r="CN14" i="2" s="1"/>
  <c r="H14" i="2" s="1"/>
  <c r="I14" i="2" s="1"/>
  <c r="BQ14" i="2"/>
  <c r="BP14" i="2"/>
  <c r="BO14" i="2"/>
  <c r="BN14" i="2"/>
  <c r="BM14" i="2"/>
  <c r="AU14" i="2"/>
  <c r="AV14" i="2" s="1"/>
  <c r="E14" i="2" s="1"/>
  <c r="F14" i="2" s="1"/>
  <c r="AD14" i="2"/>
  <c r="M14" i="2"/>
  <c r="L14" i="2"/>
  <c r="DF13" i="2"/>
  <c r="CT13" i="2"/>
  <c r="J13" i="2" s="1"/>
  <c r="CQ13" i="2"/>
  <c r="CL13" i="2"/>
  <c r="CK13" i="2"/>
  <c r="CJ13" i="2"/>
  <c r="CI13" i="2"/>
  <c r="CH13" i="2"/>
  <c r="BQ13" i="2"/>
  <c r="BP13" i="2"/>
  <c r="BO13" i="2"/>
  <c r="BN13" i="2"/>
  <c r="BM13" i="2"/>
  <c r="AU13" i="2"/>
  <c r="AV13" i="2" s="1"/>
  <c r="E13" i="2" s="1"/>
  <c r="F13" i="2" s="1"/>
  <c r="AD13" i="2"/>
  <c r="M13" i="2"/>
  <c r="L13" i="2"/>
  <c r="G13" i="2"/>
  <c r="DF12" i="2"/>
  <c r="CT12" i="2"/>
  <c r="J12" i="2" s="1"/>
  <c r="CQ12" i="2"/>
  <c r="G12" i="2" s="1"/>
  <c r="CL12" i="2"/>
  <c r="CK12" i="2"/>
  <c r="CJ12" i="2"/>
  <c r="CI12" i="2"/>
  <c r="CH12" i="2"/>
  <c r="CM12" i="2" s="1"/>
  <c r="CN12" i="2" s="1"/>
  <c r="H12" i="2" s="1"/>
  <c r="I12" i="2" s="1"/>
  <c r="BQ12" i="2"/>
  <c r="BP12" i="2"/>
  <c r="BO12" i="2"/>
  <c r="BN12" i="2"/>
  <c r="BM12" i="2"/>
  <c r="AU12" i="2"/>
  <c r="AV12" i="2" s="1"/>
  <c r="E12" i="2" s="1"/>
  <c r="F12" i="2" s="1"/>
  <c r="AD12" i="2"/>
  <c r="M12" i="2"/>
  <c r="L12" i="2"/>
  <c r="DF11" i="2"/>
  <c r="CT11" i="2"/>
  <c r="J11" i="2" s="1"/>
  <c r="CQ11" i="2"/>
  <c r="G11" i="2" s="1"/>
  <c r="CL11" i="2"/>
  <c r="CK11" i="2"/>
  <c r="CJ11" i="2"/>
  <c r="CI11" i="2"/>
  <c r="CH11" i="2"/>
  <c r="BQ11" i="2"/>
  <c r="BP11" i="2"/>
  <c r="BO11" i="2"/>
  <c r="BN11" i="2"/>
  <c r="BM11" i="2"/>
  <c r="BR11" i="2" s="1"/>
  <c r="AU11" i="2"/>
  <c r="AV11" i="2" s="1"/>
  <c r="E11" i="2" s="1"/>
  <c r="AD11" i="2"/>
  <c r="M11" i="2"/>
  <c r="L11" i="2"/>
  <c r="F11" i="2"/>
  <c r="DF10" i="2"/>
  <c r="DF9" i="2"/>
  <c r="BC2" i="2"/>
  <c r="T2" i="2"/>
  <c r="CT60" i="1"/>
  <c r="CQ60" i="1"/>
  <c r="CL60" i="1"/>
  <c r="CK60" i="1"/>
  <c r="CJ60" i="1"/>
  <c r="CI60" i="1"/>
  <c r="CH60" i="1"/>
  <c r="CM60" i="1" s="1"/>
  <c r="CN60" i="1" s="1"/>
  <c r="H60" i="1" s="1"/>
  <c r="I60" i="1" s="1"/>
  <c r="BQ60" i="1"/>
  <c r="BP60" i="1"/>
  <c r="BO60" i="1"/>
  <c r="BN60" i="1"/>
  <c r="BM60" i="1"/>
  <c r="BR60" i="1" s="1"/>
  <c r="AU60" i="1"/>
  <c r="AV60" i="1" s="1"/>
  <c r="E60" i="1" s="1"/>
  <c r="F60" i="1" s="1"/>
  <c r="AD60" i="1"/>
  <c r="M60" i="1"/>
  <c r="L60" i="1"/>
  <c r="J60" i="1"/>
  <c r="G60" i="1"/>
  <c r="CT59" i="1"/>
  <c r="J59" i="1" s="1"/>
  <c r="CQ59" i="1"/>
  <c r="G59" i="1" s="1"/>
  <c r="CN59" i="1"/>
  <c r="CL59" i="1"/>
  <c r="CK59" i="1"/>
  <c r="CJ59" i="1"/>
  <c r="CI59" i="1"/>
  <c r="CH59" i="1"/>
  <c r="CM59" i="1" s="1"/>
  <c r="BQ59" i="1"/>
  <c r="BP59" i="1"/>
  <c r="BO59" i="1"/>
  <c r="BN59" i="1"/>
  <c r="BM59" i="1"/>
  <c r="BR59" i="1" s="1"/>
  <c r="AU59" i="1"/>
  <c r="AV59" i="1" s="1"/>
  <c r="E59" i="1" s="1"/>
  <c r="AD59" i="1"/>
  <c r="M59" i="1"/>
  <c r="L59" i="1"/>
  <c r="H59" i="1"/>
  <c r="I59" i="1" s="1"/>
  <c r="F59" i="1"/>
  <c r="CT58" i="1"/>
  <c r="CQ58" i="1"/>
  <c r="CL58" i="1"/>
  <c r="CK58" i="1"/>
  <c r="CJ58" i="1"/>
  <c r="CI58" i="1"/>
  <c r="CH58" i="1"/>
  <c r="CM58" i="1" s="1"/>
  <c r="CN58" i="1" s="1"/>
  <c r="H58" i="1" s="1"/>
  <c r="I58" i="1" s="1"/>
  <c r="BQ58" i="1"/>
  <c r="BP58" i="1"/>
  <c r="BO58" i="1"/>
  <c r="BN58" i="1"/>
  <c r="BM58" i="1"/>
  <c r="BR58" i="1" s="1"/>
  <c r="AU58" i="1"/>
  <c r="AV58" i="1" s="1"/>
  <c r="E58" i="1" s="1"/>
  <c r="F58" i="1" s="1"/>
  <c r="AD58" i="1"/>
  <c r="M58" i="1"/>
  <c r="L58" i="1"/>
  <c r="J58" i="1"/>
  <c r="G58" i="1"/>
  <c r="CT57" i="1"/>
  <c r="J57" i="1" s="1"/>
  <c r="CQ57" i="1"/>
  <c r="G57" i="1" s="1"/>
  <c r="CN57" i="1"/>
  <c r="CL57" i="1"/>
  <c r="CK57" i="1"/>
  <c r="CJ57" i="1"/>
  <c r="CI57" i="1"/>
  <c r="CH57" i="1"/>
  <c r="CM57" i="1" s="1"/>
  <c r="BQ57" i="1"/>
  <c r="BP57" i="1"/>
  <c r="BO57" i="1"/>
  <c r="BN57" i="1"/>
  <c r="BM57" i="1"/>
  <c r="BR57" i="1" s="1"/>
  <c r="AU57" i="1"/>
  <c r="AV57" i="1" s="1"/>
  <c r="E57" i="1" s="1"/>
  <c r="AD57" i="1"/>
  <c r="M57" i="1"/>
  <c r="L57" i="1"/>
  <c r="H57" i="1"/>
  <c r="I57" i="1" s="1"/>
  <c r="F57" i="1"/>
  <c r="CT56" i="1"/>
  <c r="CQ56" i="1"/>
  <c r="CL56" i="1"/>
  <c r="CK56" i="1"/>
  <c r="CJ56" i="1"/>
  <c r="CI56" i="1"/>
  <c r="CH56" i="1"/>
  <c r="CM56" i="1" s="1"/>
  <c r="CN56" i="1" s="1"/>
  <c r="H56" i="1" s="1"/>
  <c r="I56" i="1" s="1"/>
  <c r="BQ56" i="1"/>
  <c r="BP56" i="1"/>
  <c r="BO56" i="1"/>
  <c r="BN56" i="1"/>
  <c r="BM56" i="1"/>
  <c r="BR56" i="1" s="1"/>
  <c r="AU56" i="1"/>
  <c r="AV56" i="1" s="1"/>
  <c r="E56" i="1" s="1"/>
  <c r="F56" i="1" s="1"/>
  <c r="AD56" i="1"/>
  <c r="M56" i="1"/>
  <c r="L56" i="1"/>
  <c r="J56" i="1"/>
  <c r="G56" i="1"/>
  <c r="CT55" i="1"/>
  <c r="J55" i="1" s="1"/>
  <c r="CQ55" i="1"/>
  <c r="G55" i="1" s="1"/>
  <c r="CN55" i="1"/>
  <c r="CL55" i="1"/>
  <c r="CK55" i="1"/>
  <c r="CJ55" i="1"/>
  <c r="CI55" i="1"/>
  <c r="CH55" i="1"/>
  <c r="CM55" i="1" s="1"/>
  <c r="BQ55" i="1"/>
  <c r="BP55" i="1"/>
  <c r="BO55" i="1"/>
  <c r="BN55" i="1"/>
  <c r="BM55" i="1"/>
  <c r="BR55" i="1" s="1"/>
  <c r="AU55" i="1"/>
  <c r="AV55" i="1" s="1"/>
  <c r="E55" i="1" s="1"/>
  <c r="AD55" i="1"/>
  <c r="M55" i="1"/>
  <c r="L55" i="1"/>
  <c r="H55" i="1"/>
  <c r="I55" i="1" s="1"/>
  <c r="F55" i="1"/>
  <c r="CT54" i="1"/>
  <c r="CQ54" i="1"/>
  <c r="CL54" i="1"/>
  <c r="CK54" i="1"/>
  <c r="CJ54" i="1"/>
  <c r="CI54" i="1"/>
  <c r="CH54" i="1"/>
  <c r="CM54" i="1" s="1"/>
  <c r="CN54" i="1" s="1"/>
  <c r="H54" i="1" s="1"/>
  <c r="I54" i="1" s="1"/>
  <c r="BQ54" i="1"/>
  <c r="BP54" i="1"/>
  <c r="BO54" i="1"/>
  <c r="BN54" i="1"/>
  <c r="BM54" i="1"/>
  <c r="BR54" i="1" s="1"/>
  <c r="AU54" i="1"/>
  <c r="AV54" i="1" s="1"/>
  <c r="E54" i="1" s="1"/>
  <c r="F54" i="1" s="1"/>
  <c r="AD54" i="1"/>
  <c r="M54" i="1"/>
  <c r="L54" i="1"/>
  <c r="J54" i="1"/>
  <c r="G54" i="1"/>
  <c r="CT53" i="1"/>
  <c r="J53" i="1" s="1"/>
  <c r="CQ53" i="1"/>
  <c r="G53" i="1" s="1"/>
  <c r="CN53" i="1"/>
  <c r="CL53" i="1"/>
  <c r="CK53" i="1"/>
  <c r="CJ53" i="1"/>
  <c r="CI53" i="1"/>
  <c r="CH53" i="1"/>
  <c r="CM53" i="1" s="1"/>
  <c r="BQ53" i="1"/>
  <c r="BP53" i="1"/>
  <c r="BO53" i="1"/>
  <c r="BN53" i="1"/>
  <c r="BM53" i="1"/>
  <c r="BR53" i="1" s="1"/>
  <c r="AU53" i="1"/>
  <c r="AV53" i="1" s="1"/>
  <c r="E53" i="1" s="1"/>
  <c r="AD53" i="1"/>
  <c r="M53" i="1"/>
  <c r="L53" i="1"/>
  <c r="H53" i="1"/>
  <c r="I53" i="1" s="1"/>
  <c r="F53" i="1"/>
  <c r="CT52" i="1"/>
  <c r="CQ52" i="1"/>
  <c r="CL52" i="1"/>
  <c r="CK52" i="1"/>
  <c r="CJ52" i="1"/>
  <c r="CI52" i="1"/>
  <c r="CH52" i="1"/>
  <c r="CM52" i="1" s="1"/>
  <c r="CN52" i="1" s="1"/>
  <c r="H52" i="1" s="1"/>
  <c r="I52" i="1" s="1"/>
  <c r="BQ52" i="1"/>
  <c r="BP52" i="1"/>
  <c r="BO52" i="1"/>
  <c r="BN52" i="1"/>
  <c r="BM52" i="1"/>
  <c r="BR52" i="1" s="1"/>
  <c r="AU52" i="1"/>
  <c r="AV52" i="1" s="1"/>
  <c r="E52" i="1" s="1"/>
  <c r="F52" i="1" s="1"/>
  <c r="AD52" i="1"/>
  <c r="M52" i="1"/>
  <c r="L52" i="1"/>
  <c r="J52" i="1"/>
  <c r="G52" i="1"/>
  <c r="CT51" i="1"/>
  <c r="J51" i="1" s="1"/>
  <c r="CQ51" i="1"/>
  <c r="G51" i="1" s="1"/>
  <c r="CN51" i="1"/>
  <c r="CL51" i="1"/>
  <c r="CK51" i="1"/>
  <c r="CJ51" i="1"/>
  <c r="CI51" i="1"/>
  <c r="CH51" i="1"/>
  <c r="CM51" i="1" s="1"/>
  <c r="BQ51" i="1"/>
  <c r="BP51" i="1"/>
  <c r="BO51" i="1"/>
  <c r="BN51" i="1"/>
  <c r="BM51" i="1"/>
  <c r="BR51" i="1" s="1"/>
  <c r="AU51" i="1"/>
  <c r="AV51" i="1" s="1"/>
  <c r="E51" i="1" s="1"/>
  <c r="AD51" i="1"/>
  <c r="M51" i="1"/>
  <c r="L51" i="1"/>
  <c r="H51" i="1"/>
  <c r="I51" i="1" s="1"/>
  <c r="F51" i="1"/>
  <c r="CT50" i="1"/>
  <c r="CQ50" i="1"/>
  <c r="CL50" i="1"/>
  <c r="CK50" i="1"/>
  <c r="CJ50" i="1"/>
  <c r="CI50" i="1"/>
  <c r="CH50" i="1"/>
  <c r="CM50" i="1" s="1"/>
  <c r="CN50" i="1" s="1"/>
  <c r="H50" i="1" s="1"/>
  <c r="I50" i="1" s="1"/>
  <c r="BQ50" i="1"/>
  <c r="BP50" i="1"/>
  <c r="BO50" i="1"/>
  <c r="BN50" i="1"/>
  <c r="BM50" i="1"/>
  <c r="BR50" i="1" s="1"/>
  <c r="AU50" i="1"/>
  <c r="AV50" i="1" s="1"/>
  <c r="E50" i="1" s="1"/>
  <c r="F50" i="1" s="1"/>
  <c r="AD50" i="1"/>
  <c r="M50" i="1"/>
  <c r="L50" i="1"/>
  <c r="J50" i="1"/>
  <c r="G50" i="1"/>
  <c r="CT49" i="1"/>
  <c r="J49" i="1" s="1"/>
  <c r="CQ49" i="1"/>
  <c r="CN49" i="1"/>
  <c r="H49" i="1" s="1"/>
  <c r="I49" i="1" s="1"/>
  <c r="CL49" i="1"/>
  <c r="CK49" i="1"/>
  <c r="CJ49" i="1"/>
  <c r="CI49" i="1"/>
  <c r="CH49" i="1"/>
  <c r="CM49" i="1" s="1"/>
  <c r="BQ49" i="1"/>
  <c r="BP49" i="1"/>
  <c r="BO49" i="1"/>
  <c r="BN49" i="1"/>
  <c r="BM49" i="1"/>
  <c r="BR49" i="1" s="1"/>
  <c r="AU49" i="1"/>
  <c r="AV49" i="1" s="1"/>
  <c r="E49" i="1" s="1"/>
  <c r="AD49" i="1"/>
  <c r="M49" i="1"/>
  <c r="L49" i="1"/>
  <c r="G49" i="1"/>
  <c r="F49" i="1"/>
  <c r="CT48" i="1"/>
  <c r="CQ48" i="1"/>
  <c r="CL48" i="1"/>
  <c r="CK48" i="1"/>
  <c r="CJ48" i="1"/>
  <c r="CI48" i="1"/>
  <c r="CH48" i="1"/>
  <c r="CM48" i="1" s="1"/>
  <c r="CN48" i="1" s="1"/>
  <c r="H48" i="1" s="1"/>
  <c r="I48" i="1" s="1"/>
  <c r="BQ48" i="1"/>
  <c r="BP48" i="1"/>
  <c r="BO48" i="1"/>
  <c r="BN48" i="1"/>
  <c r="BM48" i="1"/>
  <c r="BR48" i="1" s="1"/>
  <c r="AU48" i="1"/>
  <c r="AV48" i="1" s="1"/>
  <c r="E48" i="1" s="1"/>
  <c r="F48" i="1" s="1"/>
  <c r="AD48" i="1"/>
  <c r="M48" i="1"/>
  <c r="L48" i="1"/>
  <c r="J48" i="1"/>
  <c r="G48" i="1"/>
  <c r="CT47" i="1"/>
  <c r="J47" i="1" s="1"/>
  <c r="CQ47" i="1"/>
  <c r="G47" i="1" s="1"/>
  <c r="CN47" i="1"/>
  <c r="CL47" i="1"/>
  <c r="CK47" i="1"/>
  <c r="CJ47" i="1"/>
  <c r="CI47" i="1"/>
  <c r="CH47" i="1"/>
  <c r="CM47" i="1" s="1"/>
  <c r="BQ47" i="1"/>
  <c r="BP47" i="1"/>
  <c r="BO47" i="1"/>
  <c r="BN47" i="1"/>
  <c r="BM47" i="1"/>
  <c r="BR47" i="1" s="1"/>
  <c r="AU47" i="1"/>
  <c r="AV47" i="1" s="1"/>
  <c r="E47" i="1" s="1"/>
  <c r="AD47" i="1"/>
  <c r="M47" i="1"/>
  <c r="L47" i="1"/>
  <c r="H47" i="1"/>
  <c r="I47" i="1" s="1"/>
  <c r="F47" i="1"/>
  <c r="CT46" i="1"/>
  <c r="CQ46" i="1"/>
  <c r="CL46" i="1"/>
  <c r="CK46" i="1"/>
  <c r="CJ46" i="1"/>
  <c r="CI46" i="1"/>
  <c r="CH46" i="1"/>
  <c r="CM46" i="1" s="1"/>
  <c r="CN46" i="1" s="1"/>
  <c r="H46" i="1" s="1"/>
  <c r="I46" i="1" s="1"/>
  <c r="BQ46" i="1"/>
  <c r="BP46" i="1"/>
  <c r="BO46" i="1"/>
  <c r="BN46" i="1"/>
  <c r="BM46" i="1"/>
  <c r="BR46" i="1" s="1"/>
  <c r="AU46" i="1"/>
  <c r="AV46" i="1" s="1"/>
  <c r="E46" i="1" s="1"/>
  <c r="F46" i="1" s="1"/>
  <c r="AD46" i="1"/>
  <c r="M46" i="1"/>
  <c r="L46" i="1"/>
  <c r="J46" i="1"/>
  <c r="G46" i="1"/>
  <c r="CT45" i="1"/>
  <c r="J45" i="1" s="1"/>
  <c r="CQ45" i="1"/>
  <c r="CN45" i="1"/>
  <c r="CL45" i="1"/>
  <c r="CK45" i="1"/>
  <c r="CJ45" i="1"/>
  <c r="CI45" i="1"/>
  <c r="CH45" i="1"/>
  <c r="CM45" i="1" s="1"/>
  <c r="BQ45" i="1"/>
  <c r="BP45" i="1"/>
  <c r="BO45" i="1"/>
  <c r="BN45" i="1"/>
  <c r="BM45" i="1"/>
  <c r="BR45" i="1" s="1"/>
  <c r="AU45" i="1"/>
  <c r="AV45" i="1" s="1"/>
  <c r="E45" i="1" s="1"/>
  <c r="F45" i="1" s="1"/>
  <c r="AD45" i="1"/>
  <c r="M45" i="1"/>
  <c r="L45" i="1"/>
  <c r="H45" i="1"/>
  <c r="I45" i="1" s="1"/>
  <c r="G45" i="1"/>
  <c r="CT44" i="1"/>
  <c r="CQ44" i="1"/>
  <c r="CL44" i="1"/>
  <c r="CK44" i="1"/>
  <c r="CJ44" i="1"/>
  <c r="CI44" i="1"/>
  <c r="CH44" i="1"/>
  <c r="CM44" i="1" s="1"/>
  <c r="CN44" i="1" s="1"/>
  <c r="H44" i="1" s="1"/>
  <c r="I44" i="1" s="1"/>
  <c r="BQ44" i="1"/>
  <c r="BP44" i="1"/>
  <c r="BO44" i="1"/>
  <c r="BN44" i="1"/>
  <c r="BM44" i="1"/>
  <c r="BR44" i="1" s="1"/>
  <c r="AU44" i="1"/>
  <c r="AV44" i="1" s="1"/>
  <c r="E44" i="1" s="1"/>
  <c r="F44" i="1" s="1"/>
  <c r="AD44" i="1"/>
  <c r="M44" i="1"/>
  <c r="L44" i="1"/>
  <c r="J44" i="1"/>
  <c r="G44" i="1"/>
  <c r="CT43" i="1"/>
  <c r="CQ43" i="1"/>
  <c r="CL43" i="1"/>
  <c r="CK43" i="1"/>
  <c r="CJ43" i="1"/>
  <c r="CI43" i="1"/>
  <c r="CH43" i="1"/>
  <c r="CM43" i="1" s="1"/>
  <c r="CN43" i="1" s="1"/>
  <c r="H43" i="1" s="1"/>
  <c r="I43" i="1" s="1"/>
  <c r="BQ43" i="1"/>
  <c r="BP43" i="1"/>
  <c r="BO43" i="1"/>
  <c r="BN43" i="1"/>
  <c r="BM43" i="1"/>
  <c r="BR43" i="1" s="1"/>
  <c r="AU43" i="1"/>
  <c r="AV43" i="1" s="1"/>
  <c r="E43" i="1" s="1"/>
  <c r="F43" i="1" s="1"/>
  <c r="AD43" i="1"/>
  <c r="M43" i="1"/>
  <c r="L43" i="1"/>
  <c r="J43" i="1"/>
  <c r="G43" i="1"/>
  <c r="CT42" i="1"/>
  <c r="CQ42" i="1"/>
  <c r="CL42" i="1"/>
  <c r="CK42" i="1"/>
  <c r="CJ42" i="1"/>
  <c r="CI42" i="1"/>
  <c r="CH42" i="1"/>
  <c r="CM42" i="1" s="1"/>
  <c r="CN42" i="1" s="1"/>
  <c r="H42" i="1" s="1"/>
  <c r="I42" i="1" s="1"/>
  <c r="BQ42" i="1"/>
  <c r="BP42" i="1"/>
  <c r="BO42" i="1"/>
  <c r="BN42" i="1"/>
  <c r="BM42" i="1"/>
  <c r="BR42" i="1" s="1"/>
  <c r="AU42" i="1"/>
  <c r="AV42" i="1" s="1"/>
  <c r="E42" i="1" s="1"/>
  <c r="F42" i="1" s="1"/>
  <c r="AD42" i="1"/>
  <c r="M42" i="1"/>
  <c r="L42" i="1"/>
  <c r="J42" i="1"/>
  <c r="G42" i="1"/>
  <c r="CT41" i="1"/>
  <c r="CQ41" i="1"/>
  <c r="CL41" i="1"/>
  <c r="CK41" i="1"/>
  <c r="CJ41" i="1"/>
  <c r="CI41" i="1"/>
  <c r="CH41" i="1"/>
  <c r="CM41" i="1" s="1"/>
  <c r="CN41" i="1" s="1"/>
  <c r="H41" i="1" s="1"/>
  <c r="I41" i="1" s="1"/>
  <c r="BQ41" i="1"/>
  <c r="BP41" i="1"/>
  <c r="BO41" i="1"/>
  <c r="BN41" i="1"/>
  <c r="BM41" i="1"/>
  <c r="BR41" i="1" s="1"/>
  <c r="AU41" i="1"/>
  <c r="AV41" i="1" s="1"/>
  <c r="E41" i="1" s="1"/>
  <c r="F41" i="1" s="1"/>
  <c r="AD41" i="1"/>
  <c r="M41" i="1"/>
  <c r="L41" i="1"/>
  <c r="J41" i="1"/>
  <c r="G41" i="1"/>
  <c r="CT40" i="1"/>
  <c r="CQ40" i="1"/>
  <c r="CL40" i="1"/>
  <c r="CK40" i="1"/>
  <c r="CJ40" i="1"/>
  <c r="CI40" i="1"/>
  <c r="CH40" i="1"/>
  <c r="CM40" i="1" s="1"/>
  <c r="CN40" i="1" s="1"/>
  <c r="H40" i="1" s="1"/>
  <c r="I40" i="1" s="1"/>
  <c r="BQ40" i="1"/>
  <c r="BP40" i="1"/>
  <c r="BO40" i="1"/>
  <c r="BN40" i="1"/>
  <c r="BM40" i="1"/>
  <c r="BR40" i="1" s="1"/>
  <c r="AU40" i="1"/>
  <c r="AV40" i="1" s="1"/>
  <c r="E40" i="1" s="1"/>
  <c r="F40" i="1" s="1"/>
  <c r="AD40" i="1"/>
  <c r="L40" i="1" s="1"/>
  <c r="M40" i="1"/>
  <c r="J40" i="1"/>
  <c r="G40" i="1"/>
  <c r="CT39" i="1"/>
  <c r="CQ39" i="1"/>
  <c r="CL39" i="1"/>
  <c r="CK39" i="1"/>
  <c r="CJ39" i="1"/>
  <c r="CI39" i="1"/>
  <c r="CH39" i="1"/>
  <c r="CM39" i="1" s="1"/>
  <c r="CN39" i="1" s="1"/>
  <c r="H39" i="1" s="1"/>
  <c r="I39" i="1" s="1"/>
  <c r="BQ39" i="1"/>
  <c r="BP39" i="1"/>
  <c r="BO39" i="1"/>
  <c r="BN39" i="1"/>
  <c r="BM39" i="1"/>
  <c r="BR39" i="1" s="1"/>
  <c r="AU39" i="1"/>
  <c r="AV39" i="1" s="1"/>
  <c r="E39" i="1" s="1"/>
  <c r="F39" i="1" s="1"/>
  <c r="AD39" i="1"/>
  <c r="M39" i="1"/>
  <c r="L39" i="1"/>
  <c r="J39" i="1"/>
  <c r="G39" i="1"/>
  <c r="CT38" i="1"/>
  <c r="J38" i="1" s="1"/>
  <c r="CQ38" i="1"/>
  <c r="CL38" i="1"/>
  <c r="CK38" i="1"/>
  <c r="CJ38" i="1"/>
  <c r="CI38" i="1"/>
  <c r="CH38" i="1"/>
  <c r="BQ38" i="1"/>
  <c r="BP38" i="1"/>
  <c r="BO38" i="1"/>
  <c r="BN38" i="1"/>
  <c r="BM38" i="1"/>
  <c r="AU38" i="1"/>
  <c r="AV38" i="1" s="1"/>
  <c r="E38" i="1" s="1"/>
  <c r="F38" i="1" s="1"/>
  <c r="AD38" i="1"/>
  <c r="M38" i="1"/>
  <c r="L38" i="1"/>
  <c r="G38" i="1"/>
  <c r="CT37" i="1"/>
  <c r="CQ37" i="1"/>
  <c r="CL37" i="1"/>
  <c r="CK37" i="1"/>
  <c r="CJ37" i="1"/>
  <c r="CI37" i="1"/>
  <c r="CH37" i="1"/>
  <c r="BQ37" i="1"/>
  <c r="BP37" i="1"/>
  <c r="BO37" i="1"/>
  <c r="BN37" i="1"/>
  <c r="BM37" i="1"/>
  <c r="AU37" i="1"/>
  <c r="AV37" i="1" s="1"/>
  <c r="E37" i="1" s="1"/>
  <c r="F37" i="1" s="1"/>
  <c r="AD37" i="1"/>
  <c r="M37" i="1"/>
  <c r="L37" i="1"/>
  <c r="J37" i="1"/>
  <c r="G37" i="1"/>
  <c r="CT36" i="1"/>
  <c r="CQ36" i="1"/>
  <c r="CL36" i="1"/>
  <c r="CK36" i="1"/>
  <c r="CJ36" i="1"/>
  <c r="CI36" i="1"/>
  <c r="CH36" i="1"/>
  <c r="BQ36" i="1"/>
  <c r="BP36" i="1"/>
  <c r="BO36" i="1"/>
  <c r="BN36" i="1"/>
  <c r="BM36" i="1"/>
  <c r="AU36" i="1"/>
  <c r="AV36" i="1" s="1"/>
  <c r="E36" i="1" s="1"/>
  <c r="F36" i="1" s="1"/>
  <c r="AD36" i="1"/>
  <c r="M36" i="1"/>
  <c r="L36" i="1"/>
  <c r="J36" i="1"/>
  <c r="G36" i="1"/>
  <c r="CT35" i="1"/>
  <c r="CQ35" i="1"/>
  <c r="CL35" i="1"/>
  <c r="CK35" i="1"/>
  <c r="CJ35" i="1"/>
  <c r="CI35" i="1"/>
  <c r="CH35" i="1"/>
  <c r="BQ35" i="1"/>
  <c r="BP35" i="1"/>
  <c r="BO35" i="1"/>
  <c r="BN35" i="1"/>
  <c r="BM35" i="1"/>
  <c r="AU35" i="1"/>
  <c r="AV35" i="1" s="1"/>
  <c r="E35" i="1" s="1"/>
  <c r="F35" i="1" s="1"/>
  <c r="AD35" i="1"/>
  <c r="M35" i="1"/>
  <c r="L35" i="1"/>
  <c r="J35" i="1"/>
  <c r="G35" i="1"/>
  <c r="CT34" i="1"/>
  <c r="J34" i="1" s="1"/>
  <c r="CQ34" i="1"/>
  <c r="CL34" i="1"/>
  <c r="CK34" i="1"/>
  <c r="CJ34" i="1"/>
  <c r="CI34" i="1"/>
  <c r="CH34" i="1"/>
  <c r="BQ34" i="1"/>
  <c r="BP34" i="1"/>
  <c r="BO34" i="1"/>
  <c r="BN34" i="1"/>
  <c r="BM34" i="1"/>
  <c r="AU34" i="1"/>
  <c r="AV34" i="1" s="1"/>
  <c r="E34" i="1" s="1"/>
  <c r="F34" i="1" s="1"/>
  <c r="AD34" i="1"/>
  <c r="M34" i="1"/>
  <c r="L34" i="1"/>
  <c r="G34" i="1"/>
  <c r="DF33" i="1"/>
  <c r="CT33" i="1"/>
  <c r="J33" i="1" s="1"/>
  <c r="CQ33" i="1"/>
  <c r="G33" i="1" s="1"/>
  <c r="CL33" i="1"/>
  <c r="CK33" i="1"/>
  <c r="CJ33" i="1"/>
  <c r="CI33" i="1"/>
  <c r="CH33" i="1"/>
  <c r="BQ33" i="1"/>
  <c r="BP33" i="1"/>
  <c r="BO33" i="1"/>
  <c r="BN33" i="1"/>
  <c r="BM33" i="1"/>
  <c r="AU33" i="1"/>
  <c r="AV33" i="1" s="1"/>
  <c r="E33" i="1" s="1"/>
  <c r="F33" i="1" s="1"/>
  <c r="AD33" i="1"/>
  <c r="L33" i="1" s="1"/>
  <c r="M33" i="1"/>
  <c r="DF32" i="1"/>
  <c r="CT32" i="1"/>
  <c r="CQ32" i="1"/>
  <c r="CL32" i="1"/>
  <c r="CK32" i="1"/>
  <c r="CJ32" i="1"/>
  <c r="CI32" i="1"/>
  <c r="CH32" i="1"/>
  <c r="BQ32" i="1"/>
  <c r="BP32" i="1"/>
  <c r="BO32" i="1"/>
  <c r="BN32" i="1"/>
  <c r="BM32" i="1"/>
  <c r="AU32" i="1"/>
  <c r="AV32" i="1" s="1"/>
  <c r="E32" i="1" s="1"/>
  <c r="F32" i="1" s="1"/>
  <c r="AD32" i="1"/>
  <c r="M32" i="1"/>
  <c r="L32" i="1"/>
  <c r="J32" i="1"/>
  <c r="G32" i="1"/>
  <c r="DF31" i="1"/>
  <c r="CT31" i="1"/>
  <c r="J31" i="1" s="1"/>
  <c r="CQ31" i="1"/>
  <c r="G31" i="1" s="1"/>
  <c r="CL31" i="1"/>
  <c r="CK31" i="1"/>
  <c r="CJ31" i="1"/>
  <c r="CI31" i="1"/>
  <c r="CH31" i="1"/>
  <c r="BQ31" i="1"/>
  <c r="BP31" i="1"/>
  <c r="BO31" i="1"/>
  <c r="BN31" i="1"/>
  <c r="BR31" i="1" s="1"/>
  <c r="BM31" i="1"/>
  <c r="AU31" i="1"/>
  <c r="AV31" i="1" s="1"/>
  <c r="E31" i="1" s="1"/>
  <c r="F31" i="1" s="1"/>
  <c r="AD31" i="1"/>
  <c r="L31" i="1" s="1"/>
  <c r="M31" i="1"/>
  <c r="DF30" i="1"/>
  <c r="CT30" i="1"/>
  <c r="J30" i="1" s="1"/>
  <c r="CQ30" i="1"/>
  <c r="CL30" i="1"/>
  <c r="CK30" i="1"/>
  <c r="CJ30" i="1"/>
  <c r="CI30" i="1"/>
  <c r="CH30" i="1"/>
  <c r="BQ30" i="1"/>
  <c r="BP30" i="1"/>
  <c r="BO30" i="1"/>
  <c r="BN30" i="1"/>
  <c r="BM30" i="1"/>
  <c r="BR30" i="1" s="1"/>
  <c r="AU30" i="1"/>
  <c r="AV30" i="1" s="1"/>
  <c r="E30" i="1" s="1"/>
  <c r="F30" i="1" s="1"/>
  <c r="AD30" i="1"/>
  <c r="M30" i="1"/>
  <c r="L30" i="1"/>
  <c r="G30" i="1"/>
  <c r="DF29" i="1"/>
  <c r="CT29" i="1"/>
  <c r="CQ29" i="1"/>
  <c r="CL29" i="1"/>
  <c r="CK29" i="1"/>
  <c r="CJ29" i="1"/>
  <c r="CI29" i="1"/>
  <c r="CH29" i="1"/>
  <c r="BQ29" i="1"/>
  <c r="BP29" i="1"/>
  <c r="BO29" i="1"/>
  <c r="BN29" i="1"/>
  <c r="BM29" i="1"/>
  <c r="AU29" i="1"/>
  <c r="AV29" i="1" s="1"/>
  <c r="E29" i="1" s="1"/>
  <c r="F29" i="1" s="1"/>
  <c r="AD29" i="1"/>
  <c r="M29" i="1"/>
  <c r="L29" i="1"/>
  <c r="J29" i="1"/>
  <c r="G29" i="1"/>
  <c r="DF28" i="1"/>
  <c r="CT28" i="1"/>
  <c r="CQ28" i="1"/>
  <c r="CL28" i="1"/>
  <c r="CK28" i="1"/>
  <c r="CJ28" i="1"/>
  <c r="CI28" i="1"/>
  <c r="CH28" i="1"/>
  <c r="BQ28" i="1"/>
  <c r="BP28" i="1"/>
  <c r="BO28" i="1"/>
  <c r="BN28" i="1"/>
  <c r="BM28" i="1"/>
  <c r="AU28" i="1"/>
  <c r="AV28" i="1" s="1"/>
  <c r="E28" i="1" s="1"/>
  <c r="F28" i="1" s="1"/>
  <c r="AD28" i="1"/>
  <c r="M28" i="1"/>
  <c r="L28" i="1"/>
  <c r="J28" i="1"/>
  <c r="G28" i="1"/>
  <c r="DF27" i="1"/>
  <c r="CT27" i="1"/>
  <c r="J27" i="1" s="1"/>
  <c r="CQ27" i="1"/>
  <c r="CL27" i="1"/>
  <c r="CK27" i="1"/>
  <c r="CJ27" i="1"/>
  <c r="CI27" i="1"/>
  <c r="CH27" i="1"/>
  <c r="BQ27" i="1"/>
  <c r="BP27" i="1"/>
  <c r="BO27" i="1"/>
  <c r="BN27" i="1"/>
  <c r="BM27" i="1"/>
  <c r="BR27" i="1" s="1"/>
  <c r="AU27" i="1"/>
  <c r="AV27" i="1" s="1"/>
  <c r="E27" i="1" s="1"/>
  <c r="F27" i="1" s="1"/>
  <c r="AD27" i="1"/>
  <c r="M27" i="1"/>
  <c r="L27" i="1"/>
  <c r="G27" i="1"/>
  <c r="DF26" i="1"/>
  <c r="CT26" i="1"/>
  <c r="J26" i="1" s="1"/>
  <c r="CQ26" i="1"/>
  <c r="CL26" i="1"/>
  <c r="CK26" i="1"/>
  <c r="CJ26" i="1"/>
  <c r="CI26" i="1"/>
  <c r="CH26" i="1"/>
  <c r="BQ26" i="1"/>
  <c r="BP26" i="1"/>
  <c r="BO26" i="1"/>
  <c r="BN26" i="1"/>
  <c r="BM26" i="1"/>
  <c r="AU26" i="1"/>
  <c r="AV26" i="1" s="1"/>
  <c r="E26" i="1" s="1"/>
  <c r="F26" i="1" s="1"/>
  <c r="AD26" i="1"/>
  <c r="M26" i="1"/>
  <c r="L26" i="1"/>
  <c r="G26" i="1"/>
  <c r="DF25" i="1"/>
  <c r="CT25" i="1"/>
  <c r="CQ25" i="1"/>
  <c r="CL25" i="1"/>
  <c r="CK25" i="1"/>
  <c r="CJ25" i="1"/>
  <c r="CI25" i="1"/>
  <c r="CH25" i="1"/>
  <c r="BQ25" i="1"/>
  <c r="BP25" i="1"/>
  <c r="BO25" i="1"/>
  <c r="BN25" i="1"/>
  <c r="BM25" i="1"/>
  <c r="AU25" i="1"/>
  <c r="AV25" i="1" s="1"/>
  <c r="E25" i="1" s="1"/>
  <c r="F25" i="1" s="1"/>
  <c r="AD25" i="1"/>
  <c r="M25" i="1"/>
  <c r="L25" i="1"/>
  <c r="J25" i="1"/>
  <c r="G25" i="1"/>
  <c r="DF24" i="1"/>
  <c r="CT24" i="1"/>
  <c r="CQ24" i="1"/>
  <c r="CL24" i="1"/>
  <c r="CK24" i="1"/>
  <c r="CJ24" i="1"/>
  <c r="CI24" i="1"/>
  <c r="CH24" i="1"/>
  <c r="BQ24" i="1"/>
  <c r="BP24" i="1"/>
  <c r="BO24" i="1"/>
  <c r="BN24" i="1"/>
  <c r="BM24" i="1"/>
  <c r="BR24" i="1" s="1"/>
  <c r="AU24" i="1"/>
  <c r="AV24" i="1" s="1"/>
  <c r="E24" i="1" s="1"/>
  <c r="F24" i="1" s="1"/>
  <c r="AD24" i="1"/>
  <c r="M24" i="1"/>
  <c r="L24" i="1"/>
  <c r="J24" i="1"/>
  <c r="G24" i="1"/>
  <c r="DF23" i="1"/>
  <c r="CT23" i="1"/>
  <c r="J23" i="1" s="1"/>
  <c r="CQ23" i="1"/>
  <c r="CL23" i="1"/>
  <c r="CK23" i="1"/>
  <c r="CJ23" i="1"/>
  <c r="CI23" i="1"/>
  <c r="CH23" i="1"/>
  <c r="BQ23" i="1"/>
  <c r="BP23" i="1"/>
  <c r="BO23" i="1"/>
  <c r="BN23" i="1"/>
  <c r="BM23" i="1"/>
  <c r="AU23" i="1"/>
  <c r="AV23" i="1" s="1"/>
  <c r="E23" i="1" s="1"/>
  <c r="F23" i="1" s="1"/>
  <c r="AD23" i="1"/>
  <c r="M23" i="1"/>
  <c r="L23" i="1"/>
  <c r="G23" i="1"/>
  <c r="DF22" i="1"/>
  <c r="CT22" i="1"/>
  <c r="J22" i="1" s="1"/>
  <c r="CQ22" i="1"/>
  <c r="CL22" i="1"/>
  <c r="CK22" i="1"/>
  <c r="CJ22" i="1"/>
  <c r="CI22" i="1"/>
  <c r="CH22" i="1"/>
  <c r="BQ22" i="1"/>
  <c r="BP22" i="1"/>
  <c r="BO22" i="1"/>
  <c r="BN22" i="1"/>
  <c r="BM22" i="1"/>
  <c r="BR22" i="1" s="1"/>
  <c r="AU22" i="1"/>
  <c r="AV22" i="1" s="1"/>
  <c r="E22" i="1" s="1"/>
  <c r="F22" i="1" s="1"/>
  <c r="AD22" i="1"/>
  <c r="M22" i="1"/>
  <c r="L22" i="1"/>
  <c r="G22" i="1"/>
  <c r="CT21" i="1"/>
  <c r="CQ21" i="1"/>
  <c r="CL21" i="1"/>
  <c r="CK21" i="1"/>
  <c r="CJ21" i="1"/>
  <c r="CI21" i="1"/>
  <c r="CH21" i="1"/>
  <c r="BQ21" i="1"/>
  <c r="BP21" i="1"/>
  <c r="BO21" i="1"/>
  <c r="BN21" i="1"/>
  <c r="BM21" i="1"/>
  <c r="BR21" i="1" s="1"/>
  <c r="AU21" i="1"/>
  <c r="AV21" i="1" s="1"/>
  <c r="E21" i="1" s="1"/>
  <c r="F21" i="1" s="1"/>
  <c r="AD21" i="1"/>
  <c r="M21" i="1"/>
  <c r="L21" i="1"/>
  <c r="J21" i="1"/>
  <c r="G21" i="1"/>
  <c r="DF20" i="1"/>
  <c r="CT20" i="1"/>
  <c r="J20" i="1" s="1"/>
  <c r="CQ20" i="1"/>
  <c r="G20" i="1" s="1"/>
  <c r="CL20" i="1"/>
  <c r="CK20" i="1"/>
  <c r="CJ20" i="1"/>
  <c r="CI20" i="1"/>
  <c r="CH20" i="1"/>
  <c r="BQ20" i="1"/>
  <c r="BP20" i="1"/>
  <c r="BO20" i="1"/>
  <c r="BN20" i="1"/>
  <c r="BM20" i="1"/>
  <c r="AU20" i="1"/>
  <c r="AV20" i="1" s="1"/>
  <c r="E20" i="1" s="1"/>
  <c r="F20" i="1" s="1"/>
  <c r="AD20" i="1"/>
  <c r="M20" i="1"/>
  <c r="L20" i="1"/>
  <c r="DF19" i="1"/>
  <c r="CT19" i="1"/>
  <c r="CQ19" i="1"/>
  <c r="CL19" i="1"/>
  <c r="CK19" i="1"/>
  <c r="CJ19" i="1"/>
  <c r="CI19" i="1"/>
  <c r="CH19" i="1"/>
  <c r="BQ19" i="1"/>
  <c r="BP19" i="1"/>
  <c r="BO19" i="1"/>
  <c r="BN19" i="1"/>
  <c r="BM19" i="1"/>
  <c r="BR19" i="1" s="1"/>
  <c r="AU19" i="1"/>
  <c r="AV19" i="1" s="1"/>
  <c r="E19" i="1" s="1"/>
  <c r="F19" i="1" s="1"/>
  <c r="AD19" i="1"/>
  <c r="M19" i="1"/>
  <c r="L19" i="1"/>
  <c r="J19" i="1"/>
  <c r="G19" i="1"/>
  <c r="DF18" i="1"/>
  <c r="CT18" i="1"/>
  <c r="CQ18" i="1"/>
  <c r="CL18" i="1"/>
  <c r="CK18" i="1"/>
  <c r="CJ18" i="1"/>
  <c r="CI18" i="1"/>
  <c r="CH18" i="1"/>
  <c r="BQ18" i="1"/>
  <c r="BP18" i="1"/>
  <c r="BO18" i="1"/>
  <c r="BN18" i="1"/>
  <c r="BM18" i="1"/>
  <c r="AU18" i="1"/>
  <c r="AV18" i="1" s="1"/>
  <c r="E18" i="1" s="1"/>
  <c r="F18" i="1" s="1"/>
  <c r="AD18" i="1"/>
  <c r="M18" i="1"/>
  <c r="L18" i="1"/>
  <c r="J18" i="1"/>
  <c r="G18" i="1"/>
  <c r="DF17" i="1"/>
  <c r="CT17" i="1"/>
  <c r="J17" i="1" s="1"/>
  <c r="CQ17" i="1"/>
  <c r="CL17" i="1"/>
  <c r="CK17" i="1"/>
  <c r="CJ17" i="1"/>
  <c r="CI17" i="1"/>
  <c r="CH17" i="1"/>
  <c r="BQ17" i="1"/>
  <c r="BP17" i="1"/>
  <c r="BO17" i="1"/>
  <c r="BN17" i="1"/>
  <c r="BM17" i="1"/>
  <c r="BR17" i="1" s="1"/>
  <c r="AU17" i="1"/>
  <c r="AV17" i="1" s="1"/>
  <c r="E17" i="1" s="1"/>
  <c r="F17" i="1" s="1"/>
  <c r="AD17" i="1"/>
  <c r="M17" i="1"/>
  <c r="L17" i="1"/>
  <c r="G17" i="1"/>
  <c r="DF16" i="1"/>
  <c r="CT16" i="1"/>
  <c r="CQ16" i="1"/>
  <c r="CL16" i="1"/>
  <c r="CK16" i="1"/>
  <c r="CJ16" i="1"/>
  <c r="CI16" i="1"/>
  <c r="CH16" i="1"/>
  <c r="BQ16" i="1"/>
  <c r="BP16" i="1"/>
  <c r="BO16" i="1"/>
  <c r="BN16" i="1"/>
  <c r="BM16" i="1"/>
  <c r="AU16" i="1"/>
  <c r="AV16" i="1" s="1"/>
  <c r="E16" i="1" s="1"/>
  <c r="F16" i="1" s="1"/>
  <c r="AD16" i="1"/>
  <c r="M16" i="1"/>
  <c r="L16" i="1"/>
  <c r="J16" i="1"/>
  <c r="G16" i="1"/>
  <c r="DF15" i="1"/>
  <c r="CT15" i="1"/>
  <c r="CQ15" i="1"/>
  <c r="CL15" i="1"/>
  <c r="CK15" i="1"/>
  <c r="CJ15" i="1"/>
  <c r="CI15" i="1"/>
  <c r="CH15" i="1"/>
  <c r="BQ15" i="1"/>
  <c r="BP15" i="1"/>
  <c r="BO15" i="1"/>
  <c r="BN15" i="1"/>
  <c r="BM15" i="1"/>
  <c r="BR15" i="1" s="1"/>
  <c r="AU15" i="1"/>
  <c r="AV15" i="1" s="1"/>
  <c r="E15" i="1" s="1"/>
  <c r="F15" i="1" s="1"/>
  <c r="AD15" i="1"/>
  <c r="M15" i="1"/>
  <c r="L15" i="1"/>
  <c r="J15" i="1"/>
  <c r="G15" i="1"/>
  <c r="DF14" i="1"/>
  <c r="CT14" i="1"/>
  <c r="CQ14" i="1"/>
  <c r="CL14" i="1"/>
  <c r="CK14" i="1"/>
  <c r="CJ14" i="1"/>
  <c r="CI14" i="1"/>
  <c r="CH14" i="1"/>
  <c r="BQ14" i="1"/>
  <c r="BP14" i="1"/>
  <c r="BO14" i="1"/>
  <c r="BN14" i="1"/>
  <c r="BM14" i="1"/>
  <c r="AU14" i="1"/>
  <c r="AV14" i="1" s="1"/>
  <c r="E14" i="1" s="1"/>
  <c r="F14" i="1" s="1"/>
  <c r="AD14" i="1"/>
  <c r="M14" i="1"/>
  <c r="L14" i="1"/>
  <c r="J14" i="1"/>
  <c r="G14" i="1"/>
  <c r="DF13" i="1"/>
  <c r="CT13" i="1"/>
  <c r="J13" i="1" s="1"/>
  <c r="CQ13" i="1"/>
  <c r="CL13" i="1"/>
  <c r="CK13" i="1"/>
  <c r="CJ13" i="1"/>
  <c r="CI13" i="1"/>
  <c r="CH13" i="1"/>
  <c r="BQ13" i="1"/>
  <c r="BP13" i="1"/>
  <c r="BO13" i="1"/>
  <c r="BN13" i="1"/>
  <c r="BM13" i="1"/>
  <c r="BR13" i="1" s="1"/>
  <c r="AU13" i="1"/>
  <c r="AV13" i="1" s="1"/>
  <c r="E13" i="1" s="1"/>
  <c r="F13" i="1" s="1"/>
  <c r="AD13" i="1"/>
  <c r="M13" i="1"/>
  <c r="L13" i="1"/>
  <c r="G13" i="1"/>
  <c r="DF12" i="1"/>
  <c r="CT12" i="1"/>
  <c r="J12" i="1" s="1"/>
  <c r="CQ12" i="1"/>
  <c r="CL12" i="1"/>
  <c r="CK12" i="1"/>
  <c r="CJ12" i="1"/>
  <c r="CI12" i="1"/>
  <c r="CH12" i="1"/>
  <c r="BQ12" i="1"/>
  <c r="BP12" i="1"/>
  <c r="BO12" i="1"/>
  <c r="BN12" i="1"/>
  <c r="BM12" i="1"/>
  <c r="AU12" i="1"/>
  <c r="AV12" i="1" s="1"/>
  <c r="E12" i="1" s="1"/>
  <c r="F12" i="1" s="1"/>
  <c r="AD12" i="1"/>
  <c r="M12" i="1"/>
  <c r="L12" i="1"/>
  <c r="G12" i="1"/>
  <c r="DF11" i="1"/>
  <c r="CT11" i="1"/>
  <c r="CQ11" i="1"/>
  <c r="CL11" i="1"/>
  <c r="CK11" i="1"/>
  <c r="CJ11" i="1"/>
  <c r="CI11" i="1"/>
  <c r="CH11" i="1"/>
  <c r="BQ11" i="1"/>
  <c r="BP11" i="1"/>
  <c r="BO11" i="1"/>
  <c r="BN11" i="1"/>
  <c r="BM11" i="1"/>
  <c r="AU11" i="1"/>
  <c r="AV11" i="1" s="1"/>
  <c r="E11" i="1" s="1"/>
  <c r="F11" i="1" s="1"/>
  <c r="AD11" i="1"/>
  <c r="M11" i="1"/>
  <c r="L11" i="1"/>
  <c r="J11" i="1"/>
  <c r="G11" i="1"/>
  <c r="DF10" i="1"/>
  <c r="DF9" i="1"/>
  <c r="BC2" i="1"/>
  <c r="T2" i="1"/>
  <c r="CM31" i="2" l="1"/>
  <c r="CN31" i="2" s="1"/>
  <c r="H31" i="2" s="1"/>
  <c r="I31" i="2" s="1"/>
  <c r="CM11" i="2"/>
  <c r="CN11" i="2" s="1"/>
  <c r="H11" i="2" s="1"/>
  <c r="I11" i="2" s="1"/>
  <c r="CM13" i="2"/>
  <c r="CN13" i="2" s="1"/>
  <c r="H13" i="2" s="1"/>
  <c r="I13" i="2" s="1"/>
  <c r="CM15" i="2"/>
  <c r="CN15" i="2" s="1"/>
  <c r="H15" i="2" s="1"/>
  <c r="I15" i="2" s="1"/>
  <c r="CM24" i="2"/>
  <c r="CN24" i="2" s="1"/>
  <c r="H24" i="2" s="1"/>
  <c r="I24" i="2" s="1"/>
  <c r="CM28" i="2"/>
  <c r="CN28" i="2" s="1"/>
  <c r="H28" i="2" s="1"/>
  <c r="I28" i="2" s="1"/>
  <c r="CM30" i="2"/>
  <c r="CN30" i="2" s="1"/>
  <c r="H30" i="2" s="1"/>
  <c r="I30" i="2" s="1"/>
  <c r="CM11" i="1"/>
  <c r="CN11" i="1" s="1"/>
  <c r="H11" i="1" s="1"/>
  <c r="I11" i="1" s="1"/>
  <c r="CM13" i="1"/>
  <c r="CN13" i="1" s="1"/>
  <c r="H13" i="1" s="1"/>
  <c r="I13" i="1" s="1"/>
  <c r="CM15" i="1"/>
  <c r="CN15" i="1" s="1"/>
  <c r="H15" i="1" s="1"/>
  <c r="I15" i="1" s="1"/>
  <c r="CM17" i="1"/>
  <c r="CN17" i="1" s="1"/>
  <c r="H17" i="1" s="1"/>
  <c r="I17" i="1" s="1"/>
  <c r="CM19" i="1"/>
  <c r="CN19" i="1" s="1"/>
  <c r="H19" i="1" s="1"/>
  <c r="I19" i="1" s="1"/>
  <c r="CM21" i="1"/>
  <c r="CN21" i="1" s="1"/>
  <c r="H21" i="1" s="1"/>
  <c r="I21" i="1" s="1"/>
  <c r="CM22" i="1"/>
  <c r="CN22" i="1" s="1"/>
  <c r="H22" i="1" s="1"/>
  <c r="I22" i="1" s="1"/>
  <c r="CM26" i="1"/>
  <c r="CN26" i="1" s="1"/>
  <c r="H26" i="1" s="1"/>
  <c r="I26" i="1" s="1"/>
  <c r="CM30" i="1"/>
  <c r="CN30" i="1" s="1"/>
  <c r="H30" i="1" s="1"/>
  <c r="I30" i="1" s="1"/>
  <c r="BR27" i="2"/>
  <c r="BR31" i="2"/>
  <c r="BR32" i="2"/>
  <c r="BR33" i="2"/>
  <c r="BR37" i="2"/>
  <c r="BR26" i="2"/>
  <c r="BR29" i="2"/>
  <c r="BR30" i="2"/>
  <c r="BR44" i="2"/>
  <c r="BR12" i="2"/>
  <c r="BR20" i="2"/>
  <c r="BR23" i="2"/>
  <c r="BR25" i="2"/>
  <c r="BR36" i="2"/>
  <c r="BR43" i="2"/>
  <c r="BR45" i="2"/>
  <c r="BR38" i="2"/>
  <c r="BR34" i="2"/>
  <c r="BR28" i="2"/>
  <c r="BR24" i="2"/>
  <c r="BR22" i="2"/>
  <c r="BR21" i="2"/>
  <c r="BR19" i="2"/>
  <c r="BR18" i="2"/>
  <c r="BR16" i="2"/>
  <c r="BR17" i="2"/>
  <c r="BR15" i="2"/>
  <c r="BR14" i="2"/>
  <c r="BR13" i="2"/>
  <c r="BR29" i="1"/>
  <c r="BR25" i="1"/>
  <c r="BR20" i="1"/>
  <c r="BR38" i="1"/>
  <c r="BR37" i="1"/>
  <c r="BR36" i="1"/>
  <c r="BR35" i="1"/>
  <c r="BR34" i="1"/>
  <c r="BR32" i="1"/>
  <c r="BR33" i="1"/>
  <c r="BR28" i="1"/>
  <c r="BR26" i="1"/>
  <c r="BR23" i="1"/>
  <c r="BR18" i="1"/>
  <c r="CM18" i="1" s="1"/>
  <c r="CN18" i="1" s="1"/>
  <c r="H18" i="1" s="1"/>
  <c r="I18" i="1" s="1"/>
  <c r="BR16" i="1"/>
  <c r="CM16" i="1" s="1"/>
  <c r="CN16" i="1" s="1"/>
  <c r="H16" i="1" s="1"/>
  <c r="I16" i="1" s="1"/>
  <c r="BR14" i="1"/>
  <c r="CM14" i="1" s="1"/>
  <c r="CN14" i="1" s="1"/>
  <c r="H14" i="1" s="1"/>
  <c r="I14" i="1" s="1"/>
  <c r="BR12" i="1"/>
  <c r="CM12" i="1" s="1"/>
  <c r="CN12" i="1" s="1"/>
  <c r="H12" i="1" s="1"/>
  <c r="I12" i="1" s="1"/>
  <c r="BR11" i="1"/>
  <c r="CM31" i="1"/>
  <c r="CN31" i="1" s="1"/>
  <c r="H31" i="1" s="1"/>
  <c r="I31" i="1" s="1"/>
  <c r="CM20" i="1"/>
  <c r="CN20" i="1" s="1"/>
  <c r="H20" i="1" s="1"/>
  <c r="I20" i="1" s="1"/>
  <c r="CM24" i="1"/>
  <c r="CN24" i="1" s="1"/>
  <c r="H24" i="1" s="1"/>
  <c r="I24" i="1" s="1"/>
  <c r="CM25" i="1"/>
  <c r="CN25" i="1" s="1"/>
  <c r="H25" i="1" s="1"/>
  <c r="I25" i="1" s="1"/>
  <c r="CM28" i="1"/>
  <c r="CN28" i="1" s="1"/>
  <c r="H28" i="1" s="1"/>
  <c r="I28" i="1" s="1"/>
  <c r="CM29" i="1"/>
  <c r="CN29" i="1" s="1"/>
  <c r="H29" i="1" s="1"/>
  <c r="I29" i="1" s="1"/>
  <c r="CM32" i="1"/>
  <c r="CN32" i="1" s="1"/>
  <c r="H32" i="1" s="1"/>
  <c r="I32" i="1" s="1"/>
  <c r="CM34" i="1"/>
  <c r="CN34" i="1" s="1"/>
  <c r="H34" i="1" s="1"/>
  <c r="I34" i="1" s="1"/>
  <c r="CM35" i="1"/>
  <c r="CN35" i="1" s="1"/>
  <c r="H35" i="1" s="1"/>
  <c r="I35" i="1" s="1"/>
  <c r="CM36" i="1"/>
  <c r="CN36" i="1" s="1"/>
  <c r="H36" i="1" s="1"/>
  <c r="I36" i="1" s="1"/>
  <c r="CM37" i="1"/>
  <c r="CN37" i="1" s="1"/>
  <c r="H37" i="1" s="1"/>
  <c r="I37" i="1" s="1"/>
  <c r="CM38" i="1"/>
  <c r="CN38" i="1" s="1"/>
  <c r="H38" i="1" s="1"/>
  <c r="I38" i="1" s="1"/>
  <c r="CM23" i="1"/>
  <c r="CN23" i="1" s="1"/>
  <c r="H23" i="1" s="1"/>
  <c r="I23" i="1" s="1"/>
  <c r="CM27" i="1"/>
  <c r="CN27" i="1" s="1"/>
  <c r="H27" i="1" s="1"/>
  <c r="I27" i="1" s="1"/>
  <c r="CM33" i="1"/>
  <c r="CN33" i="1" s="1"/>
  <c r="H33" i="1" s="1"/>
  <c r="I33" i="1" s="1"/>
</calcChain>
</file>

<file path=xl/sharedStrings.xml><?xml version="1.0" encoding="utf-8"?>
<sst xmlns="http://schemas.openxmlformats.org/spreadsheetml/2006/main" count="341" uniqueCount="127">
  <si>
    <t>PERINGATAN :: KOLOM INI TIDAK BOLEH DIGESER POSISINYA</t>
  </si>
  <si>
    <t>DAFTAR NILAI PESERTA DIDIK SMA NEGERI 8 SEMARANG</t>
  </si>
  <si>
    <t>Guru :</t>
  </si>
  <si>
    <t>Rahmaniyah Yusuf S.Ag., M.Pd.I.</t>
  </si>
  <si>
    <t>Kelas XI MIPA 4</t>
  </si>
  <si>
    <t xml:space="preserve">KELAS </t>
  </si>
  <si>
    <t>:</t>
  </si>
  <si>
    <t>Mapel :</t>
  </si>
  <si>
    <t>Pendidikan Agama dan Budi Pekerti [ Kelompok A (Wajib) ]</t>
  </si>
  <si>
    <t>didownload 01/02/2019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</si>
  <si>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</si>
  <si>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</si>
  <si>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</si>
  <si>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</si>
  <si>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</si>
  <si>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</si>
  <si>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</si>
  <si>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</si>
  <si>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</si>
  <si>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</si>
  <si>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</si>
  <si>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</si>
  <si>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</si>
  <si>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</si>
  <si>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</si>
  <si>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</si>
  <si>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</si>
  <si>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</si>
  <si>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</si>
  <si>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</si>
  <si>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</si>
  <si>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</si>
  <si>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</si>
  <si>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</si>
  <si>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</si>
  <si>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</si>
  <si>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</si>
  <si>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</si>
  <si>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</si>
  <si>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</si>
  <si>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</si>
  <si>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</si>
  <si>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</si>
  <si>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</si>
  <si>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AAN SYAIFUL ANWAR</t>
  </si>
  <si>
    <t>Predikat Pengetahuan</t>
  </si>
  <si>
    <t>ALVINA NUR A`ISYAH</t>
  </si>
  <si>
    <t>Minimal</t>
  </si>
  <si>
    <t>Maximal</t>
  </si>
  <si>
    <t>Predikat</t>
  </si>
  <si>
    <t>ANNISA NURISANDI</t>
  </si>
  <si>
    <t>D</t>
  </si>
  <si>
    <t>ARNITA FEBRIYANTI</t>
  </si>
  <si>
    <t>C</t>
  </si>
  <si>
    <t>BEKTI PRIHANTO</t>
  </si>
  <si>
    <t>B</t>
  </si>
  <si>
    <t>CAMELIA ZARA ARTHAMEVEA</t>
  </si>
  <si>
    <t>DIANA ANGGITA PUTRI</t>
  </si>
  <si>
    <t>DYAH AYU PUSPANING TYAS</t>
  </si>
  <si>
    <t>DZAKY AMMAR FAUZAN</t>
  </si>
  <si>
    <t>FATHAN GHIFAR AHSANI</t>
  </si>
  <si>
    <t>GELI AMBARWATI</t>
  </si>
  <si>
    <t>KETERANGAN KETERAMPILAN</t>
  </si>
  <si>
    <t>INAYAH DWI CAHYANINGRUM</t>
  </si>
  <si>
    <t>LAILA URFA MAULIDA</t>
  </si>
  <si>
    <t>MARCELA ANDARISTA MAHARANI</t>
  </si>
  <si>
    <t>MINERVA PUTRI JULLIANNE BAHRUDIN</t>
  </si>
  <si>
    <t>Predikat Keterampilan</t>
  </si>
  <si>
    <t>MUHAMMAD IQRA ORISHA I.B.MATONG</t>
  </si>
  <si>
    <t>MUHAMMAD RAHADIAN ABDURRAHMAN `AUF ALL-FIRDAUSY</t>
  </si>
  <si>
    <t>MUYASYAROH</t>
  </si>
  <si>
    <t>NURMA NATHALIA UTAMI</t>
  </si>
  <si>
    <t>REGINA DINDA PRAMESTI</t>
  </si>
  <si>
    <t>RIDWAN TAUFIIQULHAKIM WIJOSENO</t>
  </si>
  <si>
    <t>SAFIRA ALYA FAFAZA</t>
  </si>
  <si>
    <t>SEKAR AJENG PANGESTIKA</t>
  </si>
  <si>
    <t>SELMA MARSYA FINDA</t>
  </si>
  <si>
    <t>SHYFAU RAMADHANI</t>
  </si>
  <si>
    <t>SYAHLA` DIVA NUR PAHLEVI</t>
  </si>
  <si>
    <t>WANADYA AYU DUTA KINASIH</t>
  </si>
  <si>
    <t>YOLANDA KHOIRUNNISA NABILAH</t>
  </si>
  <si>
    <t>Kelas XI MIPA 5</t>
  </si>
  <si>
    <t>A`LA MUNA YUSTIKA AMINI</t>
  </si>
  <si>
    <t>ALFINA ZIDANNAJIYAH</t>
  </si>
  <si>
    <t>ANISA FITRI HANITA</t>
  </si>
  <si>
    <t>AR HINZA RAMADHANI PUTRA PURWOKO</t>
  </si>
  <si>
    <t>AURELIA ARINI ARTHATAMI</t>
  </si>
  <si>
    <t>CHISBIYA UMI LATIFA</t>
  </si>
  <si>
    <t>DEA SEPTIANA</t>
  </si>
  <si>
    <t>DEWI FITRIA ARSYANTI</t>
  </si>
  <si>
    <t>DHANI AHMAD MUZADI</t>
  </si>
  <si>
    <t>DIMAS ACHMAD NOOR AFNAN ALBUQOWIYYU</t>
  </si>
  <si>
    <t>DIRRA EKA APRILLYANTI</t>
  </si>
  <si>
    <t>FERDY HARISH MAULANA</t>
  </si>
  <si>
    <t>FINATUL NUR WAHYU FITRI</t>
  </si>
  <si>
    <t>GILANG FAJAR PRASETYO</t>
  </si>
  <si>
    <t>HERDINA ELOK AZ-ZAHRA</t>
  </si>
  <si>
    <t>HIBATUL AZIZI PUTRA ANANTA</t>
  </si>
  <si>
    <t>ISHIKA SUFA ANDORI</t>
  </si>
  <si>
    <t>LIESMA ROMADHONA PUSPITASARI</t>
  </si>
  <si>
    <t>MAULIA FANDHI SUPRAPTO</t>
  </si>
  <si>
    <t>MAVRA GUHER</t>
  </si>
  <si>
    <t>MUHAMMAD IRSYAD RIZALI RACHMAD</t>
  </si>
  <si>
    <t>MUTIARA DWI RAHAYUNI</t>
  </si>
  <si>
    <t>NADIA AYU NURAINI</t>
  </si>
  <si>
    <t>NANDYA FEBRILIA HILMASARI</t>
  </si>
  <si>
    <t>NUR ANNISA VENNY MEITASARI</t>
  </si>
  <si>
    <t>OKTAVIA ARVIANETA ASZAHRA</t>
  </si>
  <si>
    <t>PRAMUDYA ADAM RAMADHANI</t>
  </si>
  <si>
    <t>RONITA AULIA MARSHELLA</t>
  </si>
  <si>
    <t>SALIS KHASAN ADDIN</t>
  </si>
  <si>
    <t>SALMA NABILA PRASASTI</t>
  </si>
  <si>
    <t>SEKAR AYU RACHMAWATI</t>
  </si>
  <si>
    <t>SEPTYANA DWI ANANDA PUTERI</t>
  </si>
  <si>
    <t>TIKA ANGGUN APRILIANI</t>
  </si>
  <si>
    <t>WARDANI TRIHANDINI</t>
  </si>
  <si>
    <t>YUNI FADLILAH</t>
  </si>
  <si>
    <t>QS Yunus:41,42,QS Almaidah :32,Hadits,ttg toleransi</t>
  </si>
  <si>
    <t>Iman kpd Rasul2 Allah</t>
  </si>
  <si>
    <t>Hormat dan pautuh kpd orang tua ,guru</t>
  </si>
  <si>
    <t>Prinsip2 dan praktek ekom dlm Islam</t>
  </si>
  <si>
    <t>Perkemb Islam pd masa moderen</t>
  </si>
  <si>
    <t>Mencari tajwid QS 40,41,Almaidah:32</t>
  </si>
  <si>
    <t>Tugas Sejarah Rasul 25 Rasul</t>
  </si>
  <si>
    <t>Membuat pengalaman hormad pd orang tua,guru</t>
  </si>
  <si>
    <t>Membuat contoh jual beli yg syah tapi terlarang</t>
  </si>
  <si>
    <t>Mencari  nama2 tokoh Islam pada masa moderen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</si>
</sst>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sz val="12"/>
      <color rgb="FF000000"/>
      <name val="Arial"/>
    </font>
    <font>
      <b/>
      <sz val="11"/>
      <color rgb="FF000000"/>
      <name val="Times New Roman"/>
    </font>
    <font>
      <b/>
      <i/>
      <sz val="10"/>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7" fillId="4" borderId="0" xfId="0" applyFont="1" applyFill="1" applyAlignment="1">
      <alignment horizontal="center" vertical="center"/>
    </xf>
    <xf numFmtId="0" fontId="18" fillId="6" borderId="1" xfId="0" applyFont="1" applyFill="1" applyBorder="1" applyAlignment="1" applyProtection="1">
      <alignment horizontal="center" vertical="center"/>
      <protection locked="0"/>
    </xf>
    <xf numFmtId="0" fontId="18" fillId="3" borderId="1" xfId="0" applyFont="1" applyFill="1" applyBorder="1" applyAlignment="1">
      <alignment horizontal="center" wrapText="1"/>
    </xf>
    <xf numFmtId="0" fontId="12"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9" borderId="1" xfId="0" applyFont="1" applyFill="1" applyBorder="1" applyAlignment="1">
      <alignment horizont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cellXfs>
  <cellStyles count="1">
    <cellStyle name="Normal" xfId="0" builtinId="0"/>
  </cellStyles>
  <dxfs count="11498">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D11" activePane="bottomRight" state="frozen"/>
      <selection pane="topRight"/>
      <selection pane="bottomLeft"/>
      <selection pane="bottomRight" activeCell="CS11" sqref="CS11:CS38"/>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765</v>
      </c>
      <c r="B1" s="10"/>
      <c r="C1" s="69" t="s">
        <v>0</v>
      </c>
      <c r="D1" s="69"/>
      <c r="E1" s="69"/>
      <c r="F1" s="69"/>
      <c r="G1" s="69"/>
      <c r="H1" s="69"/>
      <c r="I1" s="69"/>
      <c r="J1" s="69"/>
      <c r="K1" s="69"/>
      <c r="L1" s="69"/>
      <c r="M1" s="69"/>
      <c r="O1" s="26" t="s">
        <v>1</v>
      </c>
      <c r="AX1" s="26"/>
    </row>
    <row r="2" spans="1:110" x14ac:dyDescent="0.25">
      <c r="A2" s="1" t="s">
        <v>2</v>
      </c>
      <c r="B2" s="2"/>
      <c r="C2" s="3" t="s">
        <v>3</v>
      </c>
      <c r="E2" s="4" t="s">
        <v>4</v>
      </c>
      <c r="O2" s="27" t="s">
        <v>5</v>
      </c>
      <c r="P2" s="28"/>
      <c r="Q2" s="28"/>
      <c r="R2" s="28"/>
      <c r="S2" s="28" t="s">
        <v>6</v>
      </c>
      <c r="T2" s="28" t="str">
        <f>MID(E2,6,20)</f>
        <v xml:space="preserve"> XI MIPA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QS Yunus:41,42,QS Almaidah :32,Hadits,ttg toleransi, Iman kpd Rasul2 Allah, Hormat dan pautuh kpd orang tua ,guru, Prinsip2 dan praktek ekom dlm Islam, Perkemb Islam pd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117</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kpd Rasul2 Allah, Hormat dan pautuh kpd orang tua ,guru, Prinsip2 dan praktek ekom dlm Islam, Perkemb Islam pd masa moderen, Masih perlu peningkatan pemahaman QS Yunus:41,42,QS Almaidah :32,Hadits,ttg toleransi.</v>
      </c>
    </row>
    <row r="11" spans="1:110" x14ac:dyDescent="0.25">
      <c r="A11" s="8">
        <v>1</v>
      </c>
      <c r="B11" s="8">
        <v>109112</v>
      </c>
      <c r="C11" s="8" t="s">
        <v>44</v>
      </c>
      <c r="E11" s="47">
        <f t="shared" ref="E11:E42" si="0">AV11</f>
        <v>91</v>
      </c>
      <c r="F11" s="8" t="str">
        <f t="shared" ref="F11:F42" si="1">IF(E11="","",IF(E11&lt;=69,"D",IF(E11&lt;=75,"C",IF(E11&lt;=90,"B",IF(E11&lt;=100,"A","E")))))</f>
        <v>A</v>
      </c>
      <c r="G11" s="8" t="str">
        <f t="shared" ref="G11:G42" si="2">CQ11</f>
        <v xml:space="preserve">Memiliki kemampuan pemahaman  QS Yunus:41,42,QS Almaidah :32,Hadits,ttg toleransi, Iman kpd Rasul2 Allah, Hormat dan pautuh kpd orang tua ,guru, Prinsip2 dan praktek ekom dlm Islam, Perkemb Islam pd masa moderen, </v>
      </c>
      <c r="H11" s="47">
        <f t="shared" ref="H11:H42" si="3">CN11</f>
        <v>90</v>
      </c>
      <c r="I11" s="8" t="str">
        <f t="shared" ref="I11:I42" si="4">IF(H11="","",IF(H11&lt;=69,"D",IF(H11&lt;=75,"C",IF(H11&lt;=90,"B",IF(H11&lt;=100,"A","E")))))</f>
        <v>B</v>
      </c>
      <c r="J11" s="8" t="str">
        <f t="shared" ref="J11:J42" si="5">CT11</f>
        <v xml:space="preserve">Memiliki keterampilan  Mencari tajwid QS 40,41,Almaidah:32, Tugas Sejarah Rasul 25 Rasul, Membuat pengalaman hormad pd orang tua,guru, Membuat contoh jual beli yg syah tapi terlarang, Mencari  nama2 tokoh Islam pada masa moderen, </v>
      </c>
      <c r="K11" s="13"/>
      <c r="L11" s="41">
        <f t="shared" ref="L11:L42" si="6">AD11</f>
        <v>85</v>
      </c>
      <c r="M11" s="41">
        <f t="shared" ref="M11:M42" si="7">IF(COUNTBLANK(AT11:AT11),"",AT11)</f>
        <v>80</v>
      </c>
      <c r="O11" s="41">
        <v>85</v>
      </c>
      <c r="P11" s="41"/>
      <c r="Q11" s="42">
        <v>75</v>
      </c>
      <c r="R11" s="41"/>
      <c r="S11" s="41">
        <v>90</v>
      </c>
      <c r="T11" s="42"/>
      <c r="U11" s="41">
        <v>90</v>
      </c>
      <c r="V11" s="41"/>
      <c r="W11" s="42"/>
      <c r="X11" s="41"/>
      <c r="Y11" s="41"/>
      <c r="Z11" s="42"/>
      <c r="AA11" s="41"/>
      <c r="AB11" s="41"/>
      <c r="AC11" s="42"/>
      <c r="AD11" s="42">
        <f t="shared" ref="AD11:AD42" si="8">IF(AND(O11="",P11="",Q11=""),"",ROUND(AVERAGE(O11:AC11),0))</f>
        <v>85</v>
      </c>
      <c r="AE11" s="41">
        <v>95</v>
      </c>
      <c r="AF11" s="41"/>
      <c r="AG11" s="42"/>
      <c r="AH11" s="41"/>
      <c r="AI11" s="41">
        <v>95</v>
      </c>
      <c r="AJ11" s="42">
        <v>95</v>
      </c>
      <c r="AK11" s="41">
        <v>95</v>
      </c>
      <c r="AL11" s="41"/>
      <c r="AM11" s="42">
        <v>100</v>
      </c>
      <c r="AN11" s="41">
        <v>100</v>
      </c>
      <c r="AO11" s="41"/>
      <c r="AP11" s="42"/>
      <c r="AQ11" s="41"/>
      <c r="AR11" s="41"/>
      <c r="AS11" s="42"/>
      <c r="AT11" s="41">
        <v>80</v>
      </c>
      <c r="AU11" s="43">
        <f t="shared" ref="AU11:AU42" si="9">IF(AT11="","",AVERAGE(O11:AC11,AE11:AT11))</f>
        <v>90.909090909090907</v>
      </c>
      <c r="AV11" s="44">
        <f t="shared" ref="AV11:AV42" si="10">IF(AU11="","",ROUND(AU11,0))</f>
        <v>91</v>
      </c>
      <c r="AW11" s="45"/>
      <c r="AX11" s="52">
        <v>90</v>
      </c>
      <c r="AY11" s="41"/>
      <c r="AZ11" s="42"/>
      <c r="BA11" s="41"/>
      <c r="BB11" s="41">
        <v>85</v>
      </c>
      <c r="BC11" s="42"/>
      <c r="BD11" s="41"/>
      <c r="BE11" s="41"/>
      <c r="BF11" s="42">
        <v>90</v>
      </c>
      <c r="BG11" s="41"/>
      <c r="BH11" s="41"/>
      <c r="BI11" s="42"/>
      <c r="BJ11" s="41"/>
      <c r="BK11" s="41"/>
      <c r="BL11" s="42"/>
      <c r="BM11" s="42">
        <f t="shared" ref="BM11:BM42" si="11">IF(AND(AZ11="",AY11="",AX11=""),"",MAX(AX11:AZ11))</f>
        <v>90</v>
      </c>
      <c r="BN11" s="42">
        <f t="shared" ref="BN11:BN42" si="12">IF(AND(BB11="",BC11="",BA11=""),"",MAX(BA11:BC11))</f>
        <v>85</v>
      </c>
      <c r="BO11" s="42">
        <f t="shared" ref="BO11:BO42" si="13">IF(AND(BD11="",BE11="",BF11=""),"",MAX(BD11:BF11))</f>
        <v>90</v>
      </c>
      <c r="BP11" s="42" t="str">
        <f t="shared" ref="BP11:BP42" si="14">IF(AND(BG11="",BH11="",BI11=""),"",MAX(BG11:BI11))</f>
        <v/>
      </c>
      <c r="BQ11" s="42" t="str">
        <f t="shared" ref="BQ11:BQ42" si="15">IF(AND(BJ11="",BK11="",BL11=""),"",MAX(BJ11:BL11))</f>
        <v/>
      </c>
      <c r="BR11" s="42">
        <f t="shared" ref="BR11:BR42" si="16">IF(AND(BM11=""),"",ROUND(AVERAGE(BM11:BQ11),0))</f>
        <v>88</v>
      </c>
      <c r="BS11" s="52">
        <v>90</v>
      </c>
      <c r="BT11" s="52"/>
      <c r="BU11" s="42"/>
      <c r="BV11" s="52"/>
      <c r="BW11" s="52">
        <v>90</v>
      </c>
      <c r="BX11" s="42"/>
      <c r="BY11" s="52"/>
      <c r="BZ11" s="52"/>
      <c r="CA11" s="42">
        <v>90</v>
      </c>
      <c r="CB11" s="41"/>
      <c r="CC11" s="41"/>
      <c r="CD11" s="42"/>
      <c r="CE11" s="41"/>
      <c r="CF11" s="41"/>
      <c r="CG11" s="42"/>
      <c r="CH11" s="42">
        <f t="shared" ref="CH11:CH42" si="17">IF(AND(BU11="",BT11="",BS11=""),"",MAX(BS11:BU11))</f>
        <v>90</v>
      </c>
      <c r="CI11" s="42">
        <f t="shared" ref="CI11:CI42" si="18">IF(AND(BW11="",BX11="",BV11=""),"",MAX(BV11:BX11))</f>
        <v>90</v>
      </c>
      <c r="CJ11" s="42">
        <f t="shared" ref="CJ11:CJ42" si="19">IF(AND(BY11="",BZ11="",CA11=""),"",MAX(BY11:CA11))</f>
        <v>90</v>
      </c>
      <c r="CK11" s="42" t="str">
        <f t="shared" ref="CK11:CK42" si="20">IF(AND(CB11="",CC11="",CD11=""),"",MAX(CB11:CD11))</f>
        <v/>
      </c>
      <c r="CL11" s="42" t="str">
        <f t="shared" ref="CL11:CL42" si="21">IF(AND(CE11="",CF11="",CG11=""),"",MAX(CE11:CG11))</f>
        <v/>
      </c>
      <c r="CM11" s="43">
        <f t="shared" ref="CM11:CM42" si="22">IF(AND(CH11=""),"",AVERAGE(BR11,CH11:CL11))</f>
        <v>89.5</v>
      </c>
      <c r="CN11" s="44">
        <f t="shared" ref="CN11:CN42" si="23">IF(CM11="","",ROUND(CM11,0))</f>
        <v>90</v>
      </c>
      <c r="CO11" s="45"/>
      <c r="CP11" s="41">
        <v>11</v>
      </c>
      <c r="CQ11" s="46" t="str">
        <f t="shared" ref="CQ11:CQ42" si="24">IF(CP11="","",VLOOKUP(CP11,$DE$9:$DF$20,2,0))</f>
        <v xml:space="preserve">Memiliki kemampuan pemahaman  QS Yunus:41,42,QS Almaidah :32,Hadits,ttg toleransi, Iman kpd Rasul2 Allah, Hormat dan pautuh kpd orang tua ,guru, Prinsip2 dan praktek ekom dlm Islam, Perkemb Islam pd masa moderen, </v>
      </c>
      <c r="CR11" s="45"/>
      <c r="CS11" s="41">
        <v>11</v>
      </c>
      <c r="CT11" s="46" t="str">
        <f t="shared" ref="CT11:CT42" si="25">IF(CS11="","",VLOOKUP(CS11,$DE$22:$DF$33,2,0))</f>
        <v xml:space="preserve">Memiliki keterampilan  Mencari tajwid QS 40,41,Almaidah:32, Tugas Sejarah Rasul 25 Rasul, Membuat pengalaman hormad pd orang tua,guru, Membuat contoh jual beli yg syah tapi terlarang, Mencari  nama2 tokoh Islam pada masa moderen, </v>
      </c>
      <c r="CV11" s="40">
        <v>2</v>
      </c>
      <c r="CW11" s="52" t="s">
        <v>118</v>
      </c>
      <c r="CY11" s="63" t="s">
        <v>45</v>
      </c>
      <c r="CZ11" s="63"/>
      <c r="DA11" s="63"/>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Yunus:41,42,QS Almaidah :32,Hadits,ttg toleransi, Hormat dan pautuh kpd orang tua ,guru, Prinsip2 dan praktek ekom dlm Islam, Perkemb Islam pd masa moderen, Masih perlu peningkatan pemahaman Iman kpd Rasul2 Allah.</v>
      </c>
    </row>
    <row r="12" spans="1:110" x14ac:dyDescent="0.25">
      <c r="A12" s="8">
        <v>2</v>
      </c>
      <c r="B12" s="8">
        <v>109142</v>
      </c>
      <c r="C12" s="8" t="s">
        <v>46</v>
      </c>
      <c r="E12" s="47">
        <f t="shared" si="0"/>
        <v>91</v>
      </c>
      <c r="F12" s="8" t="str">
        <f t="shared" si="1"/>
        <v>A</v>
      </c>
      <c r="G12" s="8" t="str">
        <f t="shared" si="2"/>
        <v xml:space="preserve">Memiliki kemampuan pemahaman  QS Yunus:41,42,QS Almaidah :32,Hadits,ttg toleransi, Iman kpd Rasul2 Allah, Hormat dan pautuh kpd orang tua ,guru, Prinsip2 dan praktek ekom dlm Islam, Perkemb Islam pd masa moderen, </v>
      </c>
      <c r="H12" s="47">
        <f t="shared" si="3"/>
        <v>95</v>
      </c>
      <c r="I12" s="8" t="str">
        <f t="shared" si="4"/>
        <v>A</v>
      </c>
      <c r="J12" s="8" t="str">
        <f t="shared" si="5"/>
        <v xml:space="preserve">Memiliki keterampilan  Mencari tajwid QS 40,41,Almaidah:32, Tugas Sejarah Rasul 25 Rasul, Membuat pengalaman hormad pd orang tua,guru, Membuat contoh jual beli yg syah tapi terlarang, Mencari  nama2 tokoh Islam pada masa moderen, </v>
      </c>
      <c r="K12" s="13"/>
      <c r="L12" s="41">
        <f t="shared" si="6"/>
        <v>91</v>
      </c>
      <c r="M12" s="41">
        <f t="shared" si="7"/>
        <v>84</v>
      </c>
      <c r="O12" s="41">
        <v>90</v>
      </c>
      <c r="P12" s="41"/>
      <c r="Q12" s="42">
        <v>85</v>
      </c>
      <c r="R12" s="41"/>
      <c r="S12" s="41">
        <v>90</v>
      </c>
      <c r="T12" s="42"/>
      <c r="U12" s="41">
        <v>100</v>
      </c>
      <c r="V12" s="41"/>
      <c r="W12" s="42"/>
      <c r="X12" s="41"/>
      <c r="Y12" s="41"/>
      <c r="Z12" s="42"/>
      <c r="AA12" s="41"/>
      <c r="AB12" s="41"/>
      <c r="AC12" s="42"/>
      <c r="AD12" s="42">
        <f t="shared" si="8"/>
        <v>91</v>
      </c>
      <c r="AE12" s="41">
        <v>90</v>
      </c>
      <c r="AF12" s="41"/>
      <c r="AG12" s="42"/>
      <c r="AH12" s="41"/>
      <c r="AI12" s="52">
        <v>90</v>
      </c>
      <c r="AJ12" s="42">
        <v>75</v>
      </c>
      <c r="AK12" s="41">
        <v>100</v>
      </c>
      <c r="AL12" s="41"/>
      <c r="AM12" s="42">
        <v>100</v>
      </c>
      <c r="AN12" s="41">
        <v>100</v>
      </c>
      <c r="AO12" s="41"/>
      <c r="AP12" s="42"/>
      <c r="AQ12" s="41"/>
      <c r="AR12" s="41"/>
      <c r="AS12" s="42"/>
      <c r="AT12" s="41">
        <v>84</v>
      </c>
      <c r="AU12" s="43">
        <f t="shared" si="9"/>
        <v>91.272727272727266</v>
      </c>
      <c r="AV12" s="44">
        <f t="shared" si="10"/>
        <v>91</v>
      </c>
      <c r="AW12" s="45"/>
      <c r="AX12" s="52">
        <v>100</v>
      </c>
      <c r="AY12" s="41"/>
      <c r="AZ12" s="42"/>
      <c r="BA12" s="41"/>
      <c r="BB12" s="41">
        <v>90</v>
      </c>
      <c r="BC12" s="42"/>
      <c r="BD12" s="41"/>
      <c r="BE12" s="41"/>
      <c r="BF12" s="42">
        <v>95</v>
      </c>
      <c r="BG12" s="41"/>
      <c r="BH12" s="41"/>
      <c r="BI12" s="42"/>
      <c r="BJ12" s="41"/>
      <c r="BK12" s="41"/>
      <c r="BL12" s="42"/>
      <c r="BM12" s="42">
        <f t="shared" si="11"/>
        <v>100</v>
      </c>
      <c r="BN12" s="42">
        <f t="shared" si="12"/>
        <v>90</v>
      </c>
      <c r="BO12" s="42">
        <f t="shared" si="13"/>
        <v>95</v>
      </c>
      <c r="BP12" s="42" t="str">
        <f t="shared" si="14"/>
        <v/>
      </c>
      <c r="BQ12" s="42" t="str">
        <f t="shared" si="15"/>
        <v/>
      </c>
      <c r="BR12" s="42">
        <f t="shared" si="16"/>
        <v>95</v>
      </c>
      <c r="BS12" s="52">
        <v>100</v>
      </c>
      <c r="BT12" s="52"/>
      <c r="BU12" s="42"/>
      <c r="BV12" s="52"/>
      <c r="BW12" s="52">
        <v>90</v>
      </c>
      <c r="BX12" s="42"/>
      <c r="BY12" s="52"/>
      <c r="BZ12" s="52"/>
      <c r="CA12" s="42">
        <v>95</v>
      </c>
      <c r="CB12" s="41"/>
      <c r="CC12" s="41"/>
      <c r="CD12" s="42"/>
      <c r="CE12" s="41"/>
      <c r="CF12" s="41"/>
      <c r="CG12" s="42"/>
      <c r="CH12" s="42">
        <f t="shared" si="17"/>
        <v>100</v>
      </c>
      <c r="CI12" s="42">
        <f t="shared" si="18"/>
        <v>90</v>
      </c>
      <c r="CJ12" s="42">
        <f t="shared" si="19"/>
        <v>95</v>
      </c>
      <c r="CK12" s="42" t="str">
        <f t="shared" si="20"/>
        <v/>
      </c>
      <c r="CL12" s="42" t="str">
        <f t="shared" si="21"/>
        <v/>
      </c>
      <c r="CM12" s="43">
        <f t="shared" si="22"/>
        <v>95</v>
      </c>
      <c r="CN12" s="44">
        <f t="shared" si="23"/>
        <v>95</v>
      </c>
      <c r="CO12" s="45"/>
      <c r="CP12" s="52">
        <v>11</v>
      </c>
      <c r="CQ12" s="46" t="str">
        <f t="shared" si="24"/>
        <v xml:space="preserve">Memiliki kemampuan pemahaman  QS Yunus:41,42,QS Almaidah :32,Hadits,ttg toleransi, Iman kpd Rasul2 Allah, Hormat dan pautuh kpd orang tua ,guru, Prinsip2 dan praktek ekom dlm Islam, Perkemb Islam pd masa moderen, </v>
      </c>
      <c r="CR12" s="45"/>
      <c r="CS12" s="52">
        <v>11</v>
      </c>
      <c r="CT12" s="46" t="str">
        <f t="shared" si="25"/>
        <v xml:space="preserve">Memiliki keterampilan  Mencari tajwid QS 40,41,Almaidah:32, Tugas Sejarah Rasul 25 Rasul, Membuat pengalaman hormad pd orang tua,guru, Membuat contoh jual beli yg syah tapi terlarang, Mencari  nama2 tokoh Islam pada masa moderen, </v>
      </c>
      <c r="CV12" s="40">
        <v>3</v>
      </c>
      <c r="CW12" s="52" t="s">
        <v>119</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Yunus:41,42,QS Almaidah :32,Hadits,ttg toleransi, Iman kpd Rasul2 Allah, Prinsip2 dan praktek ekom dlm Islam, Perkemb Islam pd masa moderen, Masih perlu peningkatan pemahaman Hormat dan pautuh kpd orang tua ,guru.</v>
      </c>
    </row>
    <row r="13" spans="1:110" x14ac:dyDescent="0.25">
      <c r="A13" s="8">
        <v>3</v>
      </c>
      <c r="B13" s="8">
        <v>109157</v>
      </c>
      <c r="C13" s="8" t="s">
        <v>50</v>
      </c>
      <c r="E13" s="47">
        <f t="shared" si="0"/>
        <v>89</v>
      </c>
      <c r="F13" s="8" t="str">
        <f t="shared" si="1"/>
        <v>B</v>
      </c>
      <c r="G13" s="8" t="str">
        <f t="shared" si="2"/>
        <v xml:space="preserve">Memiliki kemampuan pemahaman  QS Yunus:41,42,QS Almaidah :32,Hadits,ttg toleransi, Iman kpd Rasul2 Allah, Hormat dan pautuh kpd orang tua ,guru, Prinsip2 dan praktek ekom dlm Islam, Perkemb Islam pd masa moderen, </v>
      </c>
      <c r="H13" s="47">
        <f t="shared" si="3"/>
        <v>90</v>
      </c>
      <c r="I13" s="8" t="str">
        <f t="shared" si="4"/>
        <v>B</v>
      </c>
      <c r="J13" s="8" t="str">
        <f t="shared" si="5"/>
        <v xml:space="preserve">Memiliki keterampilan  Mencari tajwid QS 40,41,Almaidah:32, Tugas Sejarah Rasul 25 Rasul, Membuat pengalaman hormad pd orang tua,guru, Membuat contoh jual beli yg syah tapi terlarang, Mencari  nama2 tokoh Islam pada masa moderen, </v>
      </c>
      <c r="K13" s="13"/>
      <c r="L13" s="41">
        <f t="shared" si="6"/>
        <v>84</v>
      </c>
      <c r="M13" s="41">
        <f t="shared" si="7"/>
        <v>76</v>
      </c>
      <c r="O13" s="41">
        <v>75</v>
      </c>
      <c r="P13" s="41"/>
      <c r="Q13" s="42">
        <v>85</v>
      </c>
      <c r="R13" s="41"/>
      <c r="S13" s="41">
        <v>85</v>
      </c>
      <c r="T13" s="42"/>
      <c r="U13" s="41">
        <v>90</v>
      </c>
      <c r="V13" s="41"/>
      <c r="W13" s="42"/>
      <c r="X13" s="41"/>
      <c r="Y13" s="41"/>
      <c r="Z13" s="42"/>
      <c r="AA13" s="41"/>
      <c r="AB13" s="41"/>
      <c r="AC13" s="42"/>
      <c r="AD13" s="42">
        <f t="shared" si="8"/>
        <v>84</v>
      </c>
      <c r="AE13" s="41">
        <v>95</v>
      </c>
      <c r="AF13" s="41"/>
      <c r="AG13" s="42"/>
      <c r="AH13" s="41"/>
      <c r="AI13" s="52">
        <v>90</v>
      </c>
      <c r="AJ13" s="42">
        <v>95</v>
      </c>
      <c r="AK13" s="41">
        <v>95</v>
      </c>
      <c r="AL13" s="41"/>
      <c r="AM13" s="42">
        <v>100</v>
      </c>
      <c r="AN13" s="41">
        <v>90</v>
      </c>
      <c r="AO13" s="41"/>
      <c r="AP13" s="42"/>
      <c r="AQ13" s="41"/>
      <c r="AR13" s="41"/>
      <c r="AS13" s="42"/>
      <c r="AT13" s="41">
        <v>76</v>
      </c>
      <c r="AU13" s="43">
        <f t="shared" si="9"/>
        <v>88.727272727272734</v>
      </c>
      <c r="AV13" s="44">
        <f t="shared" si="10"/>
        <v>89</v>
      </c>
      <c r="AW13" s="45"/>
      <c r="AX13" s="52">
        <v>90</v>
      </c>
      <c r="AY13" s="41"/>
      <c r="AZ13" s="42"/>
      <c r="BA13" s="41"/>
      <c r="BB13" s="41">
        <v>85</v>
      </c>
      <c r="BC13" s="42"/>
      <c r="BD13" s="41"/>
      <c r="BE13" s="41"/>
      <c r="BF13" s="42">
        <v>90</v>
      </c>
      <c r="BG13" s="41"/>
      <c r="BH13" s="41"/>
      <c r="BI13" s="42"/>
      <c r="BJ13" s="41"/>
      <c r="BK13" s="41"/>
      <c r="BL13" s="42"/>
      <c r="BM13" s="42">
        <f t="shared" si="11"/>
        <v>90</v>
      </c>
      <c r="BN13" s="42">
        <f t="shared" si="12"/>
        <v>85</v>
      </c>
      <c r="BO13" s="42">
        <f t="shared" si="13"/>
        <v>90</v>
      </c>
      <c r="BP13" s="42" t="str">
        <f t="shared" si="14"/>
        <v/>
      </c>
      <c r="BQ13" s="42" t="str">
        <f t="shared" si="15"/>
        <v/>
      </c>
      <c r="BR13" s="42">
        <f t="shared" si="16"/>
        <v>88</v>
      </c>
      <c r="BS13" s="52">
        <v>90</v>
      </c>
      <c r="BT13" s="52"/>
      <c r="BU13" s="42"/>
      <c r="BV13" s="52"/>
      <c r="BW13" s="52">
        <v>90</v>
      </c>
      <c r="BX13" s="42"/>
      <c r="BY13" s="52"/>
      <c r="BZ13" s="52"/>
      <c r="CA13" s="42">
        <v>90</v>
      </c>
      <c r="CB13" s="41"/>
      <c r="CC13" s="41"/>
      <c r="CD13" s="42"/>
      <c r="CE13" s="41"/>
      <c r="CF13" s="41"/>
      <c r="CG13" s="42"/>
      <c r="CH13" s="42">
        <f t="shared" si="17"/>
        <v>90</v>
      </c>
      <c r="CI13" s="42">
        <f t="shared" si="18"/>
        <v>90</v>
      </c>
      <c r="CJ13" s="42">
        <f t="shared" si="19"/>
        <v>90</v>
      </c>
      <c r="CK13" s="42" t="str">
        <f t="shared" si="20"/>
        <v/>
      </c>
      <c r="CL13" s="42" t="str">
        <f t="shared" si="21"/>
        <v/>
      </c>
      <c r="CM13" s="43">
        <f t="shared" si="22"/>
        <v>89.5</v>
      </c>
      <c r="CN13" s="44">
        <f t="shared" si="23"/>
        <v>90</v>
      </c>
      <c r="CO13" s="45"/>
      <c r="CP13" s="52">
        <v>11</v>
      </c>
      <c r="CQ13" s="46" t="str">
        <f t="shared" si="24"/>
        <v xml:space="preserve">Memiliki kemampuan pemahaman  QS Yunus:41,42,QS Almaidah :32,Hadits,ttg toleransi, Iman kpd Rasul2 Allah, Hormat dan pautuh kpd orang tua ,guru, Prinsip2 dan praktek ekom dlm Islam, Perkemb Islam pd masa moderen, </v>
      </c>
      <c r="CR13" s="45"/>
      <c r="CS13" s="52">
        <v>11</v>
      </c>
      <c r="CT13" s="46" t="str">
        <f t="shared" si="25"/>
        <v xml:space="preserve">Memiliki keterampilan  Mencari tajwid QS 40,41,Almaidah:32, Tugas Sejarah Rasul 25 Rasul, Membuat pengalaman hormad pd orang tua,guru, Membuat contoh jual beli yg syah tapi terlarang, Mencari  nama2 tokoh Islam pada masa moderen, </v>
      </c>
      <c r="CV13" s="40">
        <v>4</v>
      </c>
      <c r="CW13" s="52" t="s">
        <v>120</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Yunus:41,42,QS Almaidah :32,Hadits,ttg toleransi, Iman kpd Rasul2 Allah, Hormat dan pautuh kpd orang tua ,guru, Perkemb Islam pd masa moderen, Masih perlu peningkatan pemahaman Prinsip2 dan praktek ekom dlm Islam.</v>
      </c>
    </row>
    <row r="14" spans="1:110" x14ac:dyDescent="0.25">
      <c r="A14" s="8">
        <v>4</v>
      </c>
      <c r="B14" s="8">
        <v>109172</v>
      </c>
      <c r="C14" s="8" t="s">
        <v>52</v>
      </c>
      <c r="E14" s="47">
        <f t="shared" si="0"/>
        <v>92</v>
      </c>
      <c r="F14" s="8" t="str">
        <f t="shared" si="1"/>
        <v>A</v>
      </c>
      <c r="G14" s="8" t="str">
        <f t="shared" si="2"/>
        <v xml:space="preserve">Memiliki kemampuan pemahaman  QS Yunus:41,42,QS Almaidah :32,Hadits,ttg toleransi, Iman kpd Rasul2 Allah, Hormat dan pautuh kpd orang tua ,guru, Prinsip2 dan praktek ekom dlm Islam, Perkemb Islam pd masa moderen, </v>
      </c>
      <c r="H14" s="47">
        <f t="shared" si="3"/>
        <v>95</v>
      </c>
      <c r="I14" s="8" t="str">
        <f t="shared" si="4"/>
        <v>A</v>
      </c>
      <c r="J14" s="8" t="str">
        <f t="shared" si="5"/>
        <v xml:space="preserve">Memiliki keterampilan  Mencari tajwid QS 40,41,Almaidah:32, Tugas Sejarah Rasul 25 Rasul, Membuat pengalaman hormad pd orang tua,guru, Membuat contoh jual beli yg syah tapi terlarang, Mencari  nama2 tokoh Islam pada masa moderen, </v>
      </c>
      <c r="K14" s="13"/>
      <c r="L14" s="41">
        <f t="shared" si="6"/>
        <v>89</v>
      </c>
      <c r="M14" s="41">
        <f t="shared" si="7"/>
        <v>92</v>
      </c>
      <c r="O14" s="41">
        <v>95</v>
      </c>
      <c r="P14" s="41"/>
      <c r="Q14" s="42">
        <v>75</v>
      </c>
      <c r="R14" s="41"/>
      <c r="S14" s="41">
        <v>95</v>
      </c>
      <c r="T14" s="42"/>
      <c r="U14" s="41">
        <v>90</v>
      </c>
      <c r="V14" s="41"/>
      <c r="W14" s="42"/>
      <c r="X14" s="41"/>
      <c r="Y14" s="41"/>
      <c r="Z14" s="42"/>
      <c r="AA14" s="41"/>
      <c r="AB14" s="41"/>
      <c r="AC14" s="42"/>
      <c r="AD14" s="42">
        <f t="shared" si="8"/>
        <v>89</v>
      </c>
      <c r="AE14" s="41">
        <v>95</v>
      </c>
      <c r="AF14" s="41"/>
      <c r="AG14" s="42"/>
      <c r="AH14" s="41"/>
      <c r="AI14" s="52">
        <v>90</v>
      </c>
      <c r="AJ14" s="42">
        <v>80</v>
      </c>
      <c r="AK14" s="41">
        <v>95</v>
      </c>
      <c r="AL14" s="41"/>
      <c r="AM14" s="42">
        <v>100</v>
      </c>
      <c r="AN14" s="41">
        <v>100</v>
      </c>
      <c r="AO14" s="41"/>
      <c r="AP14" s="42"/>
      <c r="AQ14" s="41"/>
      <c r="AR14" s="41"/>
      <c r="AS14" s="42"/>
      <c r="AT14" s="41">
        <v>92</v>
      </c>
      <c r="AU14" s="43">
        <f t="shared" si="9"/>
        <v>91.545454545454547</v>
      </c>
      <c r="AV14" s="44">
        <f t="shared" si="10"/>
        <v>92</v>
      </c>
      <c r="AW14" s="45"/>
      <c r="AX14" s="52">
        <v>100</v>
      </c>
      <c r="AY14" s="41"/>
      <c r="AZ14" s="42"/>
      <c r="BA14" s="41"/>
      <c r="BB14" s="41">
        <v>90</v>
      </c>
      <c r="BC14" s="42"/>
      <c r="BD14" s="41"/>
      <c r="BE14" s="41"/>
      <c r="BF14" s="42">
        <v>95</v>
      </c>
      <c r="BG14" s="41"/>
      <c r="BH14" s="41"/>
      <c r="BI14" s="42"/>
      <c r="BJ14" s="41"/>
      <c r="BK14" s="41"/>
      <c r="BL14" s="42"/>
      <c r="BM14" s="42">
        <f t="shared" si="11"/>
        <v>100</v>
      </c>
      <c r="BN14" s="42">
        <f t="shared" si="12"/>
        <v>90</v>
      </c>
      <c r="BO14" s="42">
        <f t="shared" si="13"/>
        <v>95</v>
      </c>
      <c r="BP14" s="42" t="str">
        <f t="shared" si="14"/>
        <v/>
      </c>
      <c r="BQ14" s="42" t="str">
        <f t="shared" si="15"/>
        <v/>
      </c>
      <c r="BR14" s="42">
        <f t="shared" si="16"/>
        <v>95</v>
      </c>
      <c r="BS14" s="52">
        <v>100</v>
      </c>
      <c r="BT14" s="52"/>
      <c r="BU14" s="42"/>
      <c r="BV14" s="52"/>
      <c r="BW14" s="52">
        <v>90</v>
      </c>
      <c r="BX14" s="42"/>
      <c r="BY14" s="52"/>
      <c r="BZ14" s="52"/>
      <c r="CA14" s="42">
        <v>95</v>
      </c>
      <c r="CB14" s="41"/>
      <c r="CC14" s="41"/>
      <c r="CD14" s="42"/>
      <c r="CE14" s="41"/>
      <c r="CF14" s="41"/>
      <c r="CG14" s="42"/>
      <c r="CH14" s="42">
        <f t="shared" si="17"/>
        <v>100</v>
      </c>
      <c r="CI14" s="42">
        <f t="shared" si="18"/>
        <v>90</v>
      </c>
      <c r="CJ14" s="42">
        <f t="shared" si="19"/>
        <v>95</v>
      </c>
      <c r="CK14" s="42" t="str">
        <f t="shared" si="20"/>
        <v/>
      </c>
      <c r="CL14" s="42" t="str">
        <f t="shared" si="21"/>
        <v/>
      </c>
      <c r="CM14" s="43">
        <f t="shared" si="22"/>
        <v>95</v>
      </c>
      <c r="CN14" s="44">
        <f t="shared" si="23"/>
        <v>95</v>
      </c>
      <c r="CO14" s="45"/>
      <c r="CP14" s="52">
        <v>11</v>
      </c>
      <c r="CQ14" s="46" t="str">
        <f t="shared" si="24"/>
        <v xml:space="preserve">Memiliki kemampuan pemahaman  QS Yunus:41,42,QS Almaidah :32,Hadits,ttg toleransi, Iman kpd Rasul2 Allah, Hormat dan pautuh kpd orang tua ,guru, Prinsip2 dan praktek ekom dlm Islam, Perkemb Islam pd masa moderen, </v>
      </c>
      <c r="CR14" s="45"/>
      <c r="CS14" s="52">
        <v>11</v>
      </c>
      <c r="CT14" s="46" t="str">
        <f t="shared" si="25"/>
        <v xml:space="preserve">Memiliki keterampilan  Mencari tajwid QS 40,41,Almaidah:32, Tugas Sejarah Rasul 25 Rasul, Membuat pengalaman hormad pd orang tua,guru, Membuat contoh jual beli yg syah tapi terlarang, Mencari  nama2 tokoh Islam pada masa moderen, </v>
      </c>
      <c r="CV14" s="40">
        <v>5</v>
      </c>
      <c r="CW14" s="52" t="s">
        <v>121</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Yunus:41,42,QS Almaidah :32,Hadits,ttg toleransi, Iman kpd Rasul2 Allah, Hormat dan pautuh kpd orang tua ,guru, Prinsip2 dan praktek ekom dlm Islam, Masih perlu peningkatan pemahaman Perkemb Islam pd masa moderen.</v>
      </c>
    </row>
    <row r="15" spans="1:110" x14ac:dyDescent="0.25">
      <c r="A15" s="8">
        <v>5</v>
      </c>
      <c r="B15" s="8">
        <v>109187</v>
      </c>
      <c r="C15" s="8" t="s">
        <v>54</v>
      </c>
      <c r="E15" s="47">
        <f t="shared" si="0"/>
        <v>90</v>
      </c>
      <c r="F15" s="8" t="str">
        <f t="shared" si="1"/>
        <v>B</v>
      </c>
      <c r="G15" s="8" t="str">
        <f t="shared" si="2"/>
        <v xml:space="preserve">Memiliki kemampuan pemahaman  QS Yunus:41,42,QS Almaidah :32,Hadits,ttg toleransi, Iman kpd Rasul2 Allah, Hormat dan pautuh kpd orang tua ,guru, Prinsip2 dan praktek ekom dlm Islam, Perkemb Islam pd masa moderen, </v>
      </c>
      <c r="H15" s="47">
        <f t="shared" si="3"/>
        <v>90</v>
      </c>
      <c r="I15" s="8" t="str">
        <f t="shared" si="4"/>
        <v>B</v>
      </c>
      <c r="J15" s="8" t="str">
        <f t="shared" si="5"/>
        <v xml:space="preserve">Memiliki keterampilan  Mencari tajwid QS 40,41,Almaidah:32, Tugas Sejarah Rasul 25 Rasul, Membuat pengalaman hormad pd orang tua,guru, Membuat contoh jual beli yg syah tapi terlarang, Mencari  nama2 tokoh Islam pada masa moderen, </v>
      </c>
      <c r="K15" s="13"/>
      <c r="L15" s="41">
        <f t="shared" si="6"/>
        <v>84</v>
      </c>
      <c r="M15" s="41">
        <f t="shared" si="7"/>
        <v>86</v>
      </c>
      <c r="O15" s="41">
        <v>90</v>
      </c>
      <c r="P15" s="41"/>
      <c r="Q15" s="42">
        <v>75</v>
      </c>
      <c r="R15" s="41"/>
      <c r="S15" s="41">
        <v>90</v>
      </c>
      <c r="T15" s="42"/>
      <c r="U15" s="41">
        <v>80</v>
      </c>
      <c r="V15" s="41"/>
      <c r="W15" s="42"/>
      <c r="X15" s="41"/>
      <c r="Y15" s="41"/>
      <c r="Z15" s="42"/>
      <c r="AA15" s="41"/>
      <c r="AB15" s="41"/>
      <c r="AC15" s="42"/>
      <c r="AD15" s="42">
        <f t="shared" si="8"/>
        <v>84</v>
      </c>
      <c r="AE15" s="41">
        <v>90</v>
      </c>
      <c r="AF15" s="41"/>
      <c r="AG15" s="42"/>
      <c r="AH15" s="41"/>
      <c r="AI15" s="41">
        <v>90</v>
      </c>
      <c r="AJ15" s="42">
        <v>90</v>
      </c>
      <c r="AK15" s="41">
        <v>95</v>
      </c>
      <c r="AL15" s="41"/>
      <c r="AM15" s="42">
        <v>100</v>
      </c>
      <c r="AN15" s="41">
        <v>100</v>
      </c>
      <c r="AO15" s="41"/>
      <c r="AP15" s="42"/>
      <c r="AQ15" s="41"/>
      <c r="AR15" s="41"/>
      <c r="AS15" s="42"/>
      <c r="AT15" s="41">
        <v>86</v>
      </c>
      <c r="AU15" s="43">
        <f t="shared" si="9"/>
        <v>89.63636363636364</v>
      </c>
      <c r="AV15" s="44">
        <f t="shared" si="10"/>
        <v>90</v>
      </c>
      <c r="AW15" s="45"/>
      <c r="AX15" s="52">
        <v>90</v>
      </c>
      <c r="AY15" s="41"/>
      <c r="AZ15" s="42"/>
      <c r="BA15" s="41"/>
      <c r="BB15" s="41">
        <v>85</v>
      </c>
      <c r="BC15" s="42"/>
      <c r="BD15" s="41"/>
      <c r="BE15" s="41"/>
      <c r="BF15" s="42">
        <v>90</v>
      </c>
      <c r="BG15" s="41"/>
      <c r="BH15" s="41"/>
      <c r="BI15" s="42"/>
      <c r="BJ15" s="41"/>
      <c r="BK15" s="41"/>
      <c r="BL15" s="42"/>
      <c r="BM15" s="42">
        <f t="shared" si="11"/>
        <v>90</v>
      </c>
      <c r="BN15" s="42">
        <f t="shared" si="12"/>
        <v>85</v>
      </c>
      <c r="BO15" s="42">
        <f t="shared" si="13"/>
        <v>90</v>
      </c>
      <c r="BP15" s="42" t="str">
        <f t="shared" si="14"/>
        <v/>
      </c>
      <c r="BQ15" s="42" t="str">
        <f t="shared" si="15"/>
        <v/>
      </c>
      <c r="BR15" s="42">
        <f t="shared" si="16"/>
        <v>88</v>
      </c>
      <c r="BS15" s="52">
        <v>90</v>
      </c>
      <c r="BT15" s="52"/>
      <c r="BU15" s="42"/>
      <c r="BV15" s="52"/>
      <c r="BW15" s="52">
        <v>90</v>
      </c>
      <c r="BX15" s="42"/>
      <c r="BY15" s="52"/>
      <c r="BZ15" s="52"/>
      <c r="CA15" s="42">
        <v>90</v>
      </c>
      <c r="CB15" s="41"/>
      <c r="CC15" s="41"/>
      <c r="CD15" s="42"/>
      <c r="CE15" s="41"/>
      <c r="CF15" s="41"/>
      <c r="CG15" s="42"/>
      <c r="CH15" s="42">
        <f t="shared" si="17"/>
        <v>90</v>
      </c>
      <c r="CI15" s="42">
        <f t="shared" si="18"/>
        <v>90</v>
      </c>
      <c r="CJ15" s="42">
        <f t="shared" si="19"/>
        <v>90</v>
      </c>
      <c r="CK15" s="42" t="str">
        <f t="shared" si="20"/>
        <v/>
      </c>
      <c r="CL15" s="42" t="str">
        <f t="shared" si="21"/>
        <v/>
      </c>
      <c r="CM15" s="43">
        <f t="shared" si="22"/>
        <v>89.5</v>
      </c>
      <c r="CN15" s="44">
        <f t="shared" si="23"/>
        <v>90</v>
      </c>
      <c r="CO15" s="45"/>
      <c r="CP15" s="52">
        <v>11</v>
      </c>
      <c r="CQ15" s="46" t="str">
        <f t="shared" si="24"/>
        <v xml:space="preserve">Memiliki kemampuan pemahaman  QS Yunus:41,42,QS Almaidah :32,Hadits,ttg toleransi, Iman kpd Rasul2 Allah, Hormat dan pautuh kpd orang tua ,guru, Prinsip2 dan praktek ekom dlm Islam, Perkemb Islam pd masa moderen, </v>
      </c>
      <c r="CR15" s="45"/>
      <c r="CS15" s="52">
        <v>11</v>
      </c>
      <c r="CT15" s="46" t="str">
        <f t="shared" si="25"/>
        <v xml:space="preserve">Memiliki keterampilan  Mencari tajwid QS 40,41,Almaidah:32, Tugas Sejarah Rasul 25 Rasul, Membuat pengalaman hormad pd orang tua,guru, Membuat contoh jual beli yg syah tapi terlarang, Mencari  nama2 tokoh Islam pada masa moderen,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Yunus:41,42,QS Almaidah :32,Hadits,ttg toleransi, Iman kpd Rasul2 Allah, Hormat dan pautuh kpd orang tua ,guru, Prinsip2 dan praktek ekom dlm Islam, Perkemb Islam pd masa moderen, </v>
      </c>
    </row>
    <row r="16" spans="1:110" x14ac:dyDescent="0.25">
      <c r="A16" s="8">
        <v>6</v>
      </c>
      <c r="B16" s="8">
        <v>109202</v>
      </c>
      <c r="C16" s="8" t="s">
        <v>56</v>
      </c>
      <c r="E16" s="47">
        <f t="shared" si="0"/>
        <v>91</v>
      </c>
      <c r="F16" s="8" t="str">
        <f t="shared" si="1"/>
        <v>A</v>
      </c>
      <c r="G16" s="8" t="str">
        <f t="shared" si="2"/>
        <v xml:space="preserve">Memiliki kemampuan pemahaman  QS Yunus:41,42,QS Almaidah :32,Hadits,ttg toleransi, Iman kpd Rasul2 Allah, Hormat dan pautuh kpd orang tua ,guru, Prinsip2 dan praktek ekom dlm Islam, Perkemb Islam pd masa moderen, </v>
      </c>
      <c r="H16" s="47">
        <f t="shared" si="3"/>
        <v>95</v>
      </c>
      <c r="I16" s="8" t="str">
        <f t="shared" si="4"/>
        <v>A</v>
      </c>
      <c r="J16" s="8" t="str">
        <f t="shared" si="5"/>
        <v xml:space="preserve">Memiliki keterampilan  Mencari tajwid QS 40,41,Almaidah:32, Tugas Sejarah Rasul 25 Rasul, Membuat pengalaman hormad pd orang tua,guru, Membuat contoh jual beli yg syah tapi terlarang, Mencari  nama2 tokoh Islam pada masa moderen, </v>
      </c>
      <c r="K16" s="13"/>
      <c r="L16" s="41">
        <f t="shared" si="6"/>
        <v>88</v>
      </c>
      <c r="M16" s="41">
        <f t="shared" si="7"/>
        <v>78</v>
      </c>
      <c r="O16" s="41">
        <v>90</v>
      </c>
      <c r="P16" s="41"/>
      <c r="Q16" s="42">
        <v>80</v>
      </c>
      <c r="R16" s="41"/>
      <c r="S16" s="41">
        <v>95</v>
      </c>
      <c r="T16" s="42"/>
      <c r="U16" s="41">
        <v>85</v>
      </c>
      <c r="V16" s="41"/>
      <c r="W16" s="42"/>
      <c r="X16" s="41"/>
      <c r="Y16" s="41"/>
      <c r="Z16" s="42"/>
      <c r="AA16" s="41"/>
      <c r="AB16" s="41"/>
      <c r="AC16" s="42"/>
      <c r="AD16" s="42">
        <f t="shared" si="8"/>
        <v>88</v>
      </c>
      <c r="AE16" s="41">
        <v>95</v>
      </c>
      <c r="AF16" s="41"/>
      <c r="AG16" s="42"/>
      <c r="AH16" s="41"/>
      <c r="AI16" s="41">
        <v>90</v>
      </c>
      <c r="AJ16" s="42">
        <v>90</v>
      </c>
      <c r="AK16" s="41">
        <v>95</v>
      </c>
      <c r="AL16" s="41"/>
      <c r="AM16" s="42">
        <v>100</v>
      </c>
      <c r="AN16" s="41">
        <v>100</v>
      </c>
      <c r="AO16" s="41"/>
      <c r="AP16" s="42"/>
      <c r="AQ16" s="41"/>
      <c r="AR16" s="41"/>
      <c r="AS16" s="42"/>
      <c r="AT16" s="41">
        <v>78</v>
      </c>
      <c r="AU16" s="43">
        <f t="shared" si="9"/>
        <v>90.727272727272734</v>
      </c>
      <c r="AV16" s="44">
        <f t="shared" si="10"/>
        <v>91</v>
      </c>
      <c r="AW16" s="45"/>
      <c r="AX16" s="52">
        <v>100</v>
      </c>
      <c r="AY16" s="41"/>
      <c r="AZ16" s="42"/>
      <c r="BA16" s="41"/>
      <c r="BB16" s="41">
        <v>90</v>
      </c>
      <c r="BC16" s="42"/>
      <c r="BD16" s="41"/>
      <c r="BE16" s="41"/>
      <c r="BF16" s="42">
        <v>95</v>
      </c>
      <c r="BG16" s="41"/>
      <c r="BH16" s="41"/>
      <c r="BI16" s="42"/>
      <c r="BJ16" s="41"/>
      <c r="BK16" s="41"/>
      <c r="BL16" s="42"/>
      <c r="BM16" s="42">
        <f t="shared" si="11"/>
        <v>100</v>
      </c>
      <c r="BN16" s="42">
        <f t="shared" si="12"/>
        <v>90</v>
      </c>
      <c r="BO16" s="42">
        <f t="shared" si="13"/>
        <v>95</v>
      </c>
      <c r="BP16" s="42" t="str">
        <f t="shared" si="14"/>
        <v/>
      </c>
      <c r="BQ16" s="42" t="str">
        <f t="shared" si="15"/>
        <v/>
      </c>
      <c r="BR16" s="42">
        <f t="shared" si="16"/>
        <v>95</v>
      </c>
      <c r="BS16" s="52">
        <v>100</v>
      </c>
      <c r="BT16" s="52"/>
      <c r="BU16" s="42"/>
      <c r="BV16" s="52"/>
      <c r="BW16" s="52">
        <v>90</v>
      </c>
      <c r="BX16" s="42"/>
      <c r="BY16" s="52"/>
      <c r="BZ16" s="52"/>
      <c r="CA16" s="42">
        <v>95</v>
      </c>
      <c r="CB16" s="41"/>
      <c r="CC16" s="41"/>
      <c r="CD16" s="42"/>
      <c r="CE16" s="41"/>
      <c r="CF16" s="41"/>
      <c r="CG16" s="42"/>
      <c r="CH16" s="42">
        <f t="shared" si="17"/>
        <v>100</v>
      </c>
      <c r="CI16" s="42">
        <f t="shared" si="18"/>
        <v>90</v>
      </c>
      <c r="CJ16" s="42">
        <f t="shared" si="19"/>
        <v>95</v>
      </c>
      <c r="CK16" s="42" t="str">
        <f t="shared" si="20"/>
        <v/>
      </c>
      <c r="CL16" s="42" t="str">
        <f t="shared" si="21"/>
        <v/>
      </c>
      <c r="CM16" s="43">
        <f t="shared" si="22"/>
        <v>95</v>
      </c>
      <c r="CN16" s="44">
        <f t="shared" si="23"/>
        <v>95</v>
      </c>
      <c r="CO16" s="45"/>
      <c r="CP16" s="52">
        <v>11</v>
      </c>
      <c r="CQ16" s="46" t="str">
        <f t="shared" si="24"/>
        <v xml:space="preserve">Memiliki kemampuan pemahaman  QS Yunus:41,42,QS Almaidah :32,Hadits,ttg toleransi, Iman kpd Rasul2 Allah, Hormat dan pautuh kpd orang tua ,guru, Prinsip2 dan praktek ekom dlm Islam, Perkemb Islam pd masa moderen, </v>
      </c>
      <c r="CR16" s="45"/>
      <c r="CS16" s="52">
        <v>11</v>
      </c>
      <c r="CT16" s="46" t="str">
        <f t="shared" si="25"/>
        <v xml:space="preserve">Memiliki keterampilan  Mencari tajwid QS 40,41,Almaidah:32, Tugas Sejarah Rasul 25 Rasul, Membuat pengalaman hormad pd orang tua,guru, Membuat contoh jual beli yg syah tapi terlarang, Mencari  nama2 tokoh Islam pada masa moderen,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Yunus:41,42,QS Almaidah :32,Hadits,ttg toleransi, Iman kpd Rasul2 Allah, Hormat dan pautuh kpd orang tua ,guru, Prinsip2 dan praktek ekom dlm Islam, Perkemb Islam pd masa moderen, </v>
      </c>
    </row>
    <row r="17" spans="1:110" x14ac:dyDescent="0.25">
      <c r="A17" s="8">
        <v>7</v>
      </c>
      <c r="B17" s="8">
        <v>109232</v>
      </c>
      <c r="C17" s="8" t="s">
        <v>57</v>
      </c>
      <c r="E17" s="47">
        <f t="shared" si="0"/>
        <v>91</v>
      </c>
      <c r="F17" s="8" t="str">
        <f t="shared" si="1"/>
        <v>A</v>
      </c>
      <c r="G17" s="8" t="str">
        <f t="shared" si="2"/>
        <v xml:space="preserve">Memiliki kemampuan pemahaman  QS Yunus:41,42,QS Almaidah :32,Hadits,ttg toleransi, Iman kpd Rasul2 Allah, Hormat dan pautuh kpd orang tua ,guru, Prinsip2 dan praktek ekom dlm Islam, Perkemb Islam pd masa moderen, </v>
      </c>
      <c r="H17" s="47">
        <f t="shared" si="3"/>
        <v>95</v>
      </c>
      <c r="I17" s="8" t="str">
        <f t="shared" si="4"/>
        <v>A</v>
      </c>
      <c r="J17" s="8" t="str">
        <f t="shared" si="5"/>
        <v xml:space="preserve">Memiliki keterampilan  Mencari tajwid QS 40,41,Almaidah:32, Tugas Sejarah Rasul 25 Rasul, Membuat pengalaman hormad pd orang tua,guru, Membuat contoh jual beli yg syah tapi terlarang, Mencari  nama2 tokoh Islam pada masa moderen, </v>
      </c>
      <c r="K17" s="13"/>
      <c r="L17" s="41">
        <f t="shared" si="6"/>
        <v>86</v>
      </c>
      <c r="M17" s="41">
        <f t="shared" si="7"/>
        <v>76</v>
      </c>
      <c r="O17" s="41">
        <v>85</v>
      </c>
      <c r="P17" s="41"/>
      <c r="Q17" s="42">
        <v>80</v>
      </c>
      <c r="R17" s="41"/>
      <c r="S17" s="41">
        <v>90</v>
      </c>
      <c r="T17" s="42"/>
      <c r="U17" s="41">
        <v>90</v>
      </c>
      <c r="V17" s="41"/>
      <c r="W17" s="42"/>
      <c r="X17" s="41"/>
      <c r="Y17" s="41"/>
      <c r="Z17" s="42"/>
      <c r="AA17" s="41"/>
      <c r="AB17" s="41"/>
      <c r="AC17" s="42"/>
      <c r="AD17" s="42">
        <f t="shared" si="8"/>
        <v>86</v>
      </c>
      <c r="AE17" s="41">
        <v>95</v>
      </c>
      <c r="AF17" s="41"/>
      <c r="AG17" s="42"/>
      <c r="AH17" s="41"/>
      <c r="AI17" s="41">
        <v>95</v>
      </c>
      <c r="AJ17" s="42">
        <v>90</v>
      </c>
      <c r="AK17" s="41">
        <v>95</v>
      </c>
      <c r="AL17" s="41"/>
      <c r="AM17" s="42">
        <v>100</v>
      </c>
      <c r="AN17" s="41">
        <v>100</v>
      </c>
      <c r="AO17" s="41"/>
      <c r="AP17" s="42"/>
      <c r="AQ17" s="41"/>
      <c r="AR17" s="41"/>
      <c r="AS17" s="42"/>
      <c r="AT17" s="41">
        <v>76</v>
      </c>
      <c r="AU17" s="43">
        <f t="shared" si="9"/>
        <v>90.545454545454547</v>
      </c>
      <c r="AV17" s="44">
        <f t="shared" si="10"/>
        <v>91</v>
      </c>
      <c r="AW17" s="45"/>
      <c r="AX17" s="52">
        <v>100</v>
      </c>
      <c r="AY17" s="41"/>
      <c r="AZ17" s="42"/>
      <c r="BA17" s="41"/>
      <c r="BB17" s="41">
        <v>90</v>
      </c>
      <c r="BC17" s="42"/>
      <c r="BD17" s="41"/>
      <c r="BE17" s="41"/>
      <c r="BF17" s="42">
        <v>95</v>
      </c>
      <c r="BG17" s="41"/>
      <c r="BH17" s="41"/>
      <c r="BI17" s="42"/>
      <c r="BJ17" s="41"/>
      <c r="BK17" s="41"/>
      <c r="BL17" s="42"/>
      <c r="BM17" s="42">
        <f t="shared" si="11"/>
        <v>100</v>
      </c>
      <c r="BN17" s="42">
        <f t="shared" si="12"/>
        <v>90</v>
      </c>
      <c r="BO17" s="42">
        <f t="shared" si="13"/>
        <v>95</v>
      </c>
      <c r="BP17" s="42" t="str">
        <f t="shared" si="14"/>
        <v/>
      </c>
      <c r="BQ17" s="42" t="str">
        <f t="shared" si="15"/>
        <v/>
      </c>
      <c r="BR17" s="42">
        <f t="shared" si="16"/>
        <v>95</v>
      </c>
      <c r="BS17" s="52">
        <v>100</v>
      </c>
      <c r="BT17" s="52"/>
      <c r="BU17" s="42"/>
      <c r="BV17" s="52"/>
      <c r="BW17" s="52">
        <v>90</v>
      </c>
      <c r="BX17" s="42"/>
      <c r="BY17" s="52"/>
      <c r="BZ17" s="52"/>
      <c r="CA17" s="42">
        <v>95</v>
      </c>
      <c r="CB17" s="41"/>
      <c r="CC17" s="41"/>
      <c r="CD17" s="42"/>
      <c r="CE17" s="41"/>
      <c r="CF17" s="41"/>
      <c r="CG17" s="42"/>
      <c r="CH17" s="42">
        <f t="shared" si="17"/>
        <v>100</v>
      </c>
      <c r="CI17" s="42">
        <f t="shared" si="18"/>
        <v>90</v>
      </c>
      <c r="CJ17" s="42">
        <f t="shared" si="19"/>
        <v>95</v>
      </c>
      <c r="CK17" s="42" t="str">
        <f t="shared" si="20"/>
        <v/>
      </c>
      <c r="CL17" s="42" t="str">
        <f t="shared" si="21"/>
        <v/>
      </c>
      <c r="CM17" s="43">
        <f t="shared" si="22"/>
        <v>95</v>
      </c>
      <c r="CN17" s="44">
        <f t="shared" si="23"/>
        <v>95</v>
      </c>
      <c r="CO17" s="45"/>
      <c r="CP17" s="52">
        <v>11</v>
      </c>
      <c r="CQ17" s="46" t="str">
        <f t="shared" si="24"/>
        <v xml:space="preserve">Memiliki kemampuan pemahaman  QS Yunus:41,42,QS Almaidah :32,Hadits,ttg toleransi, Iman kpd Rasul2 Allah, Hormat dan pautuh kpd orang tua ,guru, Prinsip2 dan praktek ekom dlm Islam, Perkemb Islam pd masa moderen, </v>
      </c>
      <c r="CR17" s="45"/>
      <c r="CS17" s="52">
        <v>11</v>
      </c>
      <c r="CT17" s="46" t="str">
        <f t="shared" si="25"/>
        <v xml:space="preserve">Memiliki keterampilan  Mencari tajwid QS 40,41,Almaidah:32, Tugas Sejarah Rasul 25 Rasul, Membuat pengalaman hormad pd orang tua,guru, Membuat contoh jual beli yg syah tapi terlarang, Mencari  nama2 tokoh Islam pada masa moderen,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Yunus:41,42,QS Almaidah :32,Hadits,ttg toleransi, Iman kpd Rasul2 Allah, Hormat dan pautuh kpd orang tua ,guru, Prinsip2 dan praktek ekom dlm Islam, Perkemb Islam pd masa moderen, </v>
      </c>
    </row>
    <row r="18" spans="1:110" x14ac:dyDescent="0.25">
      <c r="A18" s="8">
        <v>8</v>
      </c>
      <c r="B18" s="8">
        <v>109262</v>
      </c>
      <c r="C18" s="8" t="s">
        <v>58</v>
      </c>
      <c r="E18" s="47">
        <f t="shared" si="0"/>
        <v>91</v>
      </c>
      <c r="F18" s="8" t="str">
        <f t="shared" si="1"/>
        <v>A</v>
      </c>
      <c r="G18" s="8" t="str">
        <f t="shared" si="2"/>
        <v xml:space="preserve">Memiliki kemampuan pemahaman  QS Yunus:41,42,QS Almaidah :32,Hadits,ttg toleransi, Iman kpd Rasul2 Allah, Hormat dan pautuh kpd orang tua ,guru, Prinsip2 dan praktek ekom dlm Islam, Perkemb Islam pd masa moderen, </v>
      </c>
      <c r="H18" s="47">
        <f t="shared" si="3"/>
        <v>95</v>
      </c>
      <c r="I18" s="8" t="str">
        <f t="shared" si="4"/>
        <v>A</v>
      </c>
      <c r="J18" s="8" t="str">
        <f t="shared" si="5"/>
        <v xml:space="preserve">Memiliki keterampilan  Mencari tajwid QS 40,41,Almaidah:32, Tugas Sejarah Rasul 25 Rasul, Membuat pengalaman hormad pd orang tua,guru, Membuat contoh jual beli yg syah tapi terlarang, Mencari  nama2 tokoh Islam pada masa moderen, </v>
      </c>
      <c r="K18" s="13"/>
      <c r="L18" s="41">
        <f t="shared" si="6"/>
        <v>88</v>
      </c>
      <c r="M18" s="41">
        <f t="shared" si="7"/>
        <v>76</v>
      </c>
      <c r="O18" s="41">
        <v>90</v>
      </c>
      <c r="P18" s="41"/>
      <c r="Q18" s="42">
        <v>80</v>
      </c>
      <c r="R18" s="41"/>
      <c r="S18" s="41">
        <v>90</v>
      </c>
      <c r="T18" s="42"/>
      <c r="U18" s="41">
        <v>90</v>
      </c>
      <c r="V18" s="41"/>
      <c r="W18" s="42"/>
      <c r="X18" s="41"/>
      <c r="Y18" s="41"/>
      <c r="Z18" s="42"/>
      <c r="AA18" s="41"/>
      <c r="AB18" s="41"/>
      <c r="AC18" s="42"/>
      <c r="AD18" s="42">
        <f t="shared" si="8"/>
        <v>88</v>
      </c>
      <c r="AE18" s="41">
        <v>95</v>
      </c>
      <c r="AF18" s="41"/>
      <c r="AG18" s="42"/>
      <c r="AH18" s="41"/>
      <c r="AI18" s="41">
        <v>95</v>
      </c>
      <c r="AJ18" s="42">
        <v>90</v>
      </c>
      <c r="AK18" s="41">
        <v>90</v>
      </c>
      <c r="AL18" s="41"/>
      <c r="AM18" s="42">
        <v>100</v>
      </c>
      <c r="AN18" s="41">
        <v>100</v>
      </c>
      <c r="AO18" s="41"/>
      <c r="AP18" s="42"/>
      <c r="AQ18" s="41"/>
      <c r="AR18" s="41"/>
      <c r="AS18" s="42"/>
      <c r="AT18" s="41">
        <v>76</v>
      </c>
      <c r="AU18" s="43">
        <f t="shared" si="9"/>
        <v>90.545454545454547</v>
      </c>
      <c r="AV18" s="44">
        <f t="shared" si="10"/>
        <v>91</v>
      </c>
      <c r="AW18" s="45"/>
      <c r="AX18" s="52">
        <v>100</v>
      </c>
      <c r="AY18" s="41"/>
      <c r="AZ18" s="42"/>
      <c r="BA18" s="41"/>
      <c r="BB18" s="41">
        <v>90</v>
      </c>
      <c r="BC18" s="42"/>
      <c r="BD18" s="41"/>
      <c r="BE18" s="41"/>
      <c r="BF18" s="42">
        <v>95</v>
      </c>
      <c r="BG18" s="41"/>
      <c r="BH18" s="41"/>
      <c r="BI18" s="42"/>
      <c r="BJ18" s="41"/>
      <c r="BK18" s="41"/>
      <c r="BL18" s="42"/>
      <c r="BM18" s="42">
        <f t="shared" si="11"/>
        <v>100</v>
      </c>
      <c r="BN18" s="42">
        <f t="shared" si="12"/>
        <v>90</v>
      </c>
      <c r="BO18" s="42">
        <f t="shared" si="13"/>
        <v>95</v>
      </c>
      <c r="BP18" s="42" t="str">
        <f t="shared" si="14"/>
        <v/>
      </c>
      <c r="BQ18" s="42" t="str">
        <f t="shared" si="15"/>
        <v/>
      </c>
      <c r="BR18" s="42">
        <f t="shared" si="16"/>
        <v>95</v>
      </c>
      <c r="BS18" s="52">
        <v>100</v>
      </c>
      <c r="BT18" s="52"/>
      <c r="BU18" s="42"/>
      <c r="BV18" s="52"/>
      <c r="BW18" s="52">
        <v>90</v>
      </c>
      <c r="BX18" s="42"/>
      <c r="BY18" s="52"/>
      <c r="BZ18" s="52"/>
      <c r="CA18" s="42">
        <v>95</v>
      </c>
      <c r="CB18" s="41"/>
      <c r="CC18" s="41"/>
      <c r="CD18" s="42"/>
      <c r="CE18" s="41"/>
      <c r="CF18" s="41"/>
      <c r="CG18" s="42"/>
      <c r="CH18" s="42">
        <f t="shared" si="17"/>
        <v>100</v>
      </c>
      <c r="CI18" s="42">
        <f t="shared" si="18"/>
        <v>90</v>
      </c>
      <c r="CJ18" s="42">
        <f t="shared" si="19"/>
        <v>95</v>
      </c>
      <c r="CK18" s="42" t="str">
        <f t="shared" si="20"/>
        <v/>
      </c>
      <c r="CL18" s="42" t="str">
        <f t="shared" si="21"/>
        <v/>
      </c>
      <c r="CM18" s="43">
        <f t="shared" si="22"/>
        <v>95</v>
      </c>
      <c r="CN18" s="44">
        <f t="shared" si="23"/>
        <v>95</v>
      </c>
      <c r="CO18" s="45"/>
      <c r="CP18" s="52">
        <v>11</v>
      </c>
      <c r="CQ18" s="46" t="str">
        <f t="shared" si="24"/>
        <v xml:space="preserve">Memiliki kemampuan pemahaman  QS Yunus:41,42,QS Almaidah :32,Hadits,ttg toleransi, Iman kpd Rasul2 Allah, Hormat dan pautuh kpd orang tua ,guru, Prinsip2 dan praktek ekom dlm Islam, Perkemb Islam pd masa moderen, </v>
      </c>
      <c r="CR18" s="45"/>
      <c r="CS18" s="52">
        <v>11</v>
      </c>
      <c r="CT18" s="46" t="str">
        <f t="shared" si="25"/>
        <v xml:space="preserve">Memiliki keterampilan  Mencari tajwid QS 40,41,Almaidah:32, Tugas Sejarah Rasul 25 Rasul, Membuat pengalaman hormad pd orang tua,guru, Membuat contoh jual beli yg syah tapi terlarang, Mencari  nama2 tokoh Islam pada masa moderen,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Yunus:41,42,QS Almaidah :32,Hadits,ttg toleransi, Iman kpd Rasul2 Allah, Hormat dan pautuh kpd orang tua ,guru, Prinsip2 dan praktek ekom dlm Islam, Perkemb Islam pd masa moderen, </v>
      </c>
    </row>
    <row r="19" spans="1:110" x14ac:dyDescent="0.25">
      <c r="A19" s="8">
        <v>9</v>
      </c>
      <c r="B19" s="8">
        <v>109277</v>
      </c>
      <c r="C19" s="8" t="s">
        <v>59</v>
      </c>
      <c r="E19" s="47">
        <f t="shared" si="0"/>
        <v>90</v>
      </c>
      <c r="F19" s="8" t="str">
        <f t="shared" si="1"/>
        <v>B</v>
      </c>
      <c r="G19" s="8" t="str">
        <f t="shared" si="2"/>
        <v xml:space="preserve">Memiliki kemampuan pemahaman  QS Yunus:41,42,QS Almaidah :32,Hadits,ttg toleransi, Iman kpd Rasul2 Allah, Hormat dan pautuh kpd orang tua ,guru, Prinsip2 dan praktek ekom dlm Islam, Perkemb Islam pd masa moderen, </v>
      </c>
      <c r="H19" s="47">
        <f t="shared" si="3"/>
        <v>90</v>
      </c>
      <c r="I19" s="8" t="str">
        <f t="shared" si="4"/>
        <v>B</v>
      </c>
      <c r="J19" s="8" t="str">
        <f t="shared" si="5"/>
        <v xml:space="preserve">Memiliki keterampilan  Mencari tajwid QS 40,41,Almaidah:32, Tugas Sejarah Rasul 25 Rasul, Membuat pengalaman hormad pd orang tua,guru, Membuat contoh jual beli yg syah tapi terlarang, Mencari  nama2 tokoh Islam pada masa moderen, </v>
      </c>
      <c r="K19" s="13"/>
      <c r="L19" s="41">
        <f t="shared" si="6"/>
        <v>86</v>
      </c>
      <c r="M19" s="41">
        <f t="shared" si="7"/>
        <v>72</v>
      </c>
      <c r="O19" s="41">
        <v>80</v>
      </c>
      <c r="P19" s="41"/>
      <c r="Q19" s="42">
        <v>85</v>
      </c>
      <c r="R19" s="41"/>
      <c r="S19" s="41">
        <v>90</v>
      </c>
      <c r="T19" s="42"/>
      <c r="U19" s="41">
        <v>90</v>
      </c>
      <c r="V19" s="41"/>
      <c r="W19" s="42"/>
      <c r="X19" s="41"/>
      <c r="Y19" s="41"/>
      <c r="Z19" s="42"/>
      <c r="AA19" s="41"/>
      <c r="AB19" s="41"/>
      <c r="AC19" s="42"/>
      <c r="AD19" s="42">
        <f t="shared" si="8"/>
        <v>86</v>
      </c>
      <c r="AE19" s="41">
        <v>95</v>
      </c>
      <c r="AF19" s="41"/>
      <c r="AG19" s="42"/>
      <c r="AH19" s="41"/>
      <c r="AI19" s="41">
        <v>95</v>
      </c>
      <c r="AJ19" s="42">
        <v>95</v>
      </c>
      <c r="AK19" s="41">
        <v>95</v>
      </c>
      <c r="AL19" s="41"/>
      <c r="AM19" s="42">
        <v>100</v>
      </c>
      <c r="AN19" s="41">
        <v>90</v>
      </c>
      <c r="AO19" s="41"/>
      <c r="AP19" s="42"/>
      <c r="AQ19" s="41"/>
      <c r="AR19" s="41"/>
      <c r="AS19" s="42"/>
      <c r="AT19" s="41">
        <v>72</v>
      </c>
      <c r="AU19" s="43">
        <f t="shared" si="9"/>
        <v>89.727272727272734</v>
      </c>
      <c r="AV19" s="44">
        <f t="shared" si="10"/>
        <v>90</v>
      </c>
      <c r="AW19" s="45"/>
      <c r="AX19" s="52">
        <v>90</v>
      </c>
      <c r="AY19" s="41"/>
      <c r="AZ19" s="42"/>
      <c r="BA19" s="41"/>
      <c r="BB19" s="41">
        <v>85</v>
      </c>
      <c r="BC19" s="42"/>
      <c r="BD19" s="41"/>
      <c r="BE19" s="41"/>
      <c r="BF19" s="42">
        <v>90</v>
      </c>
      <c r="BG19" s="41"/>
      <c r="BH19" s="41"/>
      <c r="BI19" s="42"/>
      <c r="BJ19" s="41"/>
      <c r="BK19" s="41"/>
      <c r="BL19" s="42"/>
      <c r="BM19" s="42">
        <f t="shared" si="11"/>
        <v>90</v>
      </c>
      <c r="BN19" s="42">
        <f t="shared" si="12"/>
        <v>85</v>
      </c>
      <c r="BO19" s="42">
        <f t="shared" si="13"/>
        <v>90</v>
      </c>
      <c r="BP19" s="42" t="str">
        <f t="shared" si="14"/>
        <v/>
      </c>
      <c r="BQ19" s="42" t="str">
        <f t="shared" si="15"/>
        <v/>
      </c>
      <c r="BR19" s="42">
        <f t="shared" si="16"/>
        <v>88</v>
      </c>
      <c r="BS19" s="52">
        <v>90</v>
      </c>
      <c r="BT19" s="52"/>
      <c r="BU19" s="42"/>
      <c r="BV19" s="52"/>
      <c r="BW19" s="52">
        <v>90</v>
      </c>
      <c r="BX19" s="42"/>
      <c r="BY19" s="52"/>
      <c r="BZ19" s="52"/>
      <c r="CA19" s="42">
        <v>90</v>
      </c>
      <c r="CB19" s="41"/>
      <c r="CC19" s="41"/>
      <c r="CD19" s="42"/>
      <c r="CE19" s="41"/>
      <c r="CF19" s="41"/>
      <c r="CG19" s="42"/>
      <c r="CH19" s="42">
        <f t="shared" si="17"/>
        <v>90</v>
      </c>
      <c r="CI19" s="42">
        <f t="shared" si="18"/>
        <v>90</v>
      </c>
      <c r="CJ19" s="42">
        <f t="shared" si="19"/>
        <v>90</v>
      </c>
      <c r="CK19" s="42" t="str">
        <f t="shared" si="20"/>
        <v/>
      </c>
      <c r="CL19" s="42" t="str">
        <f t="shared" si="21"/>
        <v/>
      </c>
      <c r="CM19" s="43">
        <f t="shared" si="22"/>
        <v>89.5</v>
      </c>
      <c r="CN19" s="44">
        <f t="shared" si="23"/>
        <v>90</v>
      </c>
      <c r="CO19" s="45"/>
      <c r="CP19" s="52">
        <v>11</v>
      </c>
      <c r="CQ19" s="46" t="str">
        <f t="shared" si="24"/>
        <v xml:space="preserve">Memiliki kemampuan pemahaman  QS Yunus:41,42,QS Almaidah :32,Hadits,ttg toleransi, Iman kpd Rasul2 Allah, Hormat dan pautuh kpd orang tua ,guru, Prinsip2 dan praktek ekom dlm Islam, Perkemb Islam pd masa moderen, </v>
      </c>
      <c r="CR19" s="45"/>
      <c r="CS19" s="52">
        <v>11</v>
      </c>
      <c r="CT19" s="46" t="str">
        <f t="shared" si="25"/>
        <v xml:space="preserve">Memiliki keterampilan  Mencari tajwid QS 40,41,Almaidah:32, Tugas Sejarah Rasul 25 Rasul, Membuat pengalaman hormad pd orang tua,guru, Membuat contoh jual beli yg syah tapi terlarang, Mencari  nama2 tokoh Islam pada masa moderen,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Yunus:41,42,QS Almaidah :32,Hadits,ttg toleransi, Iman kpd Rasul2 Allah, Hormat dan pautuh kpd orang tua ,guru, Prinsip2 dan praktek ekom dlm Islam, Perkemb Islam pd masa moderen, </v>
      </c>
    </row>
    <row r="20" spans="1:110" x14ac:dyDescent="0.25">
      <c r="A20" s="8">
        <v>10</v>
      </c>
      <c r="B20" s="8">
        <v>109307</v>
      </c>
      <c r="C20" s="8" t="s">
        <v>60</v>
      </c>
      <c r="E20" s="47">
        <f t="shared" si="0"/>
        <v>90</v>
      </c>
      <c r="F20" s="8" t="str">
        <f t="shared" si="1"/>
        <v>B</v>
      </c>
      <c r="G20" s="8" t="str">
        <f t="shared" si="2"/>
        <v xml:space="preserve">Memiliki kemampuan pemahaman  QS Yunus:41,42,QS Almaidah :32,Hadits,ttg toleransi, Iman kpd Rasul2 Allah, Hormat dan pautuh kpd orang tua ,guru, Prinsip2 dan praktek ekom dlm Islam, Perkemb Islam pd masa moderen, </v>
      </c>
      <c r="H20" s="47">
        <f t="shared" si="3"/>
        <v>95</v>
      </c>
      <c r="I20" s="8" t="str">
        <f t="shared" si="4"/>
        <v>A</v>
      </c>
      <c r="J20" s="8" t="str">
        <f t="shared" si="5"/>
        <v xml:space="preserve">Memiliki keterampilan  Mencari tajwid QS 40,41,Almaidah:32, Tugas Sejarah Rasul 25 Rasul, Membuat pengalaman hormad pd orang tua,guru, Membuat contoh jual beli yg syah tapi terlarang, Mencari  nama2 tokoh Islam pada masa moderen, </v>
      </c>
      <c r="K20" s="13"/>
      <c r="L20" s="41">
        <f t="shared" si="6"/>
        <v>85</v>
      </c>
      <c r="M20" s="41">
        <f t="shared" si="7"/>
        <v>84</v>
      </c>
      <c r="O20" s="41">
        <v>85</v>
      </c>
      <c r="P20" s="41"/>
      <c r="Q20" s="42">
        <v>80</v>
      </c>
      <c r="R20" s="41"/>
      <c r="S20" s="41">
        <v>90</v>
      </c>
      <c r="T20" s="42"/>
      <c r="U20" s="41">
        <v>85</v>
      </c>
      <c r="V20" s="41"/>
      <c r="W20" s="42"/>
      <c r="X20" s="41"/>
      <c r="Y20" s="41"/>
      <c r="Z20" s="42"/>
      <c r="AA20" s="41"/>
      <c r="AB20" s="41"/>
      <c r="AC20" s="42"/>
      <c r="AD20" s="42">
        <f t="shared" si="8"/>
        <v>85</v>
      </c>
      <c r="AE20" s="41">
        <v>90</v>
      </c>
      <c r="AF20" s="41"/>
      <c r="AG20" s="42"/>
      <c r="AH20" s="41"/>
      <c r="AI20" s="41">
        <v>90</v>
      </c>
      <c r="AJ20" s="42">
        <v>90</v>
      </c>
      <c r="AK20" s="41">
        <v>95</v>
      </c>
      <c r="AL20" s="41"/>
      <c r="AM20" s="42">
        <v>100</v>
      </c>
      <c r="AN20" s="41">
        <v>100</v>
      </c>
      <c r="AO20" s="41"/>
      <c r="AP20" s="42"/>
      <c r="AQ20" s="41"/>
      <c r="AR20" s="41"/>
      <c r="AS20" s="42"/>
      <c r="AT20" s="41">
        <v>84</v>
      </c>
      <c r="AU20" s="43">
        <f t="shared" si="9"/>
        <v>89.909090909090907</v>
      </c>
      <c r="AV20" s="44">
        <f t="shared" si="10"/>
        <v>90</v>
      </c>
      <c r="AW20" s="45"/>
      <c r="AX20" s="52">
        <v>100</v>
      </c>
      <c r="AY20" s="41"/>
      <c r="AZ20" s="42"/>
      <c r="BA20" s="41"/>
      <c r="BB20" s="41">
        <v>90</v>
      </c>
      <c r="BC20" s="42"/>
      <c r="BD20" s="41"/>
      <c r="BE20" s="41"/>
      <c r="BF20" s="42">
        <v>95</v>
      </c>
      <c r="BG20" s="41"/>
      <c r="BH20" s="41"/>
      <c r="BI20" s="42"/>
      <c r="BJ20" s="41"/>
      <c r="BK20" s="41"/>
      <c r="BL20" s="42"/>
      <c r="BM20" s="42">
        <f t="shared" si="11"/>
        <v>100</v>
      </c>
      <c r="BN20" s="42">
        <f t="shared" si="12"/>
        <v>90</v>
      </c>
      <c r="BO20" s="42">
        <f t="shared" si="13"/>
        <v>95</v>
      </c>
      <c r="BP20" s="42" t="str">
        <f t="shared" si="14"/>
        <v/>
      </c>
      <c r="BQ20" s="42" t="str">
        <f t="shared" si="15"/>
        <v/>
      </c>
      <c r="BR20" s="42">
        <f t="shared" si="16"/>
        <v>95</v>
      </c>
      <c r="BS20" s="52">
        <v>100</v>
      </c>
      <c r="BT20" s="52"/>
      <c r="BU20" s="42"/>
      <c r="BV20" s="52"/>
      <c r="BW20" s="52">
        <v>90</v>
      </c>
      <c r="BX20" s="42"/>
      <c r="BY20" s="52"/>
      <c r="BZ20" s="52"/>
      <c r="CA20" s="42">
        <v>95</v>
      </c>
      <c r="CB20" s="41"/>
      <c r="CC20" s="41"/>
      <c r="CD20" s="42"/>
      <c r="CE20" s="41"/>
      <c r="CF20" s="41"/>
      <c r="CG20" s="42"/>
      <c r="CH20" s="42">
        <f t="shared" si="17"/>
        <v>100</v>
      </c>
      <c r="CI20" s="42">
        <f t="shared" si="18"/>
        <v>90</v>
      </c>
      <c r="CJ20" s="42">
        <f t="shared" si="19"/>
        <v>95</v>
      </c>
      <c r="CK20" s="42" t="str">
        <f t="shared" si="20"/>
        <v/>
      </c>
      <c r="CL20" s="42" t="str">
        <f t="shared" si="21"/>
        <v/>
      </c>
      <c r="CM20" s="43">
        <f t="shared" si="22"/>
        <v>95</v>
      </c>
      <c r="CN20" s="44">
        <f t="shared" si="23"/>
        <v>95</v>
      </c>
      <c r="CO20" s="45"/>
      <c r="CP20" s="52">
        <v>11</v>
      </c>
      <c r="CQ20" s="46" t="str">
        <f t="shared" si="24"/>
        <v xml:space="preserve">Memiliki kemampuan pemahaman  QS Yunus:41,42,QS Almaidah :32,Hadits,ttg toleransi, Iman kpd Rasul2 Allah, Hormat dan pautuh kpd orang tua ,guru, Prinsip2 dan praktek ekom dlm Islam, Perkemb Islam pd masa moderen, </v>
      </c>
      <c r="CR20" s="45"/>
      <c r="CS20" s="52">
        <v>11</v>
      </c>
      <c r="CT20" s="46" t="str">
        <f t="shared" si="25"/>
        <v xml:space="preserve">Memiliki keterampilan  Mencari tajwid QS 40,41,Almaidah:32, Tugas Sejarah Rasul 25 Rasul, Membuat pengalaman hormad pd orang tua,guru, Membuat contoh jual beli yg syah tapi terlarang, Mencari  nama2 tokoh Islam pada masa moderen,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QS Yunus:41,42,QS Almaidah :32,Hadits,ttg toleransi, Iman kpd Rasul2 Allah, Hormat dan pautuh kpd orang tua ,guru, Prinsip2 dan praktek ekom dlm Islam, Perkemb Islam pd masa moderen, </v>
      </c>
    </row>
    <row r="21" spans="1:110" ht="18.75" customHeight="1" x14ac:dyDescent="0.3">
      <c r="A21" s="8">
        <v>11</v>
      </c>
      <c r="B21" s="8">
        <v>109322</v>
      </c>
      <c r="C21" s="8" t="s">
        <v>61</v>
      </c>
      <c r="E21" s="47">
        <f t="shared" si="0"/>
        <v>91</v>
      </c>
      <c r="F21" s="8" t="str">
        <f t="shared" si="1"/>
        <v>A</v>
      </c>
      <c r="G21" s="8" t="str">
        <f t="shared" si="2"/>
        <v xml:space="preserve">Memiliki kemampuan pemahaman  QS Yunus:41,42,QS Almaidah :32,Hadits,ttg toleransi, Iman kpd Rasul2 Allah, Hormat dan pautuh kpd orang tua ,guru, Prinsip2 dan praktek ekom dlm Islam, Perkemb Islam pd masa moderen, </v>
      </c>
      <c r="H21" s="47">
        <f t="shared" si="3"/>
        <v>95</v>
      </c>
      <c r="I21" s="8" t="str">
        <f t="shared" si="4"/>
        <v>A</v>
      </c>
      <c r="J21" s="8" t="str">
        <f t="shared" si="5"/>
        <v xml:space="preserve">Memiliki keterampilan  Mencari tajwid QS 40,41,Almaidah:32, Tugas Sejarah Rasul 25 Rasul, Membuat pengalaman hormad pd orang tua,guru, Membuat contoh jual beli yg syah tapi terlarang, Mencari  nama2 tokoh Islam pada masa moderen, </v>
      </c>
      <c r="K21" s="13"/>
      <c r="L21" s="41">
        <f t="shared" si="6"/>
        <v>91</v>
      </c>
      <c r="M21" s="41">
        <f t="shared" si="7"/>
        <v>80</v>
      </c>
      <c r="O21" s="41">
        <v>95</v>
      </c>
      <c r="P21" s="41"/>
      <c r="Q21" s="42">
        <v>80</v>
      </c>
      <c r="R21" s="41"/>
      <c r="S21" s="41">
        <v>95</v>
      </c>
      <c r="T21" s="42"/>
      <c r="U21" s="41">
        <v>95</v>
      </c>
      <c r="V21" s="41"/>
      <c r="W21" s="42"/>
      <c r="X21" s="41"/>
      <c r="Y21" s="41"/>
      <c r="Z21" s="42"/>
      <c r="AA21" s="41"/>
      <c r="AB21" s="41"/>
      <c r="AC21" s="42"/>
      <c r="AD21" s="42">
        <f t="shared" si="8"/>
        <v>91</v>
      </c>
      <c r="AE21" s="41">
        <v>90</v>
      </c>
      <c r="AF21" s="41"/>
      <c r="AG21" s="42"/>
      <c r="AH21" s="41"/>
      <c r="AI21" s="41">
        <v>90</v>
      </c>
      <c r="AJ21" s="42">
        <v>95</v>
      </c>
      <c r="AK21" s="41">
        <v>90</v>
      </c>
      <c r="AL21" s="41"/>
      <c r="AM21" s="42">
        <v>100</v>
      </c>
      <c r="AN21" s="41">
        <v>90</v>
      </c>
      <c r="AO21" s="41"/>
      <c r="AP21" s="42"/>
      <c r="AQ21" s="41"/>
      <c r="AR21" s="41"/>
      <c r="AS21" s="42"/>
      <c r="AT21" s="41">
        <v>80</v>
      </c>
      <c r="AU21" s="43">
        <f t="shared" si="9"/>
        <v>90.909090909090907</v>
      </c>
      <c r="AV21" s="44">
        <f t="shared" si="10"/>
        <v>91</v>
      </c>
      <c r="AW21" s="45"/>
      <c r="AX21" s="52">
        <v>100</v>
      </c>
      <c r="AY21" s="41"/>
      <c r="AZ21" s="42"/>
      <c r="BA21" s="41"/>
      <c r="BB21" s="41">
        <v>90</v>
      </c>
      <c r="BC21" s="42"/>
      <c r="BD21" s="41"/>
      <c r="BE21" s="41"/>
      <c r="BF21" s="42">
        <v>95</v>
      </c>
      <c r="BG21" s="41"/>
      <c r="BH21" s="41"/>
      <c r="BI21" s="42"/>
      <c r="BJ21" s="41"/>
      <c r="BK21" s="41"/>
      <c r="BL21" s="42"/>
      <c r="BM21" s="42">
        <f t="shared" si="11"/>
        <v>100</v>
      </c>
      <c r="BN21" s="42">
        <f t="shared" si="12"/>
        <v>90</v>
      </c>
      <c r="BO21" s="42">
        <f t="shared" si="13"/>
        <v>95</v>
      </c>
      <c r="BP21" s="42" t="str">
        <f t="shared" si="14"/>
        <v/>
      </c>
      <c r="BQ21" s="42" t="str">
        <f t="shared" si="15"/>
        <v/>
      </c>
      <c r="BR21" s="42">
        <f t="shared" si="16"/>
        <v>95</v>
      </c>
      <c r="BS21" s="52">
        <v>100</v>
      </c>
      <c r="BT21" s="52"/>
      <c r="BU21" s="42"/>
      <c r="BV21" s="52"/>
      <c r="BW21" s="52">
        <v>90</v>
      </c>
      <c r="BX21" s="42"/>
      <c r="BY21" s="52"/>
      <c r="BZ21" s="52"/>
      <c r="CA21" s="42">
        <v>95</v>
      </c>
      <c r="CB21" s="41"/>
      <c r="CC21" s="41"/>
      <c r="CD21" s="42"/>
      <c r="CE21" s="41"/>
      <c r="CF21" s="41"/>
      <c r="CG21" s="42"/>
      <c r="CH21" s="42">
        <f t="shared" si="17"/>
        <v>100</v>
      </c>
      <c r="CI21" s="42">
        <f t="shared" si="18"/>
        <v>90</v>
      </c>
      <c r="CJ21" s="42">
        <f t="shared" si="19"/>
        <v>95</v>
      </c>
      <c r="CK21" s="42" t="str">
        <f t="shared" si="20"/>
        <v/>
      </c>
      <c r="CL21" s="42" t="str">
        <f t="shared" si="21"/>
        <v/>
      </c>
      <c r="CM21" s="43">
        <f t="shared" si="22"/>
        <v>95</v>
      </c>
      <c r="CN21" s="44">
        <f t="shared" si="23"/>
        <v>95</v>
      </c>
      <c r="CO21" s="45"/>
      <c r="CP21" s="52">
        <v>11</v>
      </c>
      <c r="CQ21" s="46" t="str">
        <f t="shared" si="24"/>
        <v xml:space="preserve">Memiliki kemampuan pemahaman  QS Yunus:41,42,QS Almaidah :32,Hadits,ttg toleransi, Iman kpd Rasul2 Allah, Hormat dan pautuh kpd orang tua ,guru, Prinsip2 dan praktek ekom dlm Islam, Perkemb Islam pd masa moderen, </v>
      </c>
      <c r="CR21" s="45"/>
      <c r="CS21" s="52">
        <v>11</v>
      </c>
      <c r="CT21" s="46" t="str">
        <f t="shared" si="25"/>
        <v xml:space="preserve">Memiliki keterampilan  Mencari tajwid QS 40,41,Almaidah:32, Tugas Sejarah Rasul 25 Rasul, Membuat pengalaman hormad pd orang tua,guru, Membuat contoh jual beli yg syah tapi terlarang, Mencari  nama2 tokoh Islam pada masa moderen, </v>
      </c>
      <c r="CV21" s="35" t="s">
        <v>62</v>
      </c>
      <c r="CY21" s="23"/>
      <c r="CZ21" s="23"/>
      <c r="DA21" s="23"/>
    </row>
    <row r="22" spans="1:110" x14ac:dyDescent="0.25">
      <c r="A22" s="8">
        <v>12</v>
      </c>
      <c r="B22" s="8">
        <v>109352</v>
      </c>
      <c r="C22" s="8" t="s">
        <v>63</v>
      </c>
      <c r="E22" s="47">
        <f t="shared" si="0"/>
        <v>93</v>
      </c>
      <c r="F22" s="8" t="str">
        <f t="shared" si="1"/>
        <v>A</v>
      </c>
      <c r="G22" s="8" t="str">
        <f t="shared" si="2"/>
        <v xml:space="preserve">Memiliki kemampuan pemahaman  QS Yunus:41,42,QS Almaidah :32,Hadits,ttg toleransi, Iman kpd Rasul2 Allah, Hormat dan pautuh kpd orang tua ,guru, Prinsip2 dan praktek ekom dlm Islam, Perkemb Islam pd masa moderen, </v>
      </c>
      <c r="H22" s="47">
        <f t="shared" si="3"/>
        <v>95</v>
      </c>
      <c r="I22" s="8" t="str">
        <f t="shared" si="4"/>
        <v>A</v>
      </c>
      <c r="J22" s="8" t="str">
        <f t="shared" si="5"/>
        <v xml:space="preserve">Memiliki keterampilan  Mencari tajwid QS 40,41,Almaidah:32, Tugas Sejarah Rasul 25 Rasul, Membuat pengalaman hormad pd orang tua,guru, Membuat contoh jual beli yg syah tapi terlarang, Mencari  nama2 tokoh Islam pada masa moderen, </v>
      </c>
      <c r="K22" s="13"/>
      <c r="L22" s="41">
        <f t="shared" si="6"/>
        <v>91</v>
      </c>
      <c r="M22" s="41">
        <f t="shared" si="7"/>
        <v>82</v>
      </c>
      <c r="O22" s="41">
        <v>95</v>
      </c>
      <c r="P22" s="41"/>
      <c r="Q22" s="42">
        <v>80</v>
      </c>
      <c r="R22" s="41"/>
      <c r="S22" s="41">
        <v>90</v>
      </c>
      <c r="T22" s="42"/>
      <c r="U22" s="41">
        <v>100</v>
      </c>
      <c r="V22" s="41"/>
      <c r="W22" s="42"/>
      <c r="X22" s="41"/>
      <c r="Y22" s="41"/>
      <c r="Z22" s="42"/>
      <c r="AA22" s="41"/>
      <c r="AB22" s="41"/>
      <c r="AC22" s="42"/>
      <c r="AD22" s="42">
        <f t="shared" si="8"/>
        <v>91</v>
      </c>
      <c r="AE22" s="41">
        <v>95</v>
      </c>
      <c r="AF22" s="41"/>
      <c r="AG22" s="42"/>
      <c r="AH22" s="41"/>
      <c r="AI22" s="41">
        <v>90</v>
      </c>
      <c r="AJ22" s="42">
        <v>95</v>
      </c>
      <c r="AK22" s="41">
        <v>95</v>
      </c>
      <c r="AL22" s="41"/>
      <c r="AM22" s="42">
        <v>100</v>
      </c>
      <c r="AN22" s="41">
        <v>100</v>
      </c>
      <c r="AO22" s="41"/>
      <c r="AP22" s="42"/>
      <c r="AQ22" s="41"/>
      <c r="AR22" s="41"/>
      <c r="AS22" s="42"/>
      <c r="AT22" s="41">
        <v>82</v>
      </c>
      <c r="AU22" s="43">
        <f t="shared" si="9"/>
        <v>92.909090909090907</v>
      </c>
      <c r="AV22" s="44">
        <f t="shared" si="10"/>
        <v>93</v>
      </c>
      <c r="AW22" s="45"/>
      <c r="AX22" s="52">
        <v>100</v>
      </c>
      <c r="AY22" s="41"/>
      <c r="AZ22" s="42"/>
      <c r="BA22" s="41"/>
      <c r="BB22" s="41">
        <v>90</v>
      </c>
      <c r="BC22" s="42"/>
      <c r="BD22" s="41"/>
      <c r="BE22" s="41"/>
      <c r="BF22" s="42">
        <v>95</v>
      </c>
      <c r="BG22" s="41"/>
      <c r="BH22" s="41"/>
      <c r="BI22" s="42"/>
      <c r="BJ22" s="41"/>
      <c r="BK22" s="41"/>
      <c r="BL22" s="42"/>
      <c r="BM22" s="42">
        <f t="shared" si="11"/>
        <v>100</v>
      </c>
      <c r="BN22" s="42">
        <f t="shared" si="12"/>
        <v>90</v>
      </c>
      <c r="BO22" s="42">
        <f t="shared" si="13"/>
        <v>95</v>
      </c>
      <c r="BP22" s="42" t="str">
        <f t="shared" si="14"/>
        <v/>
      </c>
      <c r="BQ22" s="42" t="str">
        <f t="shared" si="15"/>
        <v/>
      </c>
      <c r="BR22" s="42">
        <f t="shared" si="16"/>
        <v>95</v>
      </c>
      <c r="BS22" s="52">
        <v>100</v>
      </c>
      <c r="BT22" s="52"/>
      <c r="BU22" s="42"/>
      <c r="BV22" s="52"/>
      <c r="BW22" s="52">
        <v>90</v>
      </c>
      <c r="BX22" s="42"/>
      <c r="BY22" s="52"/>
      <c r="BZ22" s="52"/>
      <c r="CA22" s="42">
        <v>95</v>
      </c>
      <c r="CB22" s="41"/>
      <c r="CC22" s="41"/>
      <c r="CD22" s="42"/>
      <c r="CE22" s="41"/>
      <c r="CF22" s="41"/>
      <c r="CG22" s="42"/>
      <c r="CH22" s="42">
        <f t="shared" si="17"/>
        <v>100</v>
      </c>
      <c r="CI22" s="42">
        <f t="shared" si="18"/>
        <v>90</v>
      </c>
      <c r="CJ22" s="42">
        <f t="shared" si="19"/>
        <v>95</v>
      </c>
      <c r="CK22" s="42" t="str">
        <f t="shared" si="20"/>
        <v/>
      </c>
      <c r="CL22" s="42" t="str">
        <f t="shared" si="21"/>
        <v/>
      </c>
      <c r="CM22" s="43">
        <f t="shared" si="22"/>
        <v>95</v>
      </c>
      <c r="CN22" s="44">
        <f t="shared" si="23"/>
        <v>95</v>
      </c>
      <c r="CO22" s="45"/>
      <c r="CP22" s="52">
        <v>11</v>
      </c>
      <c r="CQ22" s="46" t="str">
        <f t="shared" si="24"/>
        <v xml:space="preserve">Memiliki kemampuan pemahaman  QS Yunus:41,42,QS Almaidah :32,Hadits,ttg toleransi, Iman kpd Rasul2 Allah, Hormat dan pautuh kpd orang tua ,guru, Prinsip2 dan praktek ekom dlm Islam, Perkemb Islam pd masa moderen, </v>
      </c>
      <c r="CR22" s="45"/>
      <c r="CS22" s="52">
        <v>11</v>
      </c>
      <c r="CT22" s="46" t="str">
        <f t="shared" si="25"/>
        <v xml:space="preserve">Memiliki keterampilan  Mencari tajwid QS 40,41,Almaidah:32, Tugas Sejarah Rasul 25 Rasul, Membuat pengalaman hormad pd orang tua,guru, Membuat contoh jual beli yg syah tapi terlarang, Mencari  nama2 tokoh Islam pada masa moderen,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40,41,Almaidah:32, Tugas Sejarah Rasul 25 Rasul, Membuat pengalaman hormad pd orang tua,guru, Membuat contoh jual beli yg syah tapi terlarang, Mencari  nama2 tokoh Islam pada masa moderen, </v>
      </c>
    </row>
    <row r="23" spans="1:110" x14ac:dyDescent="0.25">
      <c r="A23" s="8">
        <v>13</v>
      </c>
      <c r="B23" s="8">
        <v>109367</v>
      </c>
      <c r="C23" s="8" t="s">
        <v>64</v>
      </c>
      <c r="E23" s="47">
        <f t="shared" si="0"/>
        <v>90</v>
      </c>
      <c r="F23" s="8" t="str">
        <f t="shared" si="1"/>
        <v>B</v>
      </c>
      <c r="G23" s="8" t="str">
        <f t="shared" si="2"/>
        <v xml:space="preserve">Memiliki kemampuan pemahaman  QS Yunus:41,42,QS Almaidah :32,Hadits,ttg toleransi, Iman kpd Rasul2 Allah, Hormat dan pautuh kpd orang tua ,guru, Prinsip2 dan praktek ekom dlm Islam, Perkemb Islam pd masa moderen, </v>
      </c>
      <c r="H23" s="47">
        <f t="shared" si="3"/>
        <v>95</v>
      </c>
      <c r="I23" s="8" t="str">
        <f t="shared" si="4"/>
        <v>A</v>
      </c>
      <c r="J23" s="8" t="str">
        <f t="shared" si="5"/>
        <v xml:space="preserve">Memiliki keterampilan  Mencari tajwid QS 40,41,Almaidah:32, Tugas Sejarah Rasul 25 Rasul, Membuat pengalaman hormad pd orang tua,guru, Membuat contoh jual beli yg syah tapi terlarang, Mencari  nama2 tokoh Islam pada masa moderen, </v>
      </c>
      <c r="K23" s="13"/>
      <c r="L23" s="41">
        <f t="shared" si="6"/>
        <v>89</v>
      </c>
      <c r="M23" s="41">
        <f t="shared" si="7"/>
        <v>78</v>
      </c>
      <c r="O23" s="41">
        <v>90</v>
      </c>
      <c r="P23" s="41"/>
      <c r="Q23" s="42">
        <v>80</v>
      </c>
      <c r="R23" s="41"/>
      <c r="S23" s="41">
        <v>95</v>
      </c>
      <c r="T23" s="42"/>
      <c r="U23" s="41">
        <v>90</v>
      </c>
      <c r="V23" s="41"/>
      <c r="W23" s="42"/>
      <c r="X23" s="41"/>
      <c r="Y23" s="41"/>
      <c r="Z23" s="42"/>
      <c r="AA23" s="41"/>
      <c r="AB23" s="41"/>
      <c r="AC23" s="42"/>
      <c r="AD23" s="42">
        <f t="shared" si="8"/>
        <v>89</v>
      </c>
      <c r="AE23" s="41">
        <v>90</v>
      </c>
      <c r="AF23" s="41"/>
      <c r="AG23" s="42"/>
      <c r="AH23" s="41"/>
      <c r="AI23" s="41">
        <v>90</v>
      </c>
      <c r="AJ23" s="42">
        <v>95</v>
      </c>
      <c r="AK23" s="41">
        <v>90</v>
      </c>
      <c r="AL23" s="41"/>
      <c r="AM23" s="42">
        <v>100</v>
      </c>
      <c r="AN23" s="41">
        <v>95</v>
      </c>
      <c r="AO23" s="41"/>
      <c r="AP23" s="42"/>
      <c r="AQ23" s="41"/>
      <c r="AR23" s="41"/>
      <c r="AS23" s="42"/>
      <c r="AT23" s="41">
        <v>78</v>
      </c>
      <c r="AU23" s="43">
        <f t="shared" si="9"/>
        <v>90.272727272727266</v>
      </c>
      <c r="AV23" s="44">
        <f t="shared" si="10"/>
        <v>90</v>
      </c>
      <c r="AW23" s="45"/>
      <c r="AX23" s="52">
        <v>100</v>
      </c>
      <c r="AY23" s="41"/>
      <c r="AZ23" s="42"/>
      <c r="BA23" s="41"/>
      <c r="BB23" s="41">
        <v>90</v>
      </c>
      <c r="BC23" s="42"/>
      <c r="BD23" s="41"/>
      <c r="BE23" s="41"/>
      <c r="BF23" s="42">
        <v>95</v>
      </c>
      <c r="BG23" s="41"/>
      <c r="BH23" s="41"/>
      <c r="BI23" s="42"/>
      <c r="BJ23" s="41"/>
      <c r="BK23" s="41"/>
      <c r="BL23" s="42"/>
      <c r="BM23" s="42">
        <f t="shared" si="11"/>
        <v>100</v>
      </c>
      <c r="BN23" s="42">
        <f t="shared" si="12"/>
        <v>90</v>
      </c>
      <c r="BO23" s="42">
        <f t="shared" si="13"/>
        <v>95</v>
      </c>
      <c r="BP23" s="42" t="str">
        <f t="shared" si="14"/>
        <v/>
      </c>
      <c r="BQ23" s="42" t="str">
        <f t="shared" si="15"/>
        <v/>
      </c>
      <c r="BR23" s="42">
        <f t="shared" si="16"/>
        <v>95</v>
      </c>
      <c r="BS23" s="52">
        <v>100</v>
      </c>
      <c r="BT23" s="52"/>
      <c r="BU23" s="42"/>
      <c r="BV23" s="52"/>
      <c r="BW23" s="52">
        <v>90</v>
      </c>
      <c r="BX23" s="42"/>
      <c r="BY23" s="52"/>
      <c r="BZ23" s="52"/>
      <c r="CA23" s="42">
        <v>95</v>
      </c>
      <c r="CB23" s="41"/>
      <c r="CC23" s="41"/>
      <c r="CD23" s="42"/>
      <c r="CE23" s="41"/>
      <c r="CF23" s="41"/>
      <c r="CG23" s="42"/>
      <c r="CH23" s="42">
        <f t="shared" si="17"/>
        <v>100</v>
      </c>
      <c r="CI23" s="42">
        <f t="shared" si="18"/>
        <v>90</v>
      </c>
      <c r="CJ23" s="42">
        <f t="shared" si="19"/>
        <v>95</v>
      </c>
      <c r="CK23" s="42" t="str">
        <f t="shared" si="20"/>
        <v/>
      </c>
      <c r="CL23" s="42" t="str">
        <f t="shared" si="21"/>
        <v/>
      </c>
      <c r="CM23" s="43">
        <f t="shared" si="22"/>
        <v>95</v>
      </c>
      <c r="CN23" s="44">
        <f t="shared" si="23"/>
        <v>95</v>
      </c>
      <c r="CO23" s="45"/>
      <c r="CP23" s="52">
        <v>11</v>
      </c>
      <c r="CQ23" s="46" t="str">
        <f t="shared" si="24"/>
        <v xml:space="preserve">Memiliki kemampuan pemahaman  QS Yunus:41,42,QS Almaidah :32,Hadits,ttg toleransi, Iman kpd Rasul2 Allah, Hormat dan pautuh kpd orang tua ,guru, Prinsip2 dan praktek ekom dlm Islam, Perkemb Islam pd masa moderen, </v>
      </c>
      <c r="CR23" s="45"/>
      <c r="CS23" s="52">
        <v>11</v>
      </c>
      <c r="CT23" s="46" t="str">
        <f t="shared" si="25"/>
        <v xml:space="preserve">Memiliki keterampilan  Mencari tajwid QS 40,41,Almaidah:32, Tugas Sejarah Rasul 25 Rasul, Membuat pengalaman hormad pd orang tua,guru, Membuat contoh jual beli yg syah tapi terlarang, Mencari  nama2 tokoh Islam pada masa moderen, </v>
      </c>
      <c r="CV23" s="40">
        <v>1</v>
      </c>
      <c r="CW23" s="52" t="s">
        <v>122</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Tugas Sejarah Rasul 25 Rasul, Membuat pengalaman hormad pd orang tua,guru, Membuat contoh jual beli yg syah tapi terlarang, Mencari  nama2 tokoh Islam pada masa moderen, Masih perlu peningkatan keterampilan Mencari tajwid QS 40,41,Almaidah:32.</v>
      </c>
    </row>
    <row r="24" spans="1:110" x14ac:dyDescent="0.25">
      <c r="A24" s="8">
        <v>14</v>
      </c>
      <c r="B24" s="8">
        <v>109397</v>
      </c>
      <c r="C24" s="8" t="s">
        <v>65</v>
      </c>
      <c r="E24" s="47">
        <f t="shared" si="0"/>
        <v>91</v>
      </c>
      <c r="F24" s="8" t="str">
        <f t="shared" si="1"/>
        <v>A</v>
      </c>
      <c r="G24" s="8" t="str">
        <f t="shared" si="2"/>
        <v xml:space="preserve">Memiliki kemampuan pemahaman  QS Yunus:41,42,QS Almaidah :32,Hadits,ttg toleransi, Iman kpd Rasul2 Allah, Hormat dan pautuh kpd orang tua ,guru, Prinsip2 dan praktek ekom dlm Islam, Perkemb Islam pd masa moderen, </v>
      </c>
      <c r="H24" s="47">
        <f t="shared" si="3"/>
        <v>95</v>
      </c>
      <c r="I24" s="8" t="str">
        <f t="shared" si="4"/>
        <v>A</v>
      </c>
      <c r="J24" s="8" t="str">
        <f t="shared" si="5"/>
        <v xml:space="preserve">Memiliki keterampilan  Mencari tajwid QS 40,41,Almaidah:32, Tugas Sejarah Rasul 25 Rasul, Membuat pengalaman hormad pd orang tua,guru, Membuat contoh jual beli yg syah tapi terlarang, Mencari  nama2 tokoh Islam pada masa moderen, </v>
      </c>
      <c r="K24" s="13"/>
      <c r="L24" s="41">
        <f t="shared" si="6"/>
        <v>89</v>
      </c>
      <c r="M24" s="41">
        <f t="shared" si="7"/>
        <v>80</v>
      </c>
      <c r="O24" s="41">
        <v>95</v>
      </c>
      <c r="P24" s="41"/>
      <c r="Q24" s="42">
        <v>80</v>
      </c>
      <c r="R24" s="41"/>
      <c r="S24" s="41">
        <v>90</v>
      </c>
      <c r="T24" s="42"/>
      <c r="U24" s="41">
        <v>90</v>
      </c>
      <c r="V24" s="41"/>
      <c r="W24" s="42"/>
      <c r="X24" s="41"/>
      <c r="Y24" s="41"/>
      <c r="Z24" s="42"/>
      <c r="AA24" s="41"/>
      <c r="AB24" s="41"/>
      <c r="AC24" s="42"/>
      <c r="AD24" s="42">
        <f t="shared" si="8"/>
        <v>89</v>
      </c>
      <c r="AE24" s="41">
        <v>100</v>
      </c>
      <c r="AF24" s="41"/>
      <c r="AG24" s="42"/>
      <c r="AH24" s="41"/>
      <c r="AI24" s="41">
        <v>95</v>
      </c>
      <c r="AJ24" s="42">
        <v>90</v>
      </c>
      <c r="AK24" s="41">
        <v>95</v>
      </c>
      <c r="AL24" s="41"/>
      <c r="AM24" s="42">
        <v>90</v>
      </c>
      <c r="AN24" s="41">
        <v>100</v>
      </c>
      <c r="AO24" s="41"/>
      <c r="AP24" s="42"/>
      <c r="AQ24" s="41"/>
      <c r="AR24" s="41"/>
      <c r="AS24" s="42"/>
      <c r="AT24" s="41">
        <v>80</v>
      </c>
      <c r="AU24" s="43">
        <f t="shared" si="9"/>
        <v>91.36363636363636</v>
      </c>
      <c r="AV24" s="44">
        <f t="shared" si="10"/>
        <v>91</v>
      </c>
      <c r="AW24" s="45"/>
      <c r="AX24" s="52">
        <v>100</v>
      </c>
      <c r="AY24" s="41"/>
      <c r="AZ24" s="42"/>
      <c r="BA24" s="41"/>
      <c r="BB24" s="41">
        <v>90</v>
      </c>
      <c r="BC24" s="42"/>
      <c r="BD24" s="41"/>
      <c r="BE24" s="41"/>
      <c r="BF24" s="42">
        <v>95</v>
      </c>
      <c r="BG24" s="41"/>
      <c r="BH24" s="41"/>
      <c r="BI24" s="42"/>
      <c r="BJ24" s="41"/>
      <c r="BK24" s="41"/>
      <c r="BL24" s="42"/>
      <c r="BM24" s="42">
        <f t="shared" si="11"/>
        <v>100</v>
      </c>
      <c r="BN24" s="42">
        <f t="shared" si="12"/>
        <v>90</v>
      </c>
      <c r="BO24" s="42">
        <f t="shared" si="13"/>
        <v>95</v>
      </c>
      <c r="BP24" s="42" t="str">
        <f t="shared" si="14"/>
        <v/>
      </c>
      <c r="BQ24" s="42" t="str">
        <f t="shared" si="15"/>
        <v/>
      </c>
      <c r="BR24" s="42">
        <f t="shared" si="16"/>
        <v>95</v>
      </c>
      <c r="BS24" s="52">
        <v>100</v>
      </c>
      <c r="BT24" s="52"/>
      <c r="BU24" s="42"/>
      <c r="BV24" s="52"/>
      <c r="BW24" s="52">
        <v>90</v>
      </c>
      <c r="BX24" s="42"/>
      <c r="BY24" s="52"/>
      <c r="BZ24" s="52"/>
      <c r="CA24" s="42">
        <v>95</v>
      </c>
      <c r="CB24" s="41"/>
      <c r="CC24" s="41"/>
      <c r="CD24" s="42"/>
      <c r="CE24" s="41"/>
      <c r="CF24" s="41"/>
      <c r="CG24" s="42"/>
      <c r="CH24" s="42">
        <f t="shared" si="17"/>
        <v>100</v>
      </c>
      <c r="CI24" s="42">
        <f t="shared" si="18"/>
        <v>90</v>
      </c>
      <c r="CJ24" s="42">
        <f t="shared" si="19"/>
        <v>95</v>
      </c>
      <c r="CK24" s="42" t="str">
        <f t="shared" si="20"/>
        <v/>
      </c>
      <c r="CL24" s="42" t="str">
        <f t="shared" si="21"/>
        <v/>
      </c>
      <c r="CM24" s="43">
        <f t="shared" si="22"/>
        <v>95</v>
      </c>
      <c r="CN24" s="44">
        <f t="shared" si="23"/>
        <v>95</v>
      </c>
      <c r="CO24" s="45"/>
      <c r="CP24" s="52">
        <v>11</v>
      </c>
      <c r="CQ24" s="46" t="str">
        <f t="shared" si="24"/>
        <v xml:space="preserve">Memiliki kemampuan pemahaman  QS Yunus:41,42,QS Almaidah :32,Hadits,ttg toleransi, Iman kpd Rasul2 Allah, Hormat dan pautuh kpd orang tua ,guru, Prinsip2 dan praktek ekom dlm Islam, Perkemb Islam pd masa moderen, </v>
      </c>
      <c r="CR24" s="45"/>
      <c r="CS24" s="52">
        <v>11</v>
      </c>
      <c r="CT24" s="46" t="str">
        <f t="shared" si="25"/>
        <v xml:space="preserve">Memiliki keterampilan  Mencari tajwid QS 40,41,Almaidah:32, Tugas Sejarah Rasul 25 Rasul, Membuat pengalaman hormad pd orang tua,guru, Membuat contoh jual beli yg syah tapi terlarang, Mencari  nama2 tokoh Islam pada masa moderen, </v>
      </c>
      <c r="CV24" s="40">
        <v>2</v>
      </c>
      <c r="CW24" s="52" t="s">
        <v>123</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40,41,Almaidah:32, Membuat pengalaman hormad pd orang tua,guru, Membuat contoh jual beli yg syah tapi terlarang, Mencari  nama2 tokoh Islam pada masa moderen, Masih perlu peningkatan keterampilan Tugas Sejarah Rasul 25 Rasul.</v>
      </c>
    </row>
    <row r="25" spans="1:110" x14ac:dyDescent="0.25">
      <c r="A25" s="8">
        <v>15</v>
      </c>
      <c r="B25" s="8">
        <v>109412</v>
      </c>
      <c r="C25" s="8" t="s">
        <v>66</v>
      </c>
      <c r="E25" s="47">
        <f t="shared" si="0"/>
        <v>91</v>
      </c>
      <c r="F25" s="8" t="str">
        <f t="shared" si="1"/>
        <v>A</v>
      </c>
      <c r="G25" s="8" t="str">
        <f t="shared" si="2"/>
        <v xml:space="preserve">Memiliki kemampuan pemahaman  QS Yunus:41,42,QS Almaidah :32,Hadits,ttg toleransi, Iman kpd Rasul2 Allah, Hormat dan pautuh kpd orang tua ,guru, Prinsip2 dan praktek ekom dlm Islam, Perkemb Islam pd masa moderen, </v>
      </c>
      <c r="H25" s="47">
        <f t="shared" si="3"/>
        <v>95</v>
      </c>
      <c r="I25" s="8" t="str">
        <f t="shared" si="4"/>
        <v>A</v>
      </c>
      <c r="J25" s="8" t="str">
        <f t="shared" si="5"/>
        <v xml:space="preserve">Memiliki keterampilan  Mencari tajwid QS 40,41,Almaidah:32, Tugas Sejarah Rasul 25 Rasul, Membuat pengalaman hormad pd orang tua,guru, Membuat contoh jual beli yg syah tapi terlarang, Mencari  nama2 tokoh Islam pada masa moderen, </v>
      </c>
      <c r="K25" s="13"/>
      <c r="L25" s="41">
        <f t="shared" si="6"/>
        <v>90</v>
      </c>
      <c r="M25" s="41">
        <f t="shared" si="7"/>
        <v>70</v>
      </c>
      <c r="O25" s="41">
        <v>90</v>
      </c>
      <c r="P25" s="41"/>
      <c r="Q25" s="42">
        <v>90</v>
      </c>
      <c r="R25" s="41"/>
      <c r="S25" s="41">
        <v>90</v>
      </c>
      <c r="T25" s="42"/>
      <c r="U25" s="41">
        <v>90</v>
      </c>
      <c r="V25" s="41"/>
      <c r="W25" s="42"/>
      <c r="X25" s="41"/>
      <c r="Y25" s="41"/>
      <c r="Z25" s="42"/>
      <c r="AA25" s="41"/>
      <c r="AB25" s="41"/>
      <c r="AC25" s="42"/>
      <c r="AD25" s="42">
        <f t="shared" si="8"/>
        <v>90</v>
      </c>
      <c r="AE25" s="41">
        <v>90</v>
      </c>
      <c r="AF25" s="41"/>
      <c r="AG25" s="42"/>
      <c r="AH25" s="41"/>
      <c r="AI25" s="41">
        <v>95</v>
      </c>
      <c r="AJ25" s="42">
        <v>90</v>
      </c>
      <c r="AK25" s="41">
        <v>95</v>
      </c>
      <c r="AL25" s="41"/>
      <c r="AM25" s="42">
        <v>100</v>
      </c>
      <c r="AN25" s="41">
        <v>100</v>
      </c>
      <c r="AO25" s="41"/>
      <c r="AP25" s="42"/>
      <c r="AQ25" s="41"/>
      <c r="AR25" s="41"/>
      <c r="AS25" s="42"/>
      <c r="AT25" s="41">
        <v>70</v>
      </c>
      <c r="AU25" s="43">
        <f t="shared" si="9"/>
        <v>90.909090909090907</v>
      </c>
      <c r="AV25" s="44">
        <f t="shared" si="10"/>
        <v>91</v>
      </c>
      <c r="AW25" s="45"/>
      <c r="AX25" s="52">
        <v>100</v>
      </c>
      <c r="AY25" s="41"/>
      <c r="AZ25" s="42"/>
      <c r="BA25" s="41"/>
      <c r="BB25" s="41">
        <v>90</v>
      </c>
      <c r="BC25" s="42"/>
      <c r="BD25" s="41"/>
      <c r="BE25" s="41"/>
      <c r="BF25" s="42">
        <v>95</v>
      </c>
      <c r="BG25" s="41"/>
      <c r="BH25" s="41"/>
      <c r="BI25" s="42"/>
      <c r="BJ25" s="41"/>
      <c r="BK25" s="41"/>
      <c r="BL25" s="42"/>
      <c r="BM25" s="42">
        <f t="shared" si="11"/>
        <v>100</v>
      </c>
      <c r="BN25" s="42">
        <f t="shared" si="12"/>
        <v>90</v>
      </c>
      <c r="BO25" s="42">
        <f t="shared" si="13"/>
        <v>95</v>
      </c>
      <c r="BP25" s="42" t="str">
        <f t="shared" si="14"/>
        <v/>
      </c>
      <c r="BQ25" s="42" t="str">
        <f t="shared" si="15"/>
        <v/>
      </c>
      <c r="BR25" s="42">
        <f t="shared" si="16"/>
        <v>95</v>
      </c>
      <c r="BS25" s="52">
        <v>100</v>
      </c>
      <c r="BT25" s="52"/>
      <c r="BU25" s="42"/>
      <c r="BV25" s="52"/>
      <c r="BW25" s="52">
        <v>90</v>
      </c>
      <c r="BX25" s="42"/>
      <c r="BY25" s="52"/>
      <c r="BZ25" s="52"/>
      <c r="CA25" s="42">
        <v>95</v>
      </c>
      <c r="CB25" s="41"/>
      <c r="CC25" s="41"/>
      <c r="CD25" s="42"/>
      <c r="CE25" s="41"/>
      <c r="CF25" s="41"/>
      <c r="CG25" s="42"/>
      <c r="CH25" s="42">
        <f t="shared" si="17"/>
        <v>100</v>
      </c>
      <c r="CI25" s="42">
        <f t="shared" si="18"/>
        <v>90</v>
      </c>
      <c r="CJ25" s="42">
        <f t="shared" si="19"/>
        <v>95</v>
      </c>
      <c r="CK25" s="42" t="str">
        <f t="shared" si="20"/>
        <v/>
      </c>
      <c r="CL25" s="42" t="str">
        <f t="shared" si="21"/>
        <v/>
      </c>
      <c r="CM25" s="43">
        <f t="shared" si="22"/>
        <v>95</v>
      </c>
      <c r="CN25" s="44">
        <f t="shared" si="23"/>
        <v>95</v>
      </c>
      <c r="CO25" s="45"/>
      <c r="CP25" s="52">
        <v>11</v>
      </c>
      <c r="CQ25" s="46" t="str">
        <f t="shared" si="24"/>
        <v xml:space="preserve">Memiliki kemampuan pemahaman  QS Yunus:41,42,QS Almaidah :32,Hadits,ttg toleransi, Iman kpd Rasul2 Allah, Hormat dan pautuh kpd orang tua ,guru, Prinsip2 dan praktek ekom dlm Islam, Perkemb Islam pd masa moderen, </v>
      </c>
      <c r="CR25" s="45"/>
      <c r="CS25" s="52">
        <v>11</v>
      </c>
      <c r="CT25" s="46" t="str">
        <f t="shared" si="25"/>
        <v xml:space="preserve">Memiliki keterampilan  Mencari tajwid QS 40,41,Almaidah:32, Tugas Sejarah Rasul 25 Rasul, Membuat pengalaman hormad pd orang tua,guru, Membuat contoh jual beli yg syah tapi terlarang, Mencari  nama2 tokoh Islam pada masa moderen, </v>
      </c>
      <c r="CV25" s="40">
        <v>3</v>
      </c>
      <c r="CW25" s="52" t="s">
        <v>124</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40,41,Almaidah:32, Tugas Sejarah Rasul 25 Rasul, Membuat contoh jual beli yg syah tapi terlarang, Mencari  nama2 tokoh Islam pada masa moderen, Masih perlu peningkatan keterampilan Membuat pengalaman hormad pd orang tua,guru.</v>
      </c>
    </row>
    <row r="26" spans="1:110" x14ac:dyDescent="0.25">
      <c r="A26" s="8">
        <v>16</v>
      </c>
      <c r="B26" s="8">
        <v>109427</v>
      </c>
      <c r="C26" s="8" t="s">
        <v>68</v>
      </c>
      <c r="E26" s="47">
        <f t="shared" si="0"/>
        <v>88</v>
      </c>
      <c r="F26" s="8" t="str">
        <f t="shared" si="1"/>
        <v>B</v>
      </c>
      <c r="G26" s="8" t="str">
        <f t="shared" si="2"/>
        <v xml:space="preserve">Memiliki kemampuan pemahaman  QS Yunus:41,42,QS Almaidah :32,Hadits,ttg toleransi, Iman kpd Rasul2 Allah, Hormat dan pautuh kpd orang tua ,guru, Prinsip2 dan praktek ekom dlm Islam, Perkemb Islam pd masa moderen, </v>
      </c>
      <c r="H26" s="47">
        <f t="shared" si="3"/>
        <v>82</v>
      </c>
      <c r="I26" s="8" t="str">
        <f t="shared" si="4"/>
        <v>B</v>
      </c>
      <c r="J26" s="8" t="str">
        <f t="shared" si="5"/>
        <v xml:space="preserve">Memiliki keterampilan  Mencari tajwid QS 40,41,Almaidah:32, Tugas Sejarah Rasul 25 Rasul, Membuat pengalaman hormad pd orang tua,guru, Membuat contoh jual beli yg syah tapi terlarang, Mencari  nama2 tokoh Islam pada masa moderen, </v>
      </c>
      <c r="K26" s="13"/>
      <c r="L26" s="41">
        <f t="shared" si="6"/>
        <v>86</v>
      </c>
      <c r="M26" s="41">
        <f t="shared" si="7"/>
        <v>74</v>
      </c>
      <c r="O26" s="41">
        <v>80</v>
      </c>
      <c r="P26" s="41"/>
      <c r="Q26" s="42">
        <v>85</v>
      </c>
      <c r="R26" s="41"/>
      <c r="S26" s="41">
        <v>90</v>
      </c>
      <c r="T26" s="42"/>
      <c r="U26" s="41">
        <v>90</v>
      </c>
      <c r="V26" s="41"/>
      <c r="W26" s="42"/>
      <c r="X26" s="41"/>
      <c r="Y26" s="41"/>
      <c r="Z26" s="42"/>
      <c r="AA26" s="41"/>
      <c r="AB26" s="41"/>
      <c r="AC26" s="42"/>
      <c r="AD26" s="42">
        <f t="shared" si="8"/>
        <v>86</v>
      </c>
      <c r="AE26" s="41">
        <v>90</v>
      </c>
      <c r="AF26" s="41"/>
      <c r="AG26" s="42"/>
      <c r="AH26" s="41"/>
      <c r="AI26" s="41">
        <v>90</v>
      </c>
      <c r="AJ26" s="42">
        <v>90</v>
      </c>
      <c r="AK26" s="41">
        <v>90</v>
      </c>
      <c r="AL26" s="41"/>
      <c r="AM26" s="42">
        <v>95</v>
      </c>
      <c r="AN26" s="41">
        <v>95</v>
      </c>
      <c r="AO26" s="41"/>
      <c r="AP26" s="42"/>
      <c r="AQ26" s="41"/>
      <c r="AR26" s="41"/>
      <c r="AS26" s="42"/>
      <c r="AT26" s="41">
        <v>74</v>
      </c>
      <c r="AU26" s="43">
        <f t="shared" si="9"/>
        <v>88.090909090909093</v>
      </c>
      <c r="AV26" s="44">
        <f t="shared" si="10"/>
        <v>88</v>
      </c>
      <c r="AW26" s="45"/>
      <c r="AX26" s="52">
        <v>80</v>
      </c>
      <c r="AY26" s="41"/>
      <c r="AZ26" s="42"/>
      <c r="BA26" s="41"/>
      <c r="BB26" s="41">
        <v>80</v>
      </c>
      <c r="BC26" s="42"/>
      <c r="BD26" s="41"/>
      <c r="BE26" s="41"/>
      <c r="BF26" s="42">
        <v>85</v>
      </c>
      <c r="BG26" s="41"/>
      <c r="BH26" s="41"/>
      <c r="BI26" s="42"/>
      <c r="BJ26" s="41"/>
      <c r="BK26" s="41"/>
      <c r="BL26" s="42"/>
      <c r="BM26" s="42">
        <f t="shared" si="11"/>
        <v>80</v>
      </c>
      <c r="BN26" s="42">
        <f t="shared" si="12"/>
        <v>80</v>
      </c>
      <c r="BO26" s="42">
        <f t="shared" si="13"/>
        <v>85</v>
      </c>
      <c r="BP26" s="42" t="str">
        <f t="shared" si="14"/>
        <v/>
      </c>
      <c r="BQ26" s="42" t="str">
        <f t="shared" si="15"/>
        <v/>
      </c>
      <c r="BR26" s="42">
        <f t="shared" si="16"/>
        <v>82</v>
      </c>
      <c r="BS26" s="52">
        <v>80</v>
      </c>
      <c r="BT26" s="52"/>
      <c r="BU26" s="42"/>
      <c r="BV26" s="52"/>
      <c r="BW26" s="52">
        <v>80</v>
      </c>
      <c r="BX26" s="42"/>
      <c r="BY26" s="52"/>
      <c r="BZ26" s="52"/>
      <c r="CA26" s="42">
        <v>85</v>
      </c>
      <c r="CB26" s="41"/>
      <c r="CC26" s="41"/>
      <c r="CD26" s="42"/>
      <c r="CE26" s="41"/>
      <c r="CF26" s="41"/>
      <c r="CG26" s="42"/>
      <c r="CH26" s="42">
        <f t="shared" si="17"/>
        <v>80</v>
      </c>
      <c r="CI26" s="42">
        <f t="shared" si="18"/>
        <v>80</v>
      </c>
      <c r="CJ26" s="42">
        <f t="shared" si="19"/>
        <v>85</v>
      </c>
      <c r="CK26" s="42" t="str">
        <f t="shared" si="20"/>
        <v/>
      </c>
      <c r="CL26" s="42" t="str">
        <f t="shared" si="21"/>
        <v/>
      </c>
      <c r="CM26" s="43">
        <f t="shared" si="22"/>
        <v>81.75</v>
      </c>
      <c r="CN26" s="44">
        <f t="shared" si="23"/>
        <v>82</v>
      </c>
      <c r="CO26" s="45"/>
      <c r="CP26" s="52">
        <v>11</v>
      </c>
      <c r="CQ26" s="46" t="str">
        <f t="shared" si="24"/>
        <v xml:space="preserve">Memiliki kemampuan pemahaman  QS Yunus:41,42,QS Almaidah :32,Hadits,ttg toleransi, Iman kpd Rasul2 Allah, Hormat dan pautuh kpd orang tua ,guru, Prinsip2 dan praktek ekom dlm Islam, Perkemb Islam pd masa moderen, </v>
      </c>
      <c r="CR26" s="45"/>
      <c r="CS26" s="52">
        <v>11</v>
      </c>
      <c r="CT26" s="46" t="str">
        <f t="shared" si="25"/>
        <v xml:space="preserve">Memiliki keterampilan  Mencari tajwid QS 40,41,Almaidah:32, Tugas Sejarah Rasul 25 Rasul, Membuat pengalaman hormad pd orang tua,guru, Membuat contoh jual beli yg syah tapi terlarang, Mencari  nama2 tokoh Islam pada masa moderen, </v>
      </c>
      <c r="CV26" s="40">
        <v>4</v>
      </c>
      <c r="CW26" s="52" t="s">
        <v>125</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40,41,Almaidah:32, Tugas Sejarah Rasul 25 Rasul, Membuat pengalaman hormad pd orang tua,guru, Mencari  nama2 tokoh Islam pada masa moderen, Masih perlu peningkatan keterampilan Membuat contoh jual beli yg syah tapi terlarang.</v>
      </c>
    </row>
    <row r="27" spans="1:110" x14ac:dyDescent="0.25">
      <c r="A27" s="8">
        <v>17</v>
      </c>
      <c r="B27" s="8">
        <v>109442</v>
      </c>
      <c r="C27" s="8" t="s">
        <v>69</v>
      </c>
      <c r="E27" s="47">
        <f t="shared" si="0"/>
        <v>90</v>
      </c>
      <c r="F27" s="8" t="str">
        <f t="shared" si="1"/>
        <v>B</v>
      </c>
      <c r="G27" s="8" t="str">
        <f t="shared" si="2"/>
        <v xml:space="preserve">Memiliki kemampuan pemahaman  QS Yunus:41,42,QS Almaidah :32,Hadits,ttg toleransi, Iman kpd Rasul2 Allah, Hormat dan pautuh kpd orang tua ,guru, Prinsip2 dan praktek ekom dlm Islam, Perkemb Islam pd masa moderen, </v>
      </c>
      <c r="H27" s="47">
        <f t="shared" si="3"/>
        <v>90</v>
      </c>
      <c r="I27" s="8" t="str">
        <f t="shared" si="4"/>
        <v>B</v>
      </c>
      <c r="J27" s="8" t="str">
        <f t="shared" si="5"/>
        <v xml:space="preserve">Memiliki keterampilan  Mencari tajwid QS 40,41,Almaidah:32, Tugas Sejarah Rasul 25 Rasul, Membuat pengalaman hormad pd orang tua,guru, Membuat contoh jual beli yg syah tapi terlarang, Mencari  nama2 tokoh Islam pada masa moderen, </v>
      </c>
      <c r="K27" s="13"/>
      <c r="L27" s="41">
        <f t="shared" si="6"/>
        <v>88</v>
      </c>
      <c r="M27" s="41">
        <f t="shared" si="7"/>
        <v>86</v>
      </c>
      <c r="O27" s="41">
        <v>90</v>
      </c>
      <c r="P27" s="41"/>
      <c r="Q27" s="42">
        <v>85</v>
      </c>
      <c r="R27" s="41"/>
      <c r="S27" s="41">
        <v>90</v>
      </c>
      <c r="T27" s="42"/>
      <c r="U27" s="41">
        <v>85</v>
      </c>
      <c r="V27" s="41"/>
      <c r="W27" s="42"/>
      <c r="X27" s="41"/>
      <c r="Y27" s="41"/>
      <c r="Z27" s="42"/>
      <c r="AA27" s="41"/>
      <c r="AB27" s="41"/>
      <c r="AC27" s="42"/>
      <c r="AD27" s="42">
        <f t="shared" si="8"/>
        <v>88</v>
      </c>
      <c r="AE27" s="41">
        <v>85</v>
      </c>
      <c r="AF27" s="41"/>
      <c r="AG27" s="42"/>
      <c r="AH27" s="41"/>
      <c r="AI27" s="41">
        <v>90</v>
      </c>
      <c r="AJ27" s="42">
        <v>95</v>
      </c>
      <c r="AK27" s="41">
        <v>90</v>
      </c>
      <c r="AL27" s="41"/>
      <c r="AM27" s="42">
        <v>95</v>
      </c>
      <c r="AN27" s="41">
        <v>100</v>
      </c>
      <c r="AO27" s="41"/>
      <c r="AP27" s="42"/>
      <c r="AQ27" s="41"/>
      <c r="AR27" s="41"/>
      <c r="AS27" s="42"/>
      <c r="AT27" s="41">
        <v>86</v>
      </c>
      <c r="AU27" s="43">
        <f t="shared" si="9"/>
        <v>90.090909090909093</v>
      </c>
      <c r="AV27" s="44">
        <f t="shared" si="10"/>
        <v>90</v>
      </c>
      <c r="AW27" s="45"/>
      <c r="AX27" s="52">
        <v>90</v>
      </c>
      <c r="AY27" s="41"/>
      <c r="AZ27" s="42"/>
      <c r="BA27" s="41"/>
      <c r="BB27" s="41">
        <v>85</v>
      </c>
      <c r="BC27" s="42"/>
      <c r="BD27" s="41"/>
      <c r="BE27" s="41"/>
      <c r="BF27" s="42">
        <v>90</v>
      </c>
      <c r="BG27" s="41"/>
      <c r="BH27" s="41"/>
      <c r="BI27" s="42"/>
      <c r="BJ27" s="41"/>
      <c r="BK27" s="41"/>
      <c r="BL27" s="42"/>
      <c r="BM27" s="42">
        <f t="shared" si="11"/>
        <v>90</v>
      </c>
      <c r="BN27" s="42">
        <f t="shared" si="12"/>
        <v>85</v>
      </c>
      <c r="BO27" s="42">
        <f t="shared" si="13"/>
        <v>90</v>
      </c>
      <c r="BP27" s="42" t="str">
        <f t="shared" si="14"/>
        <v/>
      </c>
      <c r="BQ27" s="42" t="str">
        <f t="shared" si="15"/>
        <v/>
      </c>
      <c r="BR27" s="42">
        <f t="shared" si="16"/>
        <v>88</v>
      </c>
      <c r="BS27" s="52">
        <v>90</v>
      </c>
      <c r="BT27" s="52"/>
      <c r="BU27" s="42"/>
      <c r="BV27" s="52"/>
      <c r="BW27" s="52">
        <v>90</v>
      </c>
      <c r="BX27" s="42"/>
      <c r="BY27" s="52"/>
      <c r="BZ27" s="52"/>
      <c r="CA27" s="42">
        <v>90</v>
      </c>
      <c r="CB27" s="41"/>
      <c r="CC27" s="41"/>
      <c r="CD27" s="42"/>
      <c r="CE27" s="41"/>
      <c r="CF27" s="41"/>
      <c r="CG27" s="42"/>
      <c r="CH27" s="42">
        <f t="shared" si="17"/>
        <v>90</v>
      </c>
      <c r="CI27" s="42">
        <f t="shared" si="18"/>
        <v>90</v>
      </c>
      <c r="CJ27" s="42">
        <f t="shared" si="19"/>
        <v>90</v>
      </c>
      <c r="CK27" s="42" t="str">
        <f t="shared" si="20"/>
        <v/>
      </c>
      <c r="CL27" s="42" t="str">
        <f t="shared" si="21"/>
        <v/>
      </c>
      <c r="CM27" s="43">
        <f t="shared" si="22"/>
        <v>89.5</v>
      </c>
      <c r="CN27" s="44">
        <f t="shared" si="23"/>
        <v>90</v>
      </c>
      <c r="CO27" s="45"/>
      <c r="CP27" s="52">
        <v>11</v>
      </c>
      <c r="CQ27" s="46" t="str">
        <f t="shared" si="24"/>
        <v xml:space="preserve">Memiliki kemampuan pemahaman  QS Yunus:41,42,QS Almaidah :32,Hadits,ttg toleransi, Iman kpd Rasul2 Allah, Hormat dan pautuh kpd orang tua ,guru, Prinsip2 dan praktek ekom dlm Islam, Perkemb Islam pd masa moderen, </v>
      </c>
      <c r="CR27" s="45"/>
      <c r="CS27" s="52">
        <v>11</v>
      </c>
      <c r="CT27" s="46" t="str">
        <f t="shared" si="25"/>
        <v xml:space="preserve">Memiliki keterampilan  Mencari tajwid QS 40,41,Almaidah:32, Tugas Sejarah Rasul 25 Rasul, Membuat pengalaman hormad pd orang tua,guru, Membuat contoh jual beli yg syah tapi terlarang, Mencari  nama2 tokoh Islam pada masa moderen, </v>
      </c>
      <c r="CV27" s="40">
        <v>5</v>
      </c>
      <c r="CW27" s="52" t="s">
        <v>126</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40,41,Almaidah:32, Tugas Sejarah Rasul 25 Rasul, Membuat pengalaman hormad pd orang tua,guru, Membuat contoh jual beli yg syah tapi terlarang, Masih perlu peningkatan keterampilan Mencari  nama2 tokoh Islam pada masa moderen.</v>
      </c>
    </row>
    <row r="28" spans="1:110" x14ac:dyDescent="0.25">
      <c r="A28" s="8">
        <v>18</v>
      </c>
      <c r="B28" s="8">
        <v>109457</v>
      </c>
      <c r="C28" s="8" t="s">
        <v>70</v>
      </c>
      <c r="E28" s="47">
        <f t="shared" si="0"/>
        <v>91</v>
      </c>
      <c r="F28" s="8" t="str">
        <f t="shared" si="1"/>
        <v>A</v>
      </c>
      <c r="G28" s="8" t="str">
        <f t="shared" si="2"/>
        <v xml:space="preserve">Memiliki kemampuan pemahaman  QS Yunus:41,42,QS Almaidah :32,Hadits,ttg toleransi, Iman kpd Rasul2 Allah, Hormat dan pautuh kpd orang tua ,guru, Prinsip2 dan praktek ekom dlm Islam, Perkemb Islam pd masa moderen, </v>
      </c>
      <c r="H28" s="47">
        <f t="shared" si="3"/>
        <v>95</v>
      </c>
      <c r="I28" s="8" t="str">
        <f t="shared" si="4"/>
        <v>A</v>
      </c>
      <c r="J28" s="8" t="str">
        <f t="shared" si="5"/>
        <v xml:space="preserve">Memiliki keterampilan  Mencari tajwid QS 40,41,Almaidah:32, Tugas Sejarah Rasul 25 Rasul, Membuat pengalaman hormad pd orang tua,guru, Membuat contoh jual beli yg syah tapi terlarang, Mencari  nama2 tokoh Islam pada masa moderen, </v>
      </c>
      <c r="K28" s="13"/>
      <c r="L28" s="41">
        <f t="shared" si="6"/>
        <v>89</v>
      </c>
      <c r="M28" s="41">
        <f t="shared" si="7"/>
        <v>74</v>
      </c>
      <c r="O28" s="41">
        <v>90</v>
      </c>
      <c r="P28" s="41"/>
      <c r="Q28" s="42">
        <v>90</v>
      </c>
      <c r="R28" s="41"/>
      <c r="S28" s="41">
        <v>90</v>
      </c>
      <c r="T28" s="42"/>
      <c r="U28" s="41">
        <v>85</v>
      </c>
      <c r="V28" s="41"/>
      <c r="W28" s="42"/>
      <c r="X28" s="41"/>
      <c r="Y28" s="41"/>
      <c r="Z28" s="42"/>
      <c r="AA28" s="41"/>
      <c r="AB28" s="41"/>
      <c r="AC28" s="42"/>
      <c r="AD28" s="42">
        <f t="shared" si="8"/>
        <v>89</v>
      </c>
      <c r="AE28" s="41">
        <v>90</v>
      </c>
      <c r="AF28" s="41"/>
      <c r="AG28" s="42"/>
      <c r="AH28" s="41"/>
      <c r="AI28" s="41">
        <v>90</v>
      </c>
      <c r="AJ28" s="42">
        <v>95</v>
      </c>
      <c r="AK28" s="41">
        <v>95</v>
      </c>
      <c r="AL28" s="41"/>
      <c r="AM28" s="42">
        <v>100</v>
      </c>
      <c r="AN28" s="41">
        <v>100</v>
      </c>
      <c r="AO28" s="41"/>
      <c r="AP28" s="42"/>
      <c r="AQ28" s="41"/>
      <c r="AR28" s="41"/>
      <c r="AS28" s="42"/>
      <c r="AT28" s="41">
        <v>74</v>
      </c>
      <c r="AU28" s="43">
        <f t="shared" si="9"/>
        <v>90.818181818181813</v>
      </c>
      <c r="AV28" s="44">
        <f t="shared" si="10"/>
        <v>91</v>
      </c>
      <c r="AW28" s="45"/>
      <c r="AX28" s="52">
        <v>100</v>
      </c>
      <c r="AY28" s="41"/>
      <c r="AZ28" s="42"/>
      <c r="BA28" s="41"/>
      <c r="BB28" s="41">
        <v>90</v>
      </c>
      <c r="BC28" s="42"/>
      <c r="BD28" s="41"/>
      <c r="BE28" s="41"/>
      <c r="BF28" s="42">
        <v>95</v>
      </c>
      <c r="BG28" s="41"/>
      <c r="BH28" s="41"/>
      <c r="BI28" s="42"/>
      <c r="BJ28" s="41"/>
      <c r="BK28" s="41"/>
      <c r="BL28" s="42"/>
      <c r="BM28" s="42">
        <f t="shared" si="11"/>
        <v>100</v>
      </c>
      <c r="BN28" s="42">
        <f t="shared" si="12"/>
        <v>90</v>
      </c>
      <c r="BO28" s="42">
        <f t="shared" si="13"/>
        <v>95</v>
      </c>
      <c r="BP28" s="42" t="str">
        <f t="shared" si="14"/>
        <v/>
      </c>
      <c r="BQ28" s="42" t="str">
        <f t="shared" si="15"/>
        <v/>
      </c>
      <c r="BR28" s="42">
        <f t="shared" si="16"/>
        <v>95</v>
      </c>
      <c r="BS28" s="52">
        <v>100</v>
      </c>
      <c r="BT28" s="52"/>
      <c r="BU28" s="42"/>
      <c r="BV28" s="52"/>
      <c r="BW28" s="52">
        <v>90</v>
      </c>
      <c r="BX28" s="42"/>
      <c r="BY28" s="52"/>
      <c r="BZ28" s="52"/>
      <c r="CA28" s="42">
        <v>95</v>
      </c>
      <c r="CB28" s="41"/>
      <c r="CC28" s="41"/>
      <c r="CD28" s="42"/>
      <c r="CE28" s="41"/>
      <c r="CF28" s="41"/>
      <c r="CG28" s="42"/>
      <c r="CH28" s="42">
        <f t="shared" si="17"/>
        <v>100</v>
      </c>
      <c r="CI28" s="42">
        <f t="shared" si="18"/>
        <v>90</v>
      </c>
      <c r="CJ28" s="42">
        <f t="shared" si="19"/>
        <v>95</v>
      </c>
      <c r="CK28" s="42" t="str">
        <f t="shared" si="20"/>
        <v/>
      </c>
      <c r="CL28" s="42" t="str">
        <f t="shared" si="21"/>
        <v/>
      </c>
      <c r="CM28" s="43">
        <f t="shared" si="22"/>
        <v>95</v>
      </c>
      <c r="CN28" s="44">
        <f t="shared" si="23"/>
        <v>95</v>
      </c>
      <c r="CO28" s="45"/>
      <c r="CP28" s="52">
        <v>11</v>
      </c>
      <c r="CQ28" s="46" t="str">
        <f t="shared" si="24"/>
        <v xml:space="preserve">Memiliki kemampuan pemahaman  QS Yunus:41,42,QS Almaidah :32,Hadits,ttg toleransi, Iman kpd Rasul2 Allah, Hormat dan pautuh kpd orang tua ,guru, Prinsip2 dan praktek ekom dlm Islam, Perkemb Islam pd masa moderen, </v>
      </c>
      <c r="CR28" s="45"/>
      <c r="CS28" s="52">
        <v>11</v>
      </c>
      <c r="CT28" s="46" t="str">
        <f t="shared" si="25"/>
        <v xml:space="preserve">Memiliki keterampilan  Mencari tajwid QS 40,41,Almaidah:32, Tugas Sejarah Rasul 25 Rasul, Membuat pengalaman hormad pd orang tua,guru, Membuat contoh jual beli yg syah tapi terlarang, Mencari  nama2 tokoh Islam pada masa moderen,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40,41,Almaidah:32, Tugas Sejarah Rasul 25 Rasul, Membuat pengalaman hormad pd orang tua,guru, Membuat contoh jual beli yg syah tapi terlarang, Mencari  nama2 tokoh Islam pada masa moderen, </v>
      </c>
    </row>
    <row r="29" spans="1:110" x14ac:dyDescent="0.25">
      <c r="A29" s="8">
        <v>19</v>
      </c>
      <c r="B29" s="8">
        <v>109487</v>
      </c>
      <c r="C29" s="8" t="s">
        <v>71</v>
      </c>
      <c r="E29" s="47">
        <f t="shared" si="0"/>
        <v>90</v>
      </c>
      <c r="F29" s="8" t="str">
        <f t="shared" si="1"/>
        <v>B</v>
      </c>
      <c r="G29" s="8" t="str">
        <f t="shared" si="2"/>
        <v xml:space="preserve">Memiliki kemampuan pemahaman  QS Yunus:41,42,QS Almaidah :32,Hadits,ttg toleransi, Iman kpd Rasul2 Allah, Hormat dan pautuh kpd orang tua ,guru, Prinsip2 dan praktek ekom dlm Islam, Perkemb Islam pd masa moderen, </v>
      </c>
      <c r="H29" s="47">
        <f t="shared" si="3"/>
        <v>88</v>
      </c>
      <c r="I29" s="8" t="str">
        <f t="shared" si="4"/>
        <v>B</v>
      </c>
      <c r="J29" s="8" t="str">
        <f t="shared" si="5"/>
        <v xml:space="preserve">Memiliki keterampilan  Mencari tajwid QS 40,41,Almaidah:32, Tugas Sejarah Rasul 25 Rasul, Membuat pengalaman hormad pd orang tua,guru, Membuat contoh jual beli yg syah tapi terlarang, Mencari  nama2 tokoh Islam pada masa moderen, </v>
      </c>
      <c r="K29" s="13"/>
      <c r="L29" s="41">
        <f t="shared" si="6"/>
        <v>85</v>
      </c>
      <c r="M29" s="41">
        <f t="shared" si="7"/>
        <v>72</v>
      </c>
      <c r="O29" s="41">
        <v>85</v>
      </c>
      <c r="P29" s="41"/>
      <c r="Q29" s="42">
        <v>80</v>
      </c>
      <c r="R29" s="41"/>
      <c r="S29" s="41">
        <v>90</v>
      </c>
      <c r="T29" s="42"/>
      <c r="U29" s="41">
        <v>85</v>
      </c>
      <c r="V29" s="41"/>
      <c r="W29" s="42"/>
      <c r="X29" s="41"/>
      <c r="Y29" s="41"/>
      <c r="Z29" s="42"/>
      <c r="AA29" s="41"/>
      <c r="AB29" s="41"/>
      <c r="AC29" s="42"/>
      <c r="AD29" s="42">
        <f t="shared" si="8"/>
        <v>85</v>
      </c>
      <c r="AE29" s="41">
        <v>95</v>
      </c>
      <c r="AF29" s="41"/>
      <c r="AG29" s="42"/>
      <c r="AH29" s="41"/>
      <c r="AI29" s="41">
        <v>95</v>
      </c>
      <c r="AJ29" s="42">
        <v>95</v>
      </c>
      <c r="AK29" s="41">
        <v>95</v>
      </c>
      <c r="AL29" s="41"/>
      <c r="AM29" s="42">
        <v>100</v>
      </c>
      <c r="AN29" s="41">
        <v>95</v>
      </c>
      <c r="AO29" s="41"/>
      <c r="AP29" s="42"/>
      <c r="AQ29" s="41"/>
      <c r="AR29" s="41"/>
      <c r="AS29" s="42"/>
      <c r="AT29" s="41">
        <v>72</v>
      </c>
      <c r="AU29" s="43">
        <f t="shared" si="9"/>
        <v>89.727272727272734</v>
      </c>
      <c r="AV29" s="44">
        <f t="shared" si="10"/>
        <v>90</v>
      </c>
      <c r="AW29" s="45"/>
      <c r="AX29" s="52">
        <v>90</v>
      </c>
      <c r="AY29" s="41"/>
      <c r="AZ29" s="42"/>
      <c r="BA29" s="41"/>
      <c r="BB29" s="41">
        <v>85</v>
      </c>
      <c r="BC29" s="42"/>
      <c r="BD29" s="41"/>
      <c r="BE29" s="41"/>
      <c r="BF29" s="42">
        <v>90</v>
      </c>
      <c r="BG29" s="41"/>
      <c r="BH29" s="41"/>
      <c r="BI29" s="42"/>
      <c r="BJ29" s="41"/>
      <c r="BK29" s="41"/>
      <c r="BL29" s="42"/>
      <c r="BM29" s="42">
        <f t="shared" si="11"/>
        <v>90</v>
      </c>
      <c r="BN29" s="42">
        <f t="shared" si="12"/>
        <v>85</v>
      </c>
      <c r="BO29" s="42">
        <f t="shared" si="13"/>
        <v>90</v>
      </c>
      <c r="BP29" s="42" t="str">
        <f t="shared" si="14"/>
        <v/>
      </c>
      <c r="BQ29" s="42" t="str">
        <f t="shared" si="15"/>
        <v/>
      </c>
      <c r="BR29" s="42">
        <f t="shared" si="16"/>
        <v>88</v>
      </c>
      <c r="BS29" s="52">
        <v>90</v>
      </c>
      <c r="BT29" s="52"/>
      <c r="BU29" s="42"/>
      <c r="BV29" s="52"/>
      <c r="BW29" s="52">
        <v>85</v>
      </c>
      <c r="BX29" s="42"/>
      <c r="BY29" s="52"/>
      <c r="BZ29" s="52"/>
      <c r="CA29" s="42">
        <v>90</v>
      </c>
      <c r="CB29" s="41"/>
      <c r="CC29" s="41"/>
      <c r="CD29" s="42"/>
      <c r="CE29" s="41"/>
      <c r="CF29" s="41"/>
      <c r="CG29" s="42"/>
      <c r="CH29" s="42">
        <f t="shared" si="17"/>
        <v>90</v>
      </c>
      <c r="CI29" s="42">
        <f t="shared" si="18"/>
        <v>85</v>
      </c>
      <c r="CJ29" s="42">
        <f t="shared" si="19"/>
        <v>90</v>
      </c>
      <c r="CK29" s="42" t="str">
        <f t="shared" si="20"/>
        <v/>
      </c>
      <c r="CL29" s="42" t="str">
        <f t="shared" si="21"/>
        <v/>
      </c>
      <c r="CM29" s="43">
        <f t="shared" si="22"/>
        <v>88.25</v>
      </c>
      <c r="CN29" s="44">
        <f t="shared" si="23"/>
        <v>88</v>
      </c>
      <c r="CO29" s="45"/>
      <c r="CP29" s="52">
        <v>11</v>
      </c>
      <c r="CQ29" s="46" t="str">
        <f t="shared" si="24"/>
        <v xml:space="preserve">Memiliki kemampuan pemahaman  QS Yunus:41,42,QS Almaidah :32,Hadits,ttg toleransi, Iman kpd Rasul2 Allah, Hormat dan pautuh kpd orang tua ,guru, Prinsip2 dan praktek ekom dlm Islam, Perkemb Islam pd masa moderen, </v>
      </c>
      <c r="CR29" s="45"/>
      <c r="CS29" s="52">
        <v>11</v>
      </c>
      <c r="CT29" s="46" t="str">
        <f t="shared" si="25"/>
        <v xml:space="preserve">Memiliki keterampilan  Mencari tajwid QS 40,41,Almaidah:32, Tugas Sejarah Rasul 25 Rasul, Membuat pengalaman hormad pd orang tua,guru, Membuat contoh jual beli yg syah tapi terlarang, Mencari  nama2 tokoh Islam pada masa moderen,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40,41,Almaidah:32, Tugas Sejarah Rasul 25 Rasul, Membuat pengalaman hormad pd orang tua,guru, Membuat contoh jual beli yg syah tapi terlarang, Mencari  nama2 tokoh Islam pada masa moderen, </v>
      </c>
    </row>
    <row r="30" spans="1:110" x14ac:dyDescent="0.25">
      <c r="A30" s="8">
        <v>20</v>
      </c>
      <c r="B30" s="8">
        <v>109502</v>
      </c>
      <c r="C30" s="8" t="s">
        <v>72</v>
      </c>
      <c r="E30" s="47">
        <f t="shared" si="0"/>
        <v>88</v>
      </c>
      <c r="F30" s="8" t="str">
        <f t="shared" si="1"/>
        <v>B</v>
      </c>
      <c r="G30" s="8" t="str">
        <f t="shared" si="2"/>
        <v xml:space="preserve">Memiliki kemampuan pemahaman  QS Yunus:41,42,QS Almaidah :32,Hadits,ttg toleransi, Iman kpd Rasul2 Allah, Hormat dan pautuh kpd orang tua ,guru, Prinsip2 dan praktek ekom dlm Islam, Perkemb Islam pd masa moderen, </v>
      </c>
      <c r="H30" s="47">
        <f t="shared" si="3"/>
        <v>90</v>
      </c>
      <c r="I30" s="8" t="str">
        <f t="shared" si="4"/>
        <v>B</v>
      </c>
      <c r="J30" s="8" t="str">
        <f t="shared" si="5"/>
        <v xml:space="preserve">Memiliki keterampilan  Mencari tajwid QS 40,41,Almaidah:32, Tugas Sejarah Rasul 25 Rasul, Membuat pengalaman hormad pd orang tua,guru, Membuat contoh jual beli yg syah tapi terlarang, Mencari  nama2 tokoh Islam pada masa moderen, </v>
      </c>
      <c r="K30" s="13"/>
      <c r="L30" s="41">
        <f t="shared" si="6"/>
        <v>86</v>
      </c>
      <c r="M30" s="41">
        <f t="shared" si="7"/>
        <v>70</v>
      </c>
      <c r="O30" s="41">
        <v>95</v>
      </c>
      <c r="P30" s="41"/>
      <c r="Q30" s="42">
        <v>80</v>
      </c>
      <c r="R30" s="41"/>
      <c r="S30" s="41">
        <v>90</v>
      </c>
      <c r="T30" s="42"/>
      <c r="U30" s="41">
        <v>80</v>
      </c>
      <c r="V30" s="41"/>
      <c r="W30" s="42"/>
      <c r="X30" s="41"/>
      <c r="Y30" s="41"/>
      <c r="Z30" s="42"/>
      <c r="AA30" s="41"/>
      <c r="AB30" s="41"/>
      <c r="AC30" s="42"/>
      <c r="AD30" s="42">
        <f t="shared" si="8"/>
        <v>86</v>
      </c>
      <c r="AE30" s="41">
        <v>95</v>
      </c>
      <c r="AF30" s="41"/>
      <c r="AG30" s="42"/>
      <c r="AH30" s="41"/>
      <c r="AI30" s="41">
        <v>95</v>
      </c>
      <c r="AJ30" s="42">
        <v>85</v>
      </c>
      <c r="AK30" s="41">
        <v>90</v>
      </c>
      <c r="AL30" s="41"/>
      <c r="AM30" s="42">
        <v>100</v>
      </c>
      <c r="AN30" s="41">
        <v>90</v>
      </c>
      <c r="AO30" s="41"/>
      <c r="AP30" s="42"/>
      <c r="AQ30" s="41"/>
      <c r="AR30" s="41"/>
      <c r="AS30" s="42"/>
      <c r="AT30" s="41">
        <v>70</v>
      </c>
      <c r="AU30" s="43">
        <f t="shared" si="9"/>
        <v>88.181818181818187</v>
      </c>
      <c r="AV30" s="44">
        <f t="shared" si="10"/>
        <v>88</v>
      </c>
      <c r="AW30" s="45"/>
      <c r="AX30" s="52">
        <v>90</v>
      </c>
      <c r="AY30" s="41"/>
      <c r="AZ30" s="42"/>
      <c r="BA30" s="41"/>
      <c r="BB30" s="41">
        <v>85</v>
      </c>
      <c r="BC30" s="42"/>
      <c r="BD30" s="41"/>
      <c r="BE30" s="41"/>
      <c r="BF30" s="42">
        <v>90</v>
      </c>
      <c r="BG30" s="41"/>
      <c r="BH30" s="41"/>
      <c r="BI30" s="42"/>
      <c r="BJ30" s="41"/>
      <c r="BK30" s="41"/>
      <c r="BL30" s="42"/>
      <c r="BM30" s="42">
        <f t="shared" si="11"/>
        <v>90</v>
      </c>
      <c r="BN30" s="42">
        <f t="shared" si="12"/>
        <v>85</v>
      </c>
      <c r="BO30" s="42">
        <f t="shared" si="13"/>
        <v>90</v>
      </c>
      <c r="BP30" s="42" t="str">
        <f t="shared" si="14"/>
        <v/>
      </c>
      <c r="BQ30" s="42" t="str">
        <f t="shared" si="15"/>
        <v/>
      </c>
      <c r="BR30" s="42">
        <f t="shared" si="16"/>
        <v>88</v>
      </c>
      <c r="BS30" s="52">
        <v>90</v>
      </c>
      <c r="BT30" s="52"/>
      <c r="BU30" s="42"/>
      <c r="BV30" s="52"/>
      <c r="BW30" s="52">
        <v>90</v>
      </c>
      <c r="BX30" s="42"/>
      <c r="BY30" s="52"/>
      <c r="BZ30" s="52"/>
      <c r="CA30" s="42">
        <v>90</v>
      </c>
      <c r="CB30" s="41"/>
      <c r="CC30" s="41"/>
      <c r="CD30" s="42"/>
      <c r="CE30" s="41"/>
      <c r="CF30" s="41"/>
      <c r="CG30" s="42"/>
      <c r="CH30" s="42">
        <f t="shared" si="17"/>
        <v>90</v>
      </c>
      <c r="CI30" s="42">
        <f t="shared" si="18"/>
        <v>90</v>
      </c>
      <c r="CJ30" s="42">
        <f t="shared" si="19"/>
        <v>90</v>
      </c>
      <c r="CK30" s="42" t="str">
        <f t="shared" si="20"/>
        <v/>
      </c>
      <c r="CL30" s="42" t="str">
        <f t="shared" si="21"/>
        <v/>
      </c>
      <c r="CM30" s="43">
        <f t="shared" si="22"/>
        <v>89.5</v>
      </c>
      <c r="CN30" s="44">
        <f t="shared" si="23"/>
        <v>90</v>
      </c>
      <c r="CO30" s="45"/>
      <c r="CP30" s="52">
        <v>11</v>
      </c>
      <c r="CQ30" s="46" t="str">
        <f t="shared" si="24"/>
        <v xml:space="preserve">Memiliki kemampuan pemahaman  QS Yunus:41,42,QS Almaidah :32,Hadits,ttg toleransi, Iman kpd Rasul2 Allah, Hormat dan pautuh kpd orang tua ,guru, Prinsip2 dan praktek ekom dlm Islam, Perkemb Islam pd masa moderen, </v>
      </c>
      <c r="CR30" s="45"/>
      <c r="CS30" s="52">
        <v>11</v>
      </c>
      <c r="CT30" s="46" t="str">
        <f t="shared" si="25"/>
        <v xml:space="preserve">Memiliki keterampilan  Mencari tajwid QS 40,41,Almaidah:32, Tugas Sejarah Rasul 25 Rasul, Membuat pengalaman hormad pd orang tua,guru, Membuat contoh jual beli yg syah tapi terlarang, Mencari  nama2 tokoh Islam pada masa moderen,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40,41,Almaidah:32, Tugas Sejarah Rasul 25 Rasul, Membuat pengalaman hormad pd orang tua,guru, Membuat contoh jual beli yg syah tapi terlarang, Mencari  nama2 tokoh Islam pada masa moderen, </v>
      </c>
    </row>
    <row r="31" spans="1:110" x14ac:dyDescent="0.25">
      <c r="A31" s="8">
        <v>21</v>
      </c>
      <c r="B31" s="8">
        <v>109517</v>
      </c>
      <c r="C31" s="8" t="s">
        <v>73</v>
      </c>
      <c r="E31" s="47">
        <f t="shared" si="0"/>
        <v>90</v>
      </c>
      <c r="F31" s="8" t="str">
        <f t="shared" si="1"/>
        <v>B</v>
      </c>
      <c r="G31" s="8" t="str">
        <f t="shared" si="2"/>
        <v xml:space="preserve">Memiliki kemampuan pemahaman  QS Yunus:41,42,QS Almaidah :32,Hadits,ttg toleransi, Iman kpd Rasul2 Allah, Hormat dan pautuh kpd orang tua ,guru, Prinsip2 dan praktek ekom dlm Islam, Perkemb Islam pd masa moderen, </v>
      </c>
      <c r="H31" s="47">
        <f t="shared" si="3"/>
        <v>95</v>
      </c>
      <c r="I31" s="8" t="str">
        <f t="shared" si="4"/>
        <v>A</v>
      </c>
      <c r="J31" s="8" t="str">
        <f t="shared" si="5"/>
        <v xml:space="preserve">Memiliki keterampilan  Mencari tajwid QS 40,41,Almaidah:32, Tugas Sejarah Rasul 25 Rasul, Membuat pengalaman hormad pd orang tua,guru, Membuat contoh jual beli yg syah tapi terlarang, Mencari  nama2 tokoh Islam pada masa moderen, </v>
      </c>
      <c r="K31" s="13"/>
      <c r="L31" s="41">
        <f t="shared" si="6"/>
        <v>86</v>
      </c>
      <c r="M31" s="41">
        <f t="shared" si="7"/>
        <v>84</v>
      </c>
      <c r="O31" s="41">
        <v>90</v>
      </c>
      <c r="P31" s="41"/>
      <c r="Q31" s="42">
        <v>75</v>
      </c>
      <c r="R31" s="41"/>
      <c r="S31" s="41">
        <v>90</v>
      </c>
      <c r="T31" s="42"/>
      <c r="U31" s="41">
        <v>90</v>
      </c>
      <c r="V31" s="41"/>
      <c r="W31" s="42"/>
      <c r="X31" s="41"/>
      <c r="Y31" s="41"/>
      <c r="Z31" s="42"/>
      <c r="AA31" s="41"/>
      <c r="AB31" s="41"/>
      <c r="AC31" s="42"/>
      <c r="AD31" s="42">
        <f t="shared" si="8"/>
        <v>86</v>
      </c>
      <c r="AE31" s="41">
        <v>100</v>
      </c>
      <c r="AF31" s="41"/>
      <c r="AG31" s="42"/>
      <c r="AH31" s="41"/>
      <c r="AI31" s="41">
        <v>90</v>
      </c>
      <c r="AJ31" s="42">
        <v>90</v>
      </c>
      <c r="AK31" s="41">
        <v>85</v>
      </c>
      <c r="AL31" s="41"/>
      <c r="AM31" s="42">
        <v>100</v>
      </c>
      <c r="AN31" s="41">
        <v>100</v>
      </c>
      <c r="AO31" s="41"/>
      <c r="AP31" s="42"/>
      <c r="AQ31" s="41"/>
      <c r="AR31" s="41"/>
      <c r="AS31" s="42"/>
      <c r="AT31" s="41">
        <v>84</v>
      </c>
      <c r="AU31" s="43">
        <f t="shared" si="9"/>
        <v>90.36363636363636</v>
      </c>
      <c r="AV31" s="44">
        <f t="shared" si="10"/>
        <v>90</v>
      </c>
      <c r="AW31" s="45"/>
      <c r="AX31" s="52">
        <v>100</v>
      </c>
      <c r="AY31" s="41"/>
      <c r="AZ31" s="42"/>
      <c r="BA31" s="41"/>
      <c r="BB31" s="41">
        <v>90</v>
      </c>
      <c r="BC31" s="42"/>
      <c r="BD31" s="41"/>
      <c r="BE31" s="41"/>
      <c r="BF31" s="42">
        <v>95</v>
      </c>
      <c r="BG31" s="41"/>
      <c r="BH31" s="41"/>
      <c r="BI31" s="42"/>
      <c r="BJ31" s="41"/>
      <c r="BK31" s="41"/>
      <c r="BL31" s="42"/>
      <c r="BM31" s="42">
        <f t="shared" si="11"/>
        <v>100</v>
      </c>
      <c r="BN31" s="42">
        <f t="shared" si="12"/>
        <v>90</v>
      </c>
      <c r="BO31" s="42">
        <f t="shared" si="13"/>
        <v>95</v>
      </c>
      <c r="BP31" s="42" t="str">
        <f t="shared" si="14"/>
        <v/>
      </c>
      <c r="BQ31" s="42" t="str">
        <f t="shared" si="15"/>
        <v/>
      </c>
      <c r="BR31" s="42">
        <f t="shared" si="16"/>
        <v>95</v>
      </c>
      <c r="BS31" s="52">
        <v>100</v>
      </c>
      <c r="BT31" s="52"/>
      <c r="BU31" s="42"/>
      <c r="BV31" s="52"/>
      <c r="BW31" s="52">
        <v>90</v>
      </c>
      <c r="BX31" s="42"/>
      <c r="BY31" s="52"/>
      <c r="BZ31" s="52"/>
      <c r="CA31" s="42">
        <v>95</v>
      </c>
      <c r="CB31" s="41"/>
      <c r="CC31" s="41"/>
      <c r="CD31" s="42"/>
      <c r="CE31" s="41"/>
      <c r="CF31" s="41"/>
      <c r="CG31" s="42"/>
      <c r="CH31" s="42">
        <f t="shared" si="17"/>
        <v>100</v>
      </c>
      <c r="CI31" s="42">
        <f t="shared" si="18"/>
        <v>90</v>
      </c>
      <c r="CJ31" s="42">
        <f t="shared" si="19"/>
        <v>95</v>
      </c>
      <c r="CK31" s="42" t="str">
        <f t="shared" si="20"/>
        <v/>
      </c>
      <c r="CL31" s="42" t="str">
        <f t="shared" si="21"/>
        <v/>
      </c>
      <c r="CM31" s="43">
        <f t="shared" si="22"/>
        <v>95</v>
      </c>
      <c r="CN31" s="44">
        <f t="shared" si="23"/>
        <v>95</v>
      </c>
      <c r="CO31" s="45"/>
      <c r="CP31" s="52">
        <v>11</v>
      </c>
      <c r="CQ31" s="46" t="str">
        <f t="shared" si="24"/>
        <v xml:space="preserve">Memiliki kemampuan pemahaman  QS Yunus:41,42,QS Almaidah :32,Hadits,ttg toleransi, Iman kpd Rasul2 Allah, Hormat dan pautuh kpd orang tua ,guru, Prinsip2 dan praktek ekom dlm Islam, Perkemb Islam pd masa moderen, </v>
      </c>
      <c r="CR31" s="45"/>
      <c r="CS31" s="52">
        <v>11</v>
      </c>
      <c r="CT31" s="46" t="str">
        <f t="shared" si="25"/>
        <v xml:space="preserve">Memiliki keterampilan  Mencari tajwid QS 40,41,Almaidah:32, Tugas Sejarah Rasul 25 Rasul, Membuat pengalaman hormad pd orang tua,guru, Membuat contoh jual beli yg syah tapi terlarang, Mencari  nama2 tokoh Islam pada masa moderen,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40,41,Almaidah:32, Tugas Sejarah Rasul 25 Rasul, Membuat pengalaman hormad pd orang tua,guru, Membuat contoh jual beli yg syah tapi terlarang, Mencari  nama2 tokoh Islam pada masa moderen, </v>
      </c>
    </row>
    <row r="32" spans="1:110" x14ac:dyDescent="0.25">
      <c r="A32" s="8">
        <v>22</v>
      </c>
      <c r="B32" s="8">
        <v>109532</v>
      </c>
      <c r="C32" s="8" t="s">
        <v>74</v>
      </c>
      <c r="E32" s="47">
        <f t="shared" si="0"/>
        <v>92</v>
      </c>
      <c r="F32" s="8" t="str">
        <f t="shared" si="1"/>
        <v>A</v>
      </c>
      <c r="G32" s="8" t="str">
        <f t="shared" si="2"/>
        <v xml:space="preserve">Memiliki kemampuan pemahaman  QS Yunus:41,42,QS Almaidah :32,Hadits,ttg toleransi, Iman kpd Rasul2 Allah, Hormat dan pautuh kpd orang tua ,guru, Prinsip2 dan praktek ekom dlm Islam, Perkemb Islam pd masa moderen, </v>
      </c>
      <c r="H32" s="47">
        <f t="shared" si="3"/>
        <v>95</v>
      </c>
      <c r="I32" s="8" t="str">
        <f t="shared" si="4"/>
        <v>A</v>
      </c>
      <c r="J32" s="8" t="str">
        <f t="shared" si="5"/>
        <v xml:space="preserve">Memiliki keterampilan  Mencari tajwid QS 40,41,Almaidah:32, Tugas Sejarah Rasul 25 Rasul, Membuat pengalaman hormad pd orang tua,guru, Membuat contoh jual beli yg syah tapi terlarang, Mencari  nama2 tokoh Islam pada masa moderen, </v>
      </c>
      <c r="K32" s="13"/>
      <c r="L32" s="41">
        <f t="shared" si="6"/>
        <v>93</v>
      </c>
      <c r="M32" s="41">
        <f t="shared" si="7"/>
        <v>88</v>
      </c>
      <c r="O32" s="41">
        <v>95</v>
      </c>
      <c r="P32" s="41"/>
      <c r="Q32" s="42">
        <v>80</v>
      </c>
      <c r="R32" s="41"/>
      <c r="S32" s="41">
        <v>95</v>
      </c>
      <c r="T32" s="42"/>
      <c r="U32" s="41">
        <v>100</v>
      </c>
      <c r="V32" s="41"/>
      <c r="W32" s="42"/>
      <c r="X32" s="41"/>
      <c r="Y32" s="41"/>
      <c r="Z32" s="42"/>
      <c r="AA32" s="41"/>
      <c r="AB32" s="41"/>
      <c r="AC32" s="42"/>
      <c r="AD32" s="42">
        <f t="shared" si="8"/>
        <v>93</v>
      </c>
      <c r="AE32" s="41">
        <v>90</v>
      </c>
      <c r="AF32" s="41"/>
      <c r="AG32" s="42"/>
      <c r="AH32" s="41"/>
      <c r="AI32" s="41">
        <v>95</v>
      </c>
      <c r="AJ32" s="42">
        <v>80</v>
      </c>
      <c r="AK32" s="41">
        <v>100</v>
      </c>
      <c r="AL32" s="41"/>
      <c r="AM32" s="42">
        <v>90</v>
      </c>
      <c r="AN32" s="41">
        <v>100</v>
      </c>
      <c r="AO32" s="41"/>
      <c r="AP32" s="42"/>
      <c r="AQ32" s="41"/>
      <c r="AR32" s="41"/>
      <c r="AS32" s="42"/>
      <c r="AT32" s="41">
        <v>88</v>
      </c>
      <c r="AU32" s="43">
        <f t="shared" si="9"/>
        <v>92.090909090909093</v>
      </c>
      <c r="AV32" s="44">
        <f t="shared" si="10"/>
        <v>92</v>
      </c>
      <c r="AW32" s="45"/>
      <c r="AX32" s="52">
        <v>100</v>
      </c>
      <c r="AY32" s="41"/>
      <c r="AZ32" s="42"/>
      <c r="BA32" s="41"/>
      <c r="BB32" s="41">
        <v>90</v>
      </c>
      <c r="BC32" s="42"/>
      <c r="BD32" s="41"/>
      <c r="BE32" s="41"/>
      <c r="BF32" s="42">
        <v>95</v>
      </c>
      <c r="BG32" s="41"/>
      <c r="BH32" s="41"/>
      <c r="BI32" s="42"/>
      <c r="BJ32" s="41"/>
      <c r="BK32" s="41"/>
      <c r="BL32" s="42"/>
      <c r="BM32" s="42">
        <f t="shared" si="11"/>
        <v>100</v>
      </c>
      <c r="BN32" s="42">
        <f t="shared" si="12"/>
        <v>90</v>
      </c>
      <c r="BO32" s="42">
        <f t="shared" si="13"/>
        <v>95</v>
      </c>
      <c r="BP32" s="42" t="str">
        <f t="shared" si="14"/>
        <v/>
      </c>
      <c r="BQ32" s="42" t="str">
        <f t="shared" si="15"/>
        <v/>
      </c>
      <c r="BR32" s="42">
        <f t="shared" si="16"/>
        <v>95</v>
      </c>
      <c r="BS32" s="52">
        <v>100</v>
      </c>
      <c r="BT32" s="52"/>
      <c r="BU32" s="42"/>
      <c r="BV32" s="52"/>
      <c r="BW32" s="52">
        <v>90</v>
      </c>
      <c r="BX32" s="42"/>
      <c r="BY32" s="52"/>
      <c r="BZ32" s="52"/>
      <c r="CA32" s="42">
        <v>95</v>
      </c>
      <c r="CB32" s="41"/>
      <c r="CC32" s="41"/>
      <c r="CD32" s="42"/>
      <c r="CE32" s="41"/>
      <c r="CF32" s="41"/>
      <c r="CG32" s="42"/>
      <c r="CH32" s="42">
        <f t="shared" si="17"/>
        <v>100</v>
      </c>
      <c r="CI32" s="42">
        <f t="shared" si="18"/>
        <v>90</v>
      </c>
      <c r="CJ32" s="42">
        <f t="shared" si="19"/>
        <v>95</v>
      </c>
      <c r="CK32" s="42" t="str">
        <f t="shared" si="20"/>
        <v/>
      </c>
      <c r="CL32" s="42" t="str">
        <f t="shared" si="21"/>
        <v/>
      </c>
      <c r="CM32" s="43">
        <f t="shared" si="22"/>
        <v>95</v>
      </c>
      <c r="CN32" s="44">
        <f t="shared" si="23"/>
        <v>95</v>
      </c>
      <c r="CO32" s="45"/>
      <c r="CP32" s="52">
        <v>11</v>
      </c>
      <c r="CQ32" s="46" t="str">
        <f t="shared" si="24"/>
        <v xml:space="preserve">Memiliki kemampuan pemahaman  QS Yunus:41,42,QS Almaidah :32,Hadits,ttg toleransi, Iman kpd Rasul2 Allah, Hormat dan pautuh kpd orang tua ,guru, Prinsip2 dan praktek ekom dlm Islam, Perkemb Islam pd masa moderen, </v>
      </c>
      <c r="CR32" s="45"/>
      <c r="CS32" s="52">
        <v>11</v>
      </c>
      <c r="CT32" s="46" t="str">
        <f t="shared" si="25"/>
        <v xml:space="preserve">Memiliki keterampilan  Mencari tajwid QS 40,41,Almaidah:32, Tugas Sejarah Rasul 25 Rasul, Membuat pengalaman hormad pd orang tua,guru, Membuat contoh jual beli yg syah tapi terlarang, Mencari  nama2 tokoh Islam pada masa moderen,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40,41,Almaidah:32, Tugas Sejarah Rasul 25 Rasul, Membuat pengalaman hormad pd orang tua,guru, Membuat contoh jual beli yg syah tapi terlarang, Mencari  nama2 tokoh Islam pada masa moderen, </v>
      </c>
    </row>
    <row r="33" spans="1:110" x14ac:dyDescent="0.25">
      <c r="A33" s="8">
        <v>23</v>
      </c>
      <c r="B33" s="8">
        <v>109547</v>
      </c>
      <c r="C33" s="8" t="s">
        <v>75</v>
      </c>
      <c r="E33" s="47">
        <f t="shared" si="0"/>
        <v>92</v>
      </c>
      <c r="F33" s="8" t="str">
        <f t="shared" si="1"/>
        <v>A</v>
      </c>
      <c r="G33" s="8" t="str">
        <f t="shared" si="2"/>
        <v xml:space="preserve">Memiliki kemampuan pemahaman  QS Yunus:41,42,QS Almaidah :32,Hadits,ttg toleransi, Iman kpd Rasul2 Allah, Hormat dan pautuh kpd orang tua ,guru, Prinsip2 dan praktek ekom dlm Islam, Perkemb Islam pd masa moderen, </v>
      </c>
      <c r="H33" s="47">
        <f t="shared" si="3"/>
        <v>95</v>
      </c>
      <c r="I33" s="8" t="str">
        <f t="shared" si="4"/>
        <v>A</v>
      </c>
      <c r="J33" s="8" t="str">
        <f t="shared" si="5"/>
        <v xml:space="preserve">Memiliki keterampilan  Mencari tajwid QS 40,41,Almaidah:32, Tugas Sejarah Rasul 25 Rasul, Membuat pengalaman hormad pd orang tua,guru, Membuat contoh jual beli yg syah tapi terlarang, Mencari  nama2 tokoh Islam pada masa moderen, </v>
      </c>
      <c r="K33" s="13"/>
      <c r="L33" s="41">
        <f t="shared" si="6"/>
        <v>90</v>
      </c>
      <c r="M33" s="41">
        <f t="shared" si="7"/>
        <v>80</v>
      </c>
      <c r="O33" s="41">
        <v>90</v>
      </c>
      <c r="P33" s="41"/>
      <c r="Q33" s="42">
        <v>85</v>
      </c>
      <c r="R33" s="41"/>
      <c r="S33" s="41">
        <v>95</v>
      </c>
      <c r="T33" s="42"/>
      <c r="U33" s="41">
        <v>90</v>
      </c>
      <c r="V33" s="41"/>
      <c r="W33" s="42"/>
      <c r="X33" s="41"/>
      <c r="Y33" s="41"/>
      <c r="Z33" s="42"/>
      <c r="AA33" s="41"/>
      <c r="AB33" s="41"/>
      <c r="AC33" s="42"/>
      <c r="AD33" s="42">
        <f t="shared" si="8"/>
        <v>90</v>
      </c>
      <c r="AE33" s="41">
        <v>90</v>
      </c>
      <c r="AF33" s="41"/>
      <c r="AG33" s="42"/>
      <c r="AH33" s="41"/>
      <c r="AI33" s="41">
        <v>95</v>
      </c>
      <c r="AJ33" s="42">
        <v>90</v>
      </c>
      <c r="AK33" s="41">
        <v>95</v>
      </c>
      <c r="AL33" s="41"/>
      <c r="AM33" s="42">
        <v>100</v>
      </c>
      <c r="AN33" s="52">
        <v>100</v>
      </c>
      <c r="AO33" s="41"/>
      <c r="AP33" s="42"/>
      <c r="AQ33" s="41"/>
      <c r="AR33" s="41"/>
      <c r="AS33" s="42"/>
      <c r="AT33" s="41">
        <v>80</v>
      </c>
      <c r="AU33" s="43">
        <f t="shared" si="9"/>
        <v>91.818181818181813</v>
      </c>
      <c r="AV33" s="44">
        <f t="shared" si="10"/>
        <v>92</v>
      </c>
      <c r="AW33" s="45"/>
      <c r="AX33" s="52">
        <v>100</v>
      </c>
      <c r="AY33" s="41"/>
      <c r="AZ33" s="42"/>
      <c r="BA33" s="41"/>
      <c r="BB33" s="41">
        <v>90</v>
      </c>
      <c r="BC33" s="42"/>
      <c r="BD33" s="41"/>
      <c r="BE33" s="41"/>
      <c r="BF33" s="42">
        <v>95</v>
      </c>
      <c r="BG33" s="41"/>
      <c r="BH33" s="41"/>
      <c r="BI33" s="42"/>
      <c r="BJ33" s="41"/>
      <c r="BK33" s="41"/>
      <c r="BL33" s="42"/>
      <c r="BM33" s="42">
        <f t="shared" si="11"/>
        <v>100</v>
      </c>
      <c r="BN33" s="42">
        <f t="shared" si="12"/>
        <v>90</v>
      </c>
      <c r="BO33" s="42">
        <f t="shared" si="13"/>
        <v>95</v>
      </c>
      <c r="BP33" s="42" t="str">
        <f t="shared" si="14"/>
        <v/>
      </c>
      <c r="BQ33" s="42" t="str">
        <f t="shared" si="15"/>
        <v/>
      </c>
      <c r="BR33" s="42">
        <f t="shared" si="16"/>
        <v>95</v>
      </c>
      <c r="BS33" s="52">
        <v>100</v>
      </c>
      <c r="BT33" s="52"/>
      <c r="BU33" s="42"/>
      <c r="BV33" s="52"/>
      <c r="BW33" s="52">
        <v>90</v>
      </c>
      <c r="BX33" s="42"/>
      <c r="BY33" s="52"/>
      <c r="BZ33" s="52"/>
      <c r="CA33" s="42">
        <v>95</v>
      </c>
      <c r="CB33" s="41"/>
      <c r="CC33" s="41"/>
      <c r="CD33" s="42"/>
      <c r="CE33" s="41"/>
      <c r="CF33" s="41"/>
      <c r="CG33" s="42"/>
      <c r="CH33" s="42">
        <f t="shared" si="17"/>
        <v>100</v>
      </c>
      <c r="CI33" s="42">
        <f t="shared" si="18"/>
        <v>90</v>
      </c>
      <c r="CJ33" s="42">
        <f t="shared" si="19"/>
        <v>95</v>
      </c>
      <c r="CK33" s="42" t="str">
        <f t="shared" si="20"/>
        <v/>
      </c>
      <c r="CL33" s="42" t="str">
        <f t="shared" si="21"/>
        <v/>
      </c>
      <c r="CM33" s="43">
        <f t="shared" si="22"/>
        <v>95</v>
      </c>
      <c r="CN33" s="44">
        <f t="shared" si="23"/>
        <v>95</v>
      </c>
      <c r="CO33" s="45"/>
      <c r="CP33" s="52">
        <v>11</v>
      </c>
      <c r="CQ33" s="46" t="str">
        <f t="shared" si="24"/>
        <v xml:space="preserve">Memiliki kemampuan pemahaman  QS Yunus:41,42,QS Almaidah :32,Hadits,ttg toleransi, Iman kpd Rasul2 Allah, Hormat dan pautuh kpd orang tua ,guru, Prinsip2 dan praktek ekom dlm Islam, Perkemb Islam pd masa moderen, </v>
      </c>
      <c r="CR33" s="45"/>
      <c r="CS33" s="52">
        <v>11</v>
      </c>
      <c r="CT33" s="46" t="str">
        <f t="shared" si="25"/>
        <v xml:space="preserve">Memiliki keterampilan  Mencari tajwid QS 40,41,Almaidah:32, Tugas Sejarah Rasul 25 Rasul, Membuat pengalaman hormad pd orang tua,guru, Membuat contoh jual beli yg syah tapi terlarang, Mencari  nama2 tokoh Islam pada masa moderen,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40,41,Almaidah:32, Tugas Sejarah Rasul 25 Rasul, Membuat pengalaman hormad pd orang tua,guru, Membuat contoh jual beli yg syah tapi terlarang, Mencari  nama2 tokoh Islam pada masa moderen, </v>
      </c>
    </row>
    <row r="34" spans="1:110" x14ac:dyDescent="0.25">
      <c r="A34" s="8">
        <v>24</v>
      </c>
      <c r="B34" s="8">
        <v>109562</v>
      </c>
      <c r="C34" s="8" t="s">
        <v>76</v>
      </c>
      <c r="E34" s="47">
        <f t="shared" si="0"/>
        <v>90</v>
      </c>
      <c r="F34" s="8" t="str">
        <f t="shared" si="1"/>
        <v>B</v>
      </c>
      <c r="G34" s="8" t="str">
        <f t="shared" si="2"/>
        <v xml:space="preserve">Memiliki kemampuan pemahaman  QS Yunus:41,42,QS Almaidah :32,Hadits,ttg toleransi, Iman kpd Rasul2 Allah, Hormat dan pautuh kpd orang tua ,guru, Prinsip2 dan praktek ekom dlm Islam, Perkemb Islam pd masa moderen, </v>
      </c>
      <c r="H34" s="47">
        <f t="shared" si="3"/>
        <v>95</v>
      </c>
      <c r="I34" s="8" t="str">
        <f t="shared" si="4"/>
        <v>A</v>
      </c>
      <c r="J34" s="8" t="str">
        <f t="shared" si="5"/>
        <v xml:space="preserve">Memiliki keterampilan  Mencari tajwid QS 40,41,Almaidah:32, Tugas Sejarah Rasul 25 Rasul, Membuat pengalaman hormad pd orang tua,guru, Membuat contoh jual beli yg syah tapi terlarang, Mencari  nama2 tokoh Islam pada masa moderen, </v>
      </c>
      <c r="K34" s="13"/>
      <c r="L34" s="41">
        <f t="shared" si="6"/>
        <v>90</v>
      </c>
      <c r="M34" s="41">
        <f t="shared" si="7"/>
        <v>74</v>
      </c>
      <c r="O34" s="41">
        <v>90</v>
      </c>
      <c r="P34" s="41"/>
      <c r="Q34" s="42">
        <v>80</v>
      </c>
      <c r="R34" s="41"/>
      <c r="S34" s="41">
        <v>90</v>
      </c>
      <c r="T34" s="42"/>
      <c r="U34" s="41">
        <v>100</v>
      </c>
      <c r="V34" s="41"/>
      <c r="W34" s="42"/>
      <c r="X34" s="41"/>
      <c r="Y34" s="41"/>
      <c r="Z34" s="42"/>
      <c r="AA34" s="41"/>
      <c r="AB34" s="41"/>
      <c r="AC34" s="42"/>
      <c r="AD34" s="42">
        <f t="shared" si="8"/>
        <v>90</v>
      </c>
      <c r="AE34" s="41">
        <v>100</v>
      </c>
      <c r="AF34" s="41"/>
      <c r="AG34" s="42"/>
      <c r="AH34" s="41"/>
      <c r="AI34" s="41">
        <v>80</v>
      </c>
      <c r="AJ34" s="42">
        <v>80</v>
      </c>
      <c r="AK34" s="41">
        <v>95</v>
      </c>
      <c r="AL34" s="41"/>
      <c r="AM34" s="42">
        <v>100</v>
      </c>
      <c r="AN34" s="52">
        <v>100</v>
      </c>
      <c r="AO34" s="41"/>
      <c r="AP34" s="42"/>
      <c r="AQ34" s="41"/>
      <c r="AR34" s="41"/>
      <c r="AS34" s="42"/>
      <c r="AT34" s="41">
        <v>74</v>
      </c>
      <c r="AU34" s="43">
        <f t="shared" si="9"/>
        <v>89.909090909090907</v>
      </c>
      <c r="AV34" s="44">
        <f t="shared" si="10"/>
        <v>90</v>
      </c>
      <c r="AW34" s="45"/>
      <c r="AX34" s="52">
        <v>100</v>
      </c>
      <c r="AY34" s="41"/>
      <c r="AZ34" s="42"/>
      <c r="BA34" s="41"/>
      <c r="BB34" s="41">
        <v>90</v>
      </c>
      <c r="BC34" s="42"/>
      <c r="BD34" s="41"/>
      <c r="BE34" s="41"/>
      <c r="BF34" s="42">
        <v>95</v>
      </c>
      <c r="BG34" s="41"/>
      <c r="BH34" s="41"/>
      <c r="BI34" s="42"/>
      <c r="BJ34" s="41"/>
      <c r="BK34" s="41"/>
      <c r="BL34" s="42"/>
      <c r="BM34" s="42">
        <f t="shared" si="11"/>
        <v>100</v>
      </c>
      <c r="BN34" s="42">
        <f t="shared" si="12"/>
        <v>90</v>
      </c>
      <c r="BO34" s="42">
        <f t="shared" si="13"/>
        <v>95</v>
      </c>
      <c r="BP34" s="42" t="str">
        <f t="shared" si="14"/>
        <v/>
      </c>
      <c r="BQ34" s="42" t="str">
        <f t="shared" si="15"/>
        <v/>
      </c>
      <c r="BR34" s="42">
        <f t="shared" si="16"/>
        <v>95</v>
      </c>
      <c r="BS34" s="52">
        <v>100</v>
      </c>
      <c r="BT34" s="52"/>
      <c r="BU34" s="42"/>
      <c r="BV34" s="52"/>
      <c r="BW34" s="52">
        <v>90</v>
      </c>
      <c r="BX34" s="42"/>
      <c r="BY34" s="52"/>
      <c r="BZ34" s="52"/>
      <c r="CA34" s="42">
        <v>95</v>
      </c>
      <c r="CB34" s="41"/>
      <c r="CC34" s="41"/>
      <c r="CD34" s="42"/>
      <c r="CE34" s="41"/>
      <c r="CF34" s="41"/>
      <c r="CG34" s="42"/>
      <c r="CH34" s="42">
        <f t="shared" si="17"/>
        <v>100</v>
      </c>
      <c r="CI34" s="42">
        <f t="shared" si="18"/>
        <v>90</v>
      </c>
      <c r="CJ34" s="42">
        <f t="shared" si="19"/>
        <v>95</v>
      </c>
      <c r="CK34" s="42" t="str">
        <f t="shared" si="20"/>
        <v/>
      </c>
      <c r="CL34" s="42" t="str">
        <f t="shared" si="21"/>
        <v/>
      </c>
      <c r="CM34" s="43">
        <f t="shared" si="22"/>
        <v>95</v>
      </c>
      <c r="CN34" s="44">
        <f t="shared" si="23"/>
        <v>95</v>
      </c>
      <c r="CO34" s="45"/>
      <c r="CP34" s="52">
        <v>11</v>
      </c>
      <c r="CQ34" s="46" t="str">
        <f t="shared" si="24"/>
        <v xml:space="preserve">Memiliki kemampuan pemahaman  QS Yunus:41,42,QS Almaidah :32,Hadits,ttg toleransi, Iman kpd Rasul2 Allah, Hormat dan pautuh kpd orang tua ,guru, Prinsip2 dan praktek ekom dlm Islam, Perkemb Islam pd masa moderen, </v>
      </c>
      <c r="CR34" s="45"/>
      <c r="CS34" s="52">
        <v>11</v>
      </c>
      <c r="CT34" s="46" t="str">
        <f t="shared" si="25"/>
        <v xml:space="preserve">Memiliki keterampilan  Mencari tajwid QS 40,41,Almaidah:32, Tugas Sejarah Rasul 25 Rasul, Membuat pengalaman hormad pd orang tua,guru, Membuat contoh jual beli yg syah tapi terlarang, Mencari  nama2 tokoh Islam pada masa moderen, </v>
      </c>
    </row>
    <row r="35" spans="1:110" x14ac:dyDescent="0.25">
      <c r="A35" s="8">
        <v>25</v>
      </c>
      <c r="B35" s="8">
        <v>109577</v>
      </c>
      <c r="C35" s="8" t="s">
        <v>77</v>
      </c>
      <c r="E35" s="47">
        <f t="shared" si="0"/>
        <v>92</v>
      </c>
      <c r="F35" s="8" t="str">
        <f t="shared" si="1"/>
        <v>A</v>
      </c>
      <c r="G35" s="8" t="str">
        <f t="shared" si="2"/>
        <v xml:space="preserve">Memiliki kemampuan pemahaman  QS Yunus:41,42,QS Almaidah :32,Hadits,ttg toleransi, Iman kpd Rasul2 Allah, Hormat dan pautuh kpd orang tua ,guru, Prinsip2 dan praktek ekom dlm Islam, Perkemb Islam pd masa moderen, </v>
      </c>
      <c r="H35" s="47">
        <f t="shared" si="3"/>
        <v>95</v>
      </c>
      <c r="I35" s="8" t="str">
        <f t="shared" si="4"/>
        <v>A</v>
      </c>
      <c r="J35" s="8" t="str">
        <f t="shared" si="5"/>
        <v xml:space="preserve">Memiliki keterampilan  Mencari tajwid QS 40,41,Almaidah:32, Tugas Sejarah Rasul 25 Rasul, Membuat pengalaman hormad pd orang tua,guru, Membuat contoh jual beli yg syah tapi terlarang, Mencari  nama2 tokoh Islam pada masa moderen, </v>
      </c>
      <c r="K35" s="13"/>
      <c r="L35" s="41">
        <f t="shared" si="6"/>
        <v>90</v>
      </c>
      <c r="M35" s="41">
        <f t="shared" si="7"/>
        <v>84</v>
      </c>
      <c r="O35" s="41">
        <v>95</v>
      </c>
      <c r="P35" s="41"/>
      <c r="Q35" s="42">
        <v>80</v>
      </c>
      <c r="R35" s="41"/>
      <c r="S35" s="41">
        <v>95</v>
      </c>
      <c r="T35" s="42"/>
      <c r="U35" s="41">
        <v>90</v>
      </c>
      <c r="V35" s="41"/>
      <c r="W35" s="42"/>
      <c r="X35" s="41"/>
      <c r="Y35" s="41"/>
      <c r="Z35" s="42"/>
      <c r="AA35" s="41"/>
      <c r="AB35" s="41"/>
      <c r="AC35" s="42"/>
      <c r="AD35" s="42">
        <f t="shared" si="8"/>
        <v>90</v>
      </c>
      <c r="AE35" s="41">
        <v>90</v>
      </c>
      <c r="AF35" s="41"/>
      <c r="AG35" s="42"/>
      <c r="AH35" s="41"/>
      <c r="AI35" s="41">
        <v>85</v>
      </c>
      <c r="AJ35" s="42">
        <v>95</v>
      </c>
      <c r="AK35" s="41">
        <v>95</v>
      </c>
      <c r="AL35" s="41"/>
      <c r="AM35" s="42">
        <v>100</v>
      </c>
      <c r="AN35" s="52">
        <v>100</v>
      </c>
      <c r="AO35" s="41"/>
      <c r="AP35" s="42"/>
      <c r="AQ35" s="41"/>
      <c r="AR35" s="41"/>
      <c r="AS35" s="42"/>
      <c r="AT35" s="41">
        <v>84</v>
      </c>
      <c r="AU35" s="43">
        <f t="shared" si="9"/>
        <v>91.727272727272734</v>
      </c>
      <c r="AV35" s="44">
        <f t="shared" si="10"/>
        <v>92</v>
      </c>
      <c r="AW35" s="45"/>
      <c r="AX35" s="52">
        <v>100</v>
      </c>
      <c r="AY35" s="41"/>
      <c r="AZ35" s="42"/>
      <c r="BA35" s="41"/>
      <c r="BB35" s="41">
        <v>90</v>
      </c>
      <c r="BC35" s="42"/>
      <c r="BD35" s="41"/>
      <c r="BE35" s="41"/>
      <c r="BF35" s="42">
        <v>95</v>
      </c>
      <c r="BG35" s="41"/>
      <c r="BH35" s="41"/>
      <c r="BI35" s="42"/>
      <c r="BJ35" s="41"/>
      <c r="BK35" s="41"/>
      <c r="BL35" s="42"/>
      <c r="BM35" s="42">
        <f t="shared" si="11"/>
        <v>100</v>
      </c>
      <c r="BN35" s="42">
        <f t="shared" si="12"/>
        <v>90</v>
      </c>
      <c r="BO35" s="42">
        <f t="shared" si="13"/>
        <v>95</v>
      </c>
      <c r="BP35" s="42" t="str">
        <f t="shared" si="14"/>
        <v/>
      </c>
      <c r="BQ35" s="42" t="str">
        <f t="shared" si="15"/>
        <v/>
      </c>
      <c r="BR35" s="42">
        <f t="shared" si="16"/>
        <v>95</v>
      </c>
      <c r="BS35" s="52">
        <v>100</v>
      </c>
      <c r="BT35" s="52"/>
      <c r="BU35" s="42"/>
      <c r="BV35" s="52"/>
      <c r="BW35" s="52">
        <v>90</v>
      </c>
      <c r="BX35" s="42"/>
      <c r="BY35" s="52"/>
      <c r="BZ35" s="52"/>
      <c r="CA35" s="42">
        <v>95</v>
      </c>
      <c r="CB35" s="41"/>
      <c r="CC35" s="41"/>
      <c r="CD35" s="42"/>
      <c r="CE35" s="41"/>
      <c r="CF35" s="41"/>
      <c r="CG35" s="42"/>
      <c r="CH35" s="42">
        <f t="shared" si="17"/>
        <v>100</v>
      </c>
      <c r="CI35" s="42">
        <f t="shared" si="18"/>
        <v>90</v>
      </c>
      <c r="CJ35" s="42">
        <f t="shared" si="19"/>
        <v>95</v>
      </c>
      <c r="CK35" s="42" t="str">
        <f t="shared" si="20"/>
        <v/>
      </c>
      <c r="CL35" s="42" t="str">
        <f t="shared" si="21"/>
        <v/>
      </c>
      <c r="CM35" s="43">
        <f t="shared" si="22"/>
        <v>95</v>
      </c>
      <c r="CN35" s="44">
        <f t="shared" si="23"/>
        <v>95</v>
      </c>
      <c r="CO35" s="45"/>
      <c r="CP35" s="52">
        <v>11</v>
      </c>
      <c r="CQ35" s="46" t="str">
        <f t="shared" si="24"/>
        <v xml:space="preserve">Memiliki kemampuan pemahaman  QS Yunus:41,42,QS Almaidah :32,Hadits,ttg toleransi, Iman kpd Rasul2 Allah, Hormat dan pautuh kpd orang tua ,guru, Prinsip2 dan praktek ekom dlm Islam, Perkemb Islam pd masa moderen, </v>
      </c>
      <c r="CR35" s="45"/>
      <c r="CS35" s="52">
        <v>11</v>
      </c>
      <c r="CT35" s="46" t="str">
        <f t="shared" si="25"/>
        <v xml:space="preserve">Memiliki keterampilan  Mencari tajwid QS 40,41,Almaidah:32, Tugas Sejarah Rasul 25 Rasul, Membuat pengalaman hormad pd orang tua,guru, Membuat contoh jual beli yg syah tapi terlarang, Mencari  nama2 tokoh Islam pada masa moderen, </v>
      </c>
    </row>
    <row r="36" spans="1:110" x14ac:dyDescent="0.25">
      <c r="A36" s="8">
        <v>26</v>
      </c>
      <c r="B36" s="8">
        <v>109592</v>
      </c>
      <c r="C36" s="8" t="s">
        <v>78</v>
      </c>
      <c r="E36" s="47">
        <f t="shared" si="0"/>
        <v>91</v>
      </c>
      <c r="F36" s="8" t="str">
        <f t="shared" si="1"/>
        <v>A</v>
      </c>
      <c r="G36" s="8" t="str">
        <f t="shared" si="2"/>
        <v xml:space="preserve">Memiliki kemampuan pemahaman  QS Yunus:41,42,QS Almaidah :32,Hadits,ttg toleransi, Iman kpd Rasul2 Allah, Hormat dan pautuh kpd orang tua ,guru, Prinsip2 dan praktek ekom dlm Islam, Perkemb Islam pd masa moderen, </v>
      </c>
      <c r="H36" s="47">
        <f t="shared" si="3"/>
        <v>95</v>
      </c>
      <c r="I36" s="8" t="str">
        <f t="shared" si="4"/>
        <v>A</v>
      </c>
      <c r="J36" s="8" t="str">
        <f t="shared" si="5"/>
        <v xml:space="preserve">Memiliki keterampilan  Mencari tajwid QS 40,41,Almaidah:32, Tugas Sejarah Rasul 25 Rasul, Membuat pengalaman hormad pd orang tua,guru, Membuat contoh jual beli yg syah tapi terlarang, Mencari  nama2 tokoh Islam pada masa moderen, </v>
      </c>
      <c r="K36" s="13"/>
      <c r="L36" s="41">
        <f t="shared" si="6"/>
        <v>91</v>
      </c>
      <c r="M36" s="41">
        <f t="shared" si="7"/>
        <v>74</v>
      </c>
      <c r="O36" s="41">
        <v>95</v>
      </c>
      <c r="P36" s="41"/>
      <c r="Q36" s="42">
        <v>80</v>
      </c>
      <c r="R36" s="41"/>
      <c r="S36" s="41">
        <v>95</v>
      </c>
      <c r="T36" s="42"/>
      <c r="U36" s="41">
        <v>95</v>
      </c>
      <c r="V36" s="41"/>
      <c r="W36" s="42"/>
      <c r="X36" s="41"/>
      <c r="Y36" s="41"/>
      <c r="Z36" s="42"/>
      <c r="AA36" s="41"/>
      <c r="AB36" s="41"/>
      <c r="AC36" s="42"/>
      <c r="AD36" s="42">
        <f t="shared" si="8"/>
        <v>91</v>
      </c>
      <c r="AE36" s="41">
        <v>100</v>
      </c>
      <c r="AF36" s="41"/>
      <c r="AG36" s="42"/>
      <c r="AH36" s="41"/>
      <c r="AI36" s="41">
        <v>95</v>
      </c>
      <c r="AJ36" s="42">
        <v>85</v>
      </c>
      <c r="AK36" s="41">
        <v>95</v>
      </c>
      <c r="AL36" s="41"/>
      <c r="AM36" s="42">
        <v>90</v>
      </c>
      <c r="AN36" s="52">
        <v>100</v>
      </c>
      <c r="AO36" s="41"/>
      <c r="AP36" s="42"/>
      <c r="AQ36" s="41"/>
      <c r="AR36" s="41"/>
      <c r="AS36" s="42"/>
      <c r="AT36" s="41">
        <v>74</v>
      </c>
      <c r="AU36" s="43">
        <f t="shared" si="9"/>
        <v>91.272727272727266</v>
      </c>
      <c r="AV36" s="44">
        <f t="shared" si="10"/>
        <v>91</v>
      </c>
      <c r="AW36" s="45"/>
      <c r="AX36" s="52">
        <v>100</v>
      </c>
      <c r="AY36" s="41"/>
      <c r="AZ36" s="42"/>
      <c r="BA36" s="41"/>
      <c r="BB36" s="41">
        <v>90</v>
      </c>
      <c r="BC36" s="42"/>
      <c r="BD36" s="41"/>
      <c r="BE36" s="41"/>
      <c r="BF36" s="42">
        <v>95</v>
      </c>
      <c r="BG36" s="41"/>
      <c r="BH36" s="41"/>
      <c r="BI36" s="42"/>
      <c r="BJ36" s="41"/>
      <c r="BK36" s="41"/>
      <c r="BL36" s="42"/>
      <c r="BM36" s="42">
        <f t="shared" si="11"/>
        <v>100</v>
      </c>
      <c r="BN36" s="42">
        <f t="shared" si="12"/>
        <v>90</v>
      </c>
      <c r="BO36" s="42">
        <f t="shared" si="13"/>
        <v>95</v>
      </c>
      <c r="BP36" s="42" t="str">
        <f t="shared" si="14"/>
        <v/>
      </c>
      <c r="BQ36" s="42" t="str">
        <f t="shared" si="15"/>
        <v/>
      </c>
      <c r="BR36" s="42">
        <f t="shared" si="16"/>
        <v>95</v>
      </c>
      <c r="BS36" s="52">
        <v>100</v>
      </c>
      <c r="BT36" s="52"/>
      <c r="BU36" s="42"/>
      <c r="BV36" s="52"/>
      <c r="BW36" s="52">
        <v>90</v>
      </c>
      <c r="BX36" s="42"/>
      <c r="BY36" s="52"/>
      <c r="BZ36" s="52"/>
      <c r="CA36" s="42">
        <v>95</v>
      </c>
      <c r="CB36" s="41"/>
      <c r="CC36" s="41"/>
      <c r="CD36" s="42"/>
      <c r="CE36" s="41"/>
      <c r="CF36" s="41"/>
      <c r="CG36" s="42"/>
      <c r="CH36" s="42">
        <f t="shared" si="17"/>
        <v>100</v>
      </c>
      <c r="CI36" s="42">
        <f t="shared" si="18"/>
        <v>90</v>
      </c>
      <c r="CJ36" s="42">
        <f t="shared" si="19"/>
        <v>95</v>
      </c>
      <c r="CK36" s="42" t="str">
        <f t="shared" si="20"/>
        <v/>
      </c>
      <c r="CL36" s="42" t="str">
        <f t="shared" si="21"/>
        <v/>
      </c>
      <c r="CM36" s="43">
        <f t="shared" si="22"/>
        <v>95</v>
      </c>
      <c r="CN36" s="44">
        <f t="shared" si="23"/>
        <v>95</v>
      </c>
      <c r="CO36" s="45"/>
      <c r="CP36" s="52">
        <v>11</v>
      </c>
      <c r="CQ36" s="46" t="str">
        <f t="shared" si="24"/>
        <v xml:space="preserve">Memiliki kemampuan pemahaman  QS Yunus:41,42,QS Almaidah :32,Hadits,ttg toleransi, Iman kpd Rasul2 Allah, Hormat dan pautuh kpd orang tua ,guru, Prinsip2 dan praktek ekom dlm Islam, Perkemb Islam pd masa moderen, </v>
      </c>
      <c r="CR36" s="45"/>
      <c r="CS36" s="52">
        <v>11</v>
      </c>
      <c r="CT36" s="46" t="str">
        <f t="shared" si="25"/>
        <v xml:space="preserve">Memiliki keterampilan  Mencari tajwid QS 40,41,Almaidah:32, Tugas Sejarah Rasul 25 Rasul, Membuat pengalaman hormad pd orang tua,guru, Membuat contoh jual beli yg syah tapi terlarang, Mencari  nama2 tokoh Islam pada masa moderen, </v>
      </c>
    </row>
    <row r="37" spans="1:110" x14ac:dyDescent="0.25">
      <c r="A37" s="8">
        <v>27</v>
      </c>
      <c r="B37" s="8">
        <v>109607</v>
      </c>
      <c r="C37" s="8" t="s">
        <v>79</v>
      </c>
      <c r="E37" s="47">
        <f t="shared" si="0"/>
        <v>92</v>
      </c>
      <c r="F37" s="8" t="str">
        <f t="shared" si="1"/>
        <v>A</v>
      </c>
      <c r="G37" s="8" t="str">
        <f t="shared" si="2"/>
        <v xml:space="preserve">Memiliki kemampuan pemahaman  QS Yunus:41,42,QS Almaidah :32,Hadits,ttg toleransi, Iman kpd Rasul2 Allah, Hormat dan pautuh kpd orang tua ,guru, Prinsip2 dan praktek ekom dlm Islam, Perkemb Islam pd masa moderen, </v>
      </c>
      <c r="H37" s="47">
        <f t="shared" si="3"/>
        <v>95</v>
      </c>
      <c r="I37" s="8" t="str">
        <f t="shared" si="4"/>
        <v>A</v>
      </c>
      <c r="J37" s="8" t="str">
        <f t="shared" si="5"/>
        <v xml:space="preserve">Memiliki keterampilan  Mencari tajwid QS 40,41,Almaidah:32, Tugas Sejarah Rasul 25 Rasul, Membuat pengalaman hormad pd orang tua,guru, Membuat contoh jual beli yg syah tapi terlarang, Mencari  nama2 tokoh Islam pada masa moderen, </v>
      </c>
      <c r="K37" s="13"/>
      <c r="L37" s="41">
        <f t="shared" si="6"/>
        <v>90</v>
      </c>
      <c r="M37" s="41">
        <f t="shared" si="7"/>
        <v>84</v>
      </c>
      <c r="O37" s="41">
        <v>95</v>
      </c>
      <c r="P37" s="41"/>
      <c r="Q37" s="42">
        <v>80</v>
      </c>
      <c r="R37" s="41"/>
      <c r="S37" s="41">
        <v>95</v>
      </c>
      <c r="T37" s="42"/>
      <c r="U37" s="41">
        <v>90</v>
      </c>
      <c r="V37" s="41"/>
      <c r="W37" s="42"/>
      <c r="X37" s="41"/>
      <c r="Y37" s="41"/>
      <c r="Z37" s="42"/>
      <c r="AA37" s="41"/>
      <c r="AB37" s="41"/>
      <c r="AC37" s="42"/>
      <c r="AD37" s="42">
        <f t="shared" si="8"/>
        <v>90</v>
      </c>
      <c r="AE37" s="41">
        <v>95</v>
      </c>
      <c r="AF37" s="41"/>
      <c r="AG37" s="42"/>
      <c r="AH37" s="41"/>
      <c r="AI37" s="41">
        <v>95</v>
      </c>
      <c r="AJ37" s="42">
        <v>90</v>
      </c>
      <c r="AK37" s="41">
        <v>90</v>
      </c>
      <c r="AL37" s="41"/>
      <c r="AM37" s="42">
        <v>100</v>
      </c>
      <c r="AN37" s="52">
        <v>100</v>
      </c>
      <c r="AO37" s="41"/>
      <c r="AP37" s="42"/>
      <c r="AQ37" s="41"/>
      <c r="AR37" s="41"/>
      <c r="AS37" s="42"/>
      <c r="AT37" s="41">
        <v>84</v>
      </c>
      <c r="AU37" s="43">
        <f t="shared" si="9"/>
        <v>92.181818181818187</v>
      </c>
      <c r="AV37" s="44">
        <f t="shared" si="10"/>
        <v>92</v>
      </c>
      <c r="AW37" s="45"/>
      <c r="AX37" s="52">
        <v>100</v>
      </c>
      <c r="AY37" s="41"/>
      <c r="AZ37" s="42"/>
      <c r="BA37" s="41"/>
      <c r="BB37" s="41">
        <v>90</v>
      </c>
      <c r="BC37" s="42"/>
      <c r="BD37" s="41"/>
      <c r="BE37" s="41"/>
      <c r="BF37" s="42">
        <v>95</v>
      </c>
      <c r="BG37" s="41"/>
      <c r="BH37" s="41"/>
      <c r="BI37" s="42"/>
      <c r="BJ37" s="41"/>
      <c r="BK37" s="41"/>
      <c r="BL37" s="42"/>
      <c r="BM37" s="42">
        <f t="shared" si="11"/>
        <v>100</v>
      </c>
      <c r="BN37" s="42">
        <f t="shared" si="12"/>
        <v>90</v>
      </c>
      <c r="BO37" s="42">
        <f t="shared" si="13"/>
        <v>95</v>
      </c>
      <c r="BP37" s="42" t="str">
        <f t="shared" si="14"/>
        <v/>
      </c>
      <c r="BQ37" s="42" t="str">
        <f t="shared" si="15"/>
        <v/>
      </c>
      <c r="BR37" s="42">
        <f t="shared" si="16"/>
        <v>95</v>
      </c>
      <c r="BS37" s="52">
        <v>100</v>
      </c>
      <c r="BT37" s="52"/>
      <c r="BU37" s="42"/>
      <c r="BV37" s="52"/>
      <c r="BW37" s="52">
        <v>90</v>
      </c>
      <c r="BX37" s="42"/>
      <c r="BY37" s="52"/>
      <c r="BZ37" s="52"/>
      <c r="CA37" s="42">
        <v>95</v>
      </c>
      <c r="CB37" s="41"/>
      <c r="CC37" s="41"/>
      <c r="CD37" s="42"/>
      <c r="CE37" s="41"/>
      <c r="CF37" s="41"/>
      <c r="CG37" s="42"/>
      <c r="CH37" s="42">
        <f t="shared" si="17"/>
        <v>100</v>
      </c>
      <c r="CI37" s="42">
        <f t="shared" si="18"/>
        <v>90</v>
      </c>
      <c r="CJ37" s="42">
        <f t="shared" si="19"/>
        <v>95</v>
      </c>
      <c r="CK37" s="42" t="str">
        <f t="shared" si="20"/>
        <v/>
      </c>
      <c r="CL37" s="42" t="str">
        <f t="shared" si="21"/>
        <v/>
      </c>
      <c r="CM37" s="43">
        <f t="shared" si="22"/>
        <v>95</v>
      </c>
      <c r="CN37" s="44">
        <f t="shared" si="23"/>
        <v>95</v>
      </c>
      <c r="CO37" s="45"/>
      <c r="CP37" s="52">
        <v>11</v>
      </c>
      <c r="CQ37" s="46" t="str">
        <f t="shared" si="24"/>
        <v xml:space="preserve">Memiliki kemampuan pemahaman  QS Yunus:41,42,QS Almaidah :32,Hadits,ttg toleransi, Iman kpd Rasul2 Allah, Hormat dan pautuh kpd orang tua ,guru, Prinsip2 dan praktek ekom dlm Islam, Perkemb Islam pd masa moderen, </v>
      </c>
      <c r="CR37" s="45"/>
      <c r="CS37" s="52">
        <v>11</v>
      </c>
      <c r="CT37" s="46" t="str">
        <f t="shared" si="25"/>
        <v xml:space="preserve">Memiliki keterampilan  Mencari tajwid QS 40,41,Almaidah:32, Tugas Sejarah Rasul 25 Rasul, Membuat pengalaman hormad pd orang tua,guru, Membuat contoh jual beli yg syah tapi terlarang, Mencari  nama2 tokoh Islam pada masa moderen, </v>
      </c>
    </row>
    <row r="38" spans="1:110" x14ac:dyDescent="0.25">
      <c r="A38" s="8">
        <v>28</v>
      </c>
      <c r="B38" s="8">
        <v>109622</v>
      </c>
      <c r="C38" s="8" t="s">
        <v>80</v>
      </c>
      <c r="E38" s="47">
        <f t="shared" si="0"/>
        <v>91</v>
      </c>
      <c r="F38" s="8" t="str">
        <f t="shared" si="1"/>
        <v>A</v>
      </c>
      <c r="G38" s="8" t="str">
        <f t="shared" si="2"/>
        <v xml:space="preserve">Memiliki kemampuan pemahaman  QS Yunus:41,42,QS Almaidah :32,Hadits,ttg toleransi, Iman kpd Rasul2 Allah, Hormat dan pautuh kpd orang tua ,guru, Prinsip2 dan praktek ekom dlm Islam, Perkemb Islam pd masa moderen, </v>
      </c>
      <c r="H38" s="47">
        <f t="shared" si="3"/>
        <v>95</v>
      </c>
      <c r="I38" s="8" t="str">
        <f t="shared" si="4"/>
        <v>A</v>
      </c>
      <c r="J38" s="8" t="str">
        <f t="shared" si="5"/>
        <v xml:space="preserve">Memiliki keterampilan  Mencari tajwid QS 40,41,Almaidah:32, Tugas Sejarah Rasul 25 Rasul, Membuat pengalaman hormad pd orang tua,guru, Membuat contoh jual beli yg syah tapi terlarang, Mencari  nama2 tokoh Islam pada masa moderen, </v>
      </c>
      <c r="K38" s="13"/>
      <c r="L38" s="41">
        <f t="shared" si="6"/>
        <v>88</v>
      </c>
      <c r="M38" s="41">
        <f t="shared" si="7"/>
        <v>74</v>
      </c>
      <c r="O38" s="41">
        <v>90</v>
      </c>
      <c r="P38" s="41"/>
      <c r="Q38" s="42">
        <v>80</v>
      </c>
      <c r="R38" s="41"/>
      <c r="S38" s="41">
        <v>95</v>
      </c>
      <c r="T38" s="42"/>
      <c r="U38" s="41">
        <v>85</v>
      </c>
      <c r="V38" s="41"/>
      <c r="W38" s="42"/>
      <c r="X38" s="41"/>
      <c r="Y38" s="41"/>
      <c r="Z38" s="42"/>
      <c r="AA38" s="41"/>
      <c r="AB38" s="41"/>
      <c r="AC38" s="42"/>
      <c r="AD38" s="42">
        <f t="shared" si="8"/>
        <v>88</v>
      </c>
      <c r="AE38" s="41">
        <v>100</v>
      </c>
      <c r="AF38" s="41"/>
      <c r="AG38" s="42"/>
      <c r="AH38" s="41"/>
      <c r="AI38" s="41">
        <v>95</v>
      </c>
      <c r="AJ38" s="42">
        <v>95</v>
      </c>
      <c r="AK38" s="41">
        <v>90</v>
      </c>
      <c r="AL38" s="41"/>
      <c r="AM38" s="42">
        <v>100</v>
      </c>
      <c r="AN38" s="52">
        <v>100</v>
      </c>
      <c r="AO38" s="41"/>
      <c r="AP38" s="42"/>
      <c r="AQ38" s="41"/>
      <c r="AR38" s="41"/>
      <c r="AS38" s="42"/>
      <c r="AT38" s="41">
        <v>74</v>
      </c>
      <c r="AU38" s="43">
        <f t="shared" si="9"/>
        <v>91.272727272727266</v>
      </c>
      <c r="AV38" s="44">
        <f t="shared" si="10"/>
        <v>91</v>
      </c>
      <c r="AW38" s="45"/>
      <c r="AX38" s="52">
        <v>100</v>
      </c>
      <c r="AY38" s="41"/>
      <c r="AZ38" s="42"/>
      <c r="BA38" s="41"/>
      <c r="BB38" s="41">
        <v>90</v>
      </c>
      <c r="BC38" s="42"/>
      <c r="BD38" s="41"/>
      <c r="BE38" s="41"/>
      <c r="BF38" s="42">
        <v>95</v>
      </c>
      <c r="BG38" s="41"/>
      <c r="BH38" s="41"/>
      <c r="BI38" s="42"/>
      <c r="BJ38" s="41"/>
      <c r="BK38" s="41"/>
      <c r="BL38" s="42"/>
      <c r="BM38" s="42">
        <f t="shared" si="11"/>
        <v>100</v>
      </c>
      <c r="BN38" s="42">
        <f t="shared" si="12"/>
        <v>90</v>
      </c>
      <c r="BO38" s="42">
        <f t="shared" si="13"/>
        <v>95</v>
      </c>
      <c r="BP38" s="42" t="str">
        <f t="shared" si="14"/>
        <v/>
      </c>
      <c r="BQ38" s="42" t="str">
        <f t="shared" si="15"/>
        <v/>
      </c>
      <c r="BR38" s="42">
        <f t="shared" si="16"/>
        <v>95</v>
      </c>
      <c r="BS38" s="52">
        <v>100</v>
      </c>
      <c r="BT38" s="52"/>
      <c r="BU38" s="42"/>
      <c r="BV38" s="52"/>
      <c r="BW38" s="52">
        <v>90</v>
      </c>
      <c r="BX38" s="42"/>
      <c r="BY38" s="52"/>
      <c r="BZ38" s="52"/>
      <c r="CA38" s="42">
        <v>95</v>
      </c>
      <c r="CB38" s="41"/>
      <c r="CC38" s="41"/>
      <c r="CD38" s="42"/>
      <c r="CE38" s="41"/>
      <c r="CF38" s="41"/>
      <c r="CG38" s="42"/>
      <c r="CH38" s="42">
        <f t="shared" si="17"/>
        <v>100</v>
      </c>
      <c r="CI38" s="42">
        <f t="shared" si="18"/>
        <v>90</v>
      </c>
      <c r="CJ38" s="42">
        <f t="shared" si="19"/>
        <v>95</v>
      </c>
      <c r="CK38" s="42" t="str">
        <f t="shared" si="20"/>
        <v/>
      </c>
      <c r="CL38" s="42" t="str">
        <f t="shared" si="21"/>
        <v/>
      </c>
      <c r="CM38" s="43">
        <f t="shared" si="22"/>
        <v>95</v>
      </c>
      <c r="CN38" s="44">
        <f t="shared" si="23"/>
        <v>95</v>
      </c>
      <c r="CO38" s="45"/>
      <c r="CP38" s="52">
        <v>11</v>
      </c>
      <c r="CQ38" s="46" t="str">
        <f t="shared" si="24"/>
        <v xml:space="preserve">Memiliki kemampuan pemahaman  QS Yunus:41,42,QS Almaidah :32,Hadits,ttg toleransi, Iman kpd Rasul2 Allah, Hormat dan pautuh kpd orang tua ,guru, Prinsip2 dan praktek ekom dlm Islam, Perkemb Islam pd masa moderen, </v>
      </c>
      <c r="CR38" s="45"/>
      <c r="CS38" s="52">
        <v>11</v>
      </c>
      <c r="CT38" s="46" t="str">
        <f t="shared" si="25"/>
        <v xml:space="preserve">Memiliki keterampilan  Mencari tajwid QS 40,41,Almaidah:32, Tugas Sejarah Rasul 25 Rasul, Membuat pengalaman hormad pd orang tua,guru, Membuat contoh jual beli yg syah tapi terlarang, Mencari  nama2 tokoh Islam pada masa moderen, </v>
      </c>
    </row>
    <row r="39" spans="1:110" x14ac:dyDescent="0.25">
      <c r="A39" s="8"/>
      <c r="B39" s="8"/>
      <c r="C39" s="8"/>
      <c r="E39" s="47" t="str">
        <f t="shared" si="0"/>
        <v/>
      </c>
      <c r="F39" s="8" t="str">
        <f t="shared" si="1"/>
        <v/>
      </c>
      <c r="G39" s="8" t="str">
        <f t="shared" si="2"/>
        <v/>
      </c>
      <c r="H39" s="47" t="str">
        <f t="shared" si="3"/>
        <v/>
      </c>
      <c r="I39" s="8" t="str">
        <f t="shared" si="4"/>
        <v/>
      </c>
      <c r="J39" s="8" t="str">
        <f t="shared" si="5"/>
        <v/>
      </c>
      <c r="K39" s="13"/>
      <c r="L39" s="41" t="str">
        <f t="shared" si="6"/>
        <v/>
      </c>
      <c r="M39" s="41" t="str">
        <f t="shared" si="7"/>
        <v/>
      </c>
      <c r="O39" s="41"/>
      <c r="P39" s="41"/>
      <c r="Q39" s="42"/>
      <c r="R39" s="41"/>
      <c r="S39" s="41"/>
      <c r="T39" s="42"/>
      <c r="U39" s="41"/>
      <c r="V39" s="41"/>
      <c r="W39" s="42"/>
      <c r="X39" s="41"/>
      <c r="Y39" s="41"/>
      <c r="Z39" s="42"/>
      <c r="AA39" s="41"/>
      <c r="AB39" s="41"/>
      <c r="AC39" s="42"/>
      <c r="AD39" s="42" t="str">
        <f t="shared" si="8"/>
        <v/>
      </c>
      <c r="AE39" s="41"/>
      <c r="AF39" s="41"/>
      <c r="AG39" s="42"/>
      <c r="AH39" s="41"/>
      <c r="AI39" s="41"/>
      <c r="AJ39" s="42"/>
      <c r="AK39" s="41"/>
      <c r="AL39" s="41"/>
      <c r="AM39" s="42"/>
      <c r="AN39" s="41"/>
      <c r="AO39" s="41"/>
      <c r="AP39" s="42"/>
      <c r="AQ39" s="41"/>
      <c r="AR39" s="41"/>
      <c r="AS39" s="42"/>
      <c r="AT39" s="41"/>
      <c r="AU39" s="43" t="str">
        <f t="shared" si="9"/>
        <v/>
      </c>
      <c r="AV39" s="44" t="str">
        <f t="shared" si="10"/>
        <v/>
      </c>
      <c r="AW39" s="45"/>
      <c r="AX39" s="41"/>
      <c r="AY39" s="41"/>
      <c r="AZ39" s="42"/>
      <c r="BA39" s="41"/>
      <c r="BB39" s="41"/>
      <c r="BC39" s="42"/>
      <c r="BD39" s="41"/>
      <c r="BE39" s="41"/>
      <c r="BF39" s="42"/>
      <c r="BG39" s="41"/>
      <c r="BH39" s="41"/>
      <c r="BI39" s="42"/>
      <c r="BJ39" s="41"/>
      <c r="BK39" s="41"/>
      <c r="BL39" s="42"/>
      <c r="BM39" s="42" t="str">
        <f t="shared" si="11"/>
        <v/>
      </c>
      <c r="BN39" s="42" t="str">
        <f t="shared" si="12"/>
        <v/>
      </c>
      <c r="BO39" s="42" t="str">
        <f t="shared" si="13"/>
        <v/>
      </c>
      <c r="BP39" s="42" t="str">
        <f t="shared" si="14"/>
        <v/>
      </c>
      <c r="BQ39" s="42" t="str">
        <f t="shared" si="15"/>
        <v/>
      </c>
      <c r="BR39" s="42" t="str">
        <f t="shared" si="16"/>
        <v/>
      </c>
      <c r="BS39" s="41"/>
      <c r="BT39" s="41"/>
      <c r="BU39" s="42"/>
      <c r="BV39" s="41"/>
      <c r="BW39" s="41"/>
      <c r="BX39" s="42"/>
      <c r="BY39" s="41"/>
      <c r="BZ39" s="41"/>
      <c r="CA39" s="42"/>
      <c r="CB39" s="41"/>
      <c r="CC39" s="41"/>
      <c r="CD39" s="42"/>
      <c r="CE39" s="41"/>
      <c r="CF39" s="41"/>
      <c r="CG39" s="42"/>
      <c r="CH39" s="42" t="str">
        <f t="shared" si="17"/>
        <v/>
      </c>
      <c r="CI39" s="42" t="str">
        <f t="shared" si="18"/>
        <v/>
      </c>
      <c r="CJ39" s="42" t="str">
        <f t="shared" si="19"/>
        <v/>
      </c>
      <c r="CK39" s="42" t="str">
        <f t="shared" si="20"/>
        <v/>
      </c>
      <c r="CL39" s="42" t="str">
        <f t="shared" si="21"/>
        <v/>
      </c>
      <c r="CM39" s="43" t="str">
        <f t="shared" si="22"/>
        <v/>
      </c>
      <c r="CN39" s="44" t="str">
        <f t="shared" si="23"/>
        <v/>
      </c>
      <c r="CO39" s="45"/>
      <c r="CP39" s="41"/>
      <c r="CQ39" s="46" t="str">
        <f t="shared" si="24"/>
        <v/>
      </c>
      <c r="CR39" s="45"/>
      <c r="CS39" s="41"/>
      <c r="CT39" s="46" t="str">
        <f t="shared" si="25"/>
        <v/>
      </c>
    </row>
    <row r="40" spans="1:110" x14ac:dyDescent="0.25">
      <c r="A40" s="8"/>
      <c r="B40" s="8"/>
      <c r="C40" s="8"/>
      <c r="E40" s="47" t="str">
        <f t="shared" si="0"/>
        <v/>
      </c>
      <c r="F40" s="8" t="str">
        <f t="shared" si="1"/>
        <v/>
      </c>
      <c r="G40" s="8" t="str">
        <f t="shared" si="2"/>
        <v/>
      </c>
      <c r="H40" s="47" t="str">
        <f t="shared" si="3"/>
        <v/>
      </c>
      <c r="I40" s="8" t="str">
        <f t="shared" si="4"/>
        <v/>
      </c>
      <c r="J40" s="8" t="str">
        <f t="shared" si="5"/>
        <v/>
      </c>
      <c r="K40" s="13"/>
      <c r="L40" s="41" t="str">
        <f t="shared" si="6"/>
        <v/>
      </c>
      <c r="M40" s="41" t="str">
        <f t="shared" si="7"/>
        <v/>
      </c>
      <c r="O40" s="41"/>
      <c r="P40" s="41"/>
      <c r="Q40" s="42"/>
      <c r="R40" s="41"/>
      <c r="S40" s="41"/>
      <c r="T40" s="42"/>
      <c r="U40" s="41"/>
      <c r="V40" s="41"/>
      <c r="W40" s="42"/>
      <c r="X40" s="41"/>
      <c r="Y40" s="41"/>
      <c r="Z40" s="42"/>
      <c r="AA40" s="41"/>
      <c r="AB40" s="41"/>
      <c r="AC40" s="42"/>
      <c r="AD40" s="42" t="str">
        <f t="shared" si="8"/>
        <v/>
      </c>
      <c r="AE40" s="41"/>
      <c r="AF40" s="41"/>
      <c r="AG40" s="42"/>
      <c r="AH40" s="41"/>
      <c r="AI40" s="41"/>
      <c r="AJ40" s="42"/>
      <c r="AK40" s="41"/>
      <c r="AL40" s="41"/>
      <c r="AM40" s="42"/>
      <c r="AN40" s="41"/>
      <c r="AO40" s="41"/>
      <c r="AP40" s="42"/>
      <c r="AQ40" s="41"/>
      <c r="AR40" s="41"/>
      <c r="AS40" s="42"/>
      <c r="AT40" s="41"/>
      <c r="AU40" s="43" t="str">
        <f t="shared" si="9"/>
        <v/>
      </c>
      <c r="AV40" s="44" t="str">
        <f t="shared" si="10"/>
        <v/>
      </c>
      <c r="AW40" s="45"/>
      <c r="AX40" s="41"/>
      <c r="AY40" s="41"/>
      <c r="AZ40" s="42"/>
      <c r="BA40" s="41"/>
      <c r="BB40" s="41"/>
      <c r="BC40" s="42"/>
      <c r="BD40" s="41"/>
      <c r="BE40" s="41"/>
      <c r="BF40" s="42"/>
      <c r="BG40" s="41"/>
      <c r="BH40" s="41"/>
      <c r="BI40" s="42"/>
      <c r="BJ40" s="41"/>
      <c r="BK40" s="41"/>
      <c r="BL40" s="42"/>
      <c r="BM40" s="42" t="str">
        <f t="shared" si="11"/>
        <v/>
      </c>
      <c r="BN40" s="42" t="str">
        <f t="shared" si="12"/>
        <v/>
      </c>
      <c r="BO40" s="42" t="str">
        <f t="shared" si="13"/>
        <v/>
      </c>
      <c r="BP40" s="42" t="str">
        <f t="shared" si="14"/>
        <v/>
      </c>
      <c r="BQ40" s="42" t="str">
        <f t="shared" si="15"/>
        <v/>
      </c>
      <c r="BR40" s="42" t="str">
        <f t="shared" si="16"/>
        <v/>
      </c>
      <c r="BS40" s="41"/>
      <c r="BT40" s="41"/>
      <c r="BU40" s="42"/>
      <c r="BV40" s="41"/>
      <c r="BW40" s="41"/>
      <c r="BX40" s="42"/>
      <c r="BY40" s="41"/>
      <c r="BZ40" s="41"/>
      <c r="CA40" s="42"/>
      <c r="CB40" s="41"/>
      <c r="CC40" s="41"/>
      <c r="CD40" s="42"/>
      <c r="CE40" s="41"/>
      <c r="CF40" s="41"/>
      <c r="CG40" s="42"/>
      <c r="CH40" s="42" t="str">
        <f t="shared" si="17"/>
        <v/>
      </c>
      <c r="CI40" s="42" t="str">
        <f t="shared" si="18"/>
        <v/>
      </c>
      <c r="CJ40" s="42" t="str">
        <f t="shared" si="19"/>
        <v/>
      </c>
      <c r="CK40" s="42" t="str">
        <f t="shared" si="20"/>
        <v/>
      </c>
      <c r="CL40" s="42" t="str">
        <f t="shared" si="21"/>
        <v/>
      </c>
      <c r="CM40" s="43" t="str">
        <f t="shared" si="22"/>
        <v/>
      </c>
      <c r="CN40" s="44" t="str">
        <f t="shared" si="23"/>
        <v/>
      </c>
      <c r="CO40" s="45"/>
      <c r="CP40" s="41"/>
      <c r="CQ40" s="46" t="str">
        <f t="shared" si="24"/>
        <v/>
      </c>
      <c r="CR40" s="45"/>
      <c r="CS40" s="41"/>
      <c r="CT40" s="46" t="str">
        <f t="shared" si="25"/>
        <v/>
      </c>
    </row>
    <row r="41" spans="1:110" x14ac:dyDescent="0.25">
      <c r="A41" s="8"/>
      <c r="B41" s="8"/>
      <c r="C41" s="8"/>
      <c r="E41" s="47" t="str">
        <f t="shared" si="0"/>
        <v/>
      </c>
      <c r="F41" s="8" t="str">
        <f t="shared" si="1"/>
        <v/>
      </c>
      <c r="G41" s="8" t="str">
        <f t="shared" si="2"/>
        <v/>
      </c>
      <c r="H41" s="47" t="str">
        <f t="shared" si="3"/>
        <v/>
      </c>
      <c r="I41" s="8" t="str">
        <f t="shared" si="4"/>
        <v/>
      </c>
      <c r="J41" s="8" t="str">
        <f t="shared" si="5"/>
        <v/>
      </c>
      <c r="K41" s="13"/>
      <c r="L41" s="41" t="str">
        <f t="shared" si="6"/>
        <v/>
      </c>
      <c r="M41" s="41" t="str">
        <f t="shared" si="7"/>
        <v/>
      </c>
      <c r="O41" s="41"/>
      <c r="P41" s="41"/>
      <c r="Q41" s="42"/>
      <c r="R41" s="41"/>
      <c r="S41" s="41"/>
      <c r="T41" s="42"/>
      <c r="U41" s="41"/>
      <c r="V41" s="41"/>
      <c r="W41" s="42"/>
      <c r="X41" s="41"/>
      <c r="Y41" s="41"/>
      <c r="Z41" s="42"/>
      <c r="AA41" s="41"/>
      <c r="AB41" s="41"/>
      <c r="AC41" s="42"/>
      <c r="AD41" s="42" t="str">
        <f t="shared" si="8"/>
        <v/>
      </c>
      <c r="AE41" s="41"/>
      <c r="AF41" s="41"/>
      <c r="AG41" s="42"/>
      <c r="AH41" s="41"/>
      <c r="AI41" s="41"/>
      <c r="AJ41" s="42"/>
      <c r="AK41" s="41"/>
      <c r="AL41" s="41"/>
      <c r="AM41" s="42"/>
      <c r="AN41" s="41"/>
      <c r="AO41" s="41"/>
      <c r="AP41" s="42"/>
      <c r="AQ41" s="41"/>
      <c r="AR41" s="41"/>
      <c r="AS41" s="42"/>
      <c r="AT41" s="41"/>
      <c r="AU41" s="43" t="str">
        <f t="shared" si="9"/>
        <v/>
      </c>
      <c r="AV41" s="44" t="str">
        <f t="shared" si="10"/>
        <v/>
      </c>
      <c r="AW41" s="45"/>
      <c r="AX41" s="41"/>
      <c r="AY41" s="41"/>
      <c r="AZ41" s="42"/>
      <c r="BA41" s="41"/>
      <c r="BB41" s="41"/>
      <c r="BC41" s="42"/>
      <c r="BD41" s="41"/>
      <c r="BE41" s="41"/>
      <c r="BF41" s="42"/>
      <c r="BG41" s="41"/>
      <c r="BH41" s="41"/>
      <c r="BI41" s="42"/>
      <c r="BJ41" s="41"/>
      <c r="BK41" s="41"/>
      <c r="BL41" s="42"/>
      <c r="BM41" s="42" t="str">
        <f t="shared" si="11"/>
        <v/>
      </c>
      <c r="BN41" s="42" t="str">
        <f t="shared" si="12"/>
        <v/>
      </c>
      <c r="BO41" s="42" t="str">
        <f t="shared" si="13"/>
        <v/>
      </c>
      <c r="BP41" s="42" t="str">
        <f t="shared" si="14"/>
        <v/>
      </c>
      <c r="BQ41" s="42" t="str">
        <f t="shared" si="15"/>
        <v/>
      </c>
      <c r="BR41" s="42" t="str">
        <f t="shared" si="16"/>
        <v/>
      </c>
      <c r="BS41" s="41"/>
      <c r="BT41" s="41"/>
      <c r="BU41" s="42"/>
      <c r="BV41" s="41"/>
      <c r="BW41" s="41"/>
      <c r="BX41" s="42"/>
      <c r="BY41" s="41"/>
      <c r="BZ41" s="41"/>
      <c r="CA41" s="42"/>
      <c r="CB41" s="41"/>
      <c r="CC41" s="41"/>
      <c r="CD41" s="42"/>
      <c r="CE41" s="41"/>
      <c r="CF41" s="41"/>
      <c r="CG41" s="42"/>
      <c r="CH41" s="42" t="str">
        <f t="shared" si="17"/>
        <v/>
      </c>
      <c r="CI41" s="42" t="str">
        <f t="shared" si="18"/>
        <v/>
      </c>
      <c r="CJ41" s="42" t="str">
        <f t="shared" si="19"/>
        <v/>
      </c>
      <c r="CK41" s="42" t="str">
        <f t="shared" si="20"/>
        <v/>
      </c>
      <c r="CL41" s="42" t="str">
        <f t="shared" si="21"/>
        <v/>
      </c>
      <c r="CM41" s="43" t="str">
        <f t="shared" si="22"/>
        <v/>
      </c>
      <c r="CN41" s="44" t="str">
        <f t="shared" si="23"/>
        <v/>
      </c>
      <c r="CO41" s="45"/>
      <c r="CP41" s="41"/>
      <c r="CQ41" s="46" t="str">
        <f t="shared" si="24"/>
        <v/>
      </c>
      <c r="CR41" s="45"/>
      <c r="CS41" s="41"/>
      <c r="CT41" s="46" t="str">
        <f t="shared" si="25"/>
        <v/>
      </c>
    </row>
    <row r="42" spans="1:110" x14ac:dyDescent="0.25">
      <c r="A42" s="8"/>
      <c r="B42" s="8"/>
      <c r="C42" s="8"/>
      <c r="E42" s="47" t="str">
        <f t="shared" si="0"/>
        <v/>
      </c>
      <c r="F42" s="8" t="str">
        <f t="shared" si="1"/>
        <v/>
      </c>
      <c r="G42" s="8" t="str">
        <f t="shared" si="2"/>
        <v/>
      </c>
      <c r="H42" s="47" t="str">
        <f t="shared" si="3"/>
        <v/>
      </c>
      <c r="I42" s="8" t="str">
        <f t="shared" si="4"/>
        <v/>
      </c>
      <c r="J42" s="8" t="str">
        <f t="shared" si="5"/>
        <v/>
      </c>
      <c r="K42" s="13"/>
      <c r="L42" s="41" t="str">
        <f t="shared" si="6"/>
        <v/>
      </c>
      <c r="M42" s="41" t="str">
        <f t="shared" si="7"/>
        <v/>
      </c>
      <c r="O42" s="41"/>
      <c r="P42" s="41"/>
      <c r="Q42" s="42"/>
      <c r="R42" s="41"/>
      <c r="S42" s="41"/>
      <c r="T42" s="42"/>
      <c r="U42" s="41"/>
      <c r="V42" s="41"/>
      <c r="W42" s="42"/>
      <c r="X42" s="41"/>
      <c r="Y42" s="41"/>
      <c r="Z42" s="42"/>
      <c r="AA42" s="41"/>
      <c r="AB42" s="41"/>
      <c r="AC42" s="42"/>
      <c r="AD42" s="42" t="str">
        <f t="shared" si="8"/>
        <v/>
      </c>
      <c r="AE42" s="41"/>
      <c r="AF42" s="41"/>
      <c r="AG42" s="42"/>
      <c r="AH42" s="41"/>
      <c r="AI42" s="41"/>
      <c r="AJ42" s="42"/>
      <c r="AK42" s="41"/>
      <c r="AL42" s="41"/>
      <c r="AM42" s="42"/>
      <c r="AN42" s="41"/>
      <c r="AO42" s="41"/>
      <c r="AP42" s="42"/>
      <c r="AQ42" s="41"/>
      <c r="AR42" s="41"/>
      <c r="AS42" s="42"/>
      <c r="AT42" s="41"/>
      <c r="AU42" s="43" t="str">
        <f t="shared" si="9"/>
        <v/>
      </c>
      <c r="AV42" s="44" t="str">
        <f t="shared" si="10"/>
        <v/>
      </c>
      <c r="AW42" s="45"/>
      <c r="AX42" s="41"/>
      <c r="AY42" s="41"/>
      <c r="AZ42" s="42"/>
      <c r="BA42" s="41"/>
      <c r="BB42" s="41"/>
      <c r="BC42" s="42"/>
      <c r="BD42" s="41"/>
      <c r="BE42" s="41"/>
      <c r="BF42" s="42"/>
      <c r="BG42" s="41"/>
      <c r="BH42" s="41"/>
      <c r="BI42" s="42"/>
      <c r="BJ42" s="41"/>
      <c r="BK42" s="41"/>
      <c r="BL42" s="42"/>
      <c r="BM42" s="42" t="str">
        <f t="shared" si="11"/>
        <v/>
      </c>
      <c r="BN42" s="42" t="str">
        <f t="shared" si="12"/>
        <v/>
      </c>
      <c r="BO42" s="42" t="str">
        <f t="shared" si="13"/>
        <v/>
      </c>
      <c r="BP42" s="42" t="str">
        <f t="shared" si="14"/>
        <v/>
      </c>
      <c r="BQ42" s="42" t="str">
        <f t="shared" si="15"/>
        <v/>
      </c>
      <c r="BR42" s="42" t="str">
        <f t="shared" si="16"/>
        <v/>
      </c>
      <c r="BS42" s="41"/>
      <c r="BT42" s="41"/>
      <c r="BU42" s="42"/>
      <c r="BV42" s="41"/>
      <c r="BW42" s="41"/>
      <c r="BX42" s="42"/>
      <c r="BY42" s="41"/>
      <c r="BZ42" s="41"/>
      <c r="CA42" s="42"/>
      <c r="CB42" s="41"/>
      <c r="CC42" s="41"/>
      <c r="CD42" s="42"/>
      <c r="CE42" s="41"/>
      <c r="CF42" s="41"/>
      <c r="CG42" s="42"/>
      <c r="CH42" s="42" t="str">
        <f t="shared" si="17"/>
        <v/>
      </c>
      <c r="CI42" s="42" t="str">
        <f t="shared" si="18"/>
        <v/>
      </c>
      <c r="CJ42" s="42" t="str">
        <f t="shared" si="19"/>
        <v/>
      </c>
      <c r="CK42" s="42" t="str">
        <f t="shared" si="20"/>
        <v/>
      </c>
      <c r="CL42" s="42" t="str">
        <f t="shared" si="21"/>
        <v/>
      </c>
      <c r="CM42" s="43" t="str">
        <f t="shared" si="22"/>
        <v/>
      </c>
      <c r="CN42" s="44" t="str">
        <f t="shared" si="23"/>
        <v/>
      </c>
      <c r="CO42" s="45"/>
      <c r="CP42" s="41"/>
      <c r="CQ42" s="46" t="str">
        <f t="shared" si="24"/>
        <v/>
      </c>
      <c r="CR42" s="45"/>
      <c r="CS42" s="41"/>
      <c r="CT42" s="46" t="str">
        <f t="shared" si="25"/>
        <v/>
      </c>
    </row>
    <row r="43" spans="1:110" x14ac:dyDescent="0.25">
      <c r="A43" s="8"/>
      <c r="B43" s="8"/>
      <c r="C43" s="8"/>
      <c r="E43" s="47" t="str">
        <f t="shared" ref="E43:E60" si="26">AV43</f>
        <v/>
      </c>
      <c r="F43" s="8" t="str">
        <f t="shared" ref="F43:F60" si="27">IF(E43="","",IF(E43&lt;=69,"D",IF(E43&lt;=75,"C",IF(E43&lt;=90,"B",IF(E43&lt;=100,"A","E")))))</f>
        <v/>
      </c>
      <c r="G43" s="8" t="str">
        <f t="shared" ref="G43:G60" si="28">CQ43</f>
        <v/>
      </c>
      <c r="H43" s="47" t="str">
        <f t="shared" ref="H43:H60" si="29">CN43</f>
        <v/>
      </c>
      <c r="I43" s="8" t="str">
        <f t="shared" ref="I43:I60" si="30">IF(H43="","",IF(H43&lt;=69,"D",IF(H43&lt;=75,"C",IF(H43&lt;=90,"B",IF(H43&lt;=100,"A","E")))))</f>
        <v/>
      </c>
      <c r="J43" s="8" t="str">
        <f t="shared" ref="J43:J60" si="31">CT43</f>
        <v/>
      </c>
      <c r="K43" s="13"/>
      <c r="L43" s="41" t="str">
        <f t="shared" ref="L43:L60" si="32">AD43</f>
        <v/>
      </c>
      <c r="M43" s="41" t="str">
        <f t="shared" ref="M43:M60" si="33">IF(COUNTBLANK(AT43:AT43),"",AT43)</f>
        <v/>
      </c>
      <c r="O43" s="41"/>
      <c r="P43" s="41"/>
      <c r="Q43" s="42"/>
      <c r="R43" s="41"/>
      <c r="S43" s="41"/>
      <c r="T43" s="42"/>
      <c r="U43" s="41"/>
      <c r="V43" s="41"/>
      <c r="W43" s="42"/>
      <c r="X43" s="41"/>
      <c r="Y43" s="41"/>
      <c r="Z43" s="42"/>
      <c r="AA43" s="41"/>
      <c r="AB43" s="41"/>
      <c r="AC43" s="42"/>
      <c r="AD43" s="42" t="str">
        <f t="shared" ref="AD43:AD60" si="34">IF(AND(O43="",P43="",Q43=""),"",ROUND(AVERAGE(O43:AC43),0))</f>
        <v/>
      </c>
      <c r="AE43" s="41"/>
      <c r="AF43" s="41"/>
      <c r="AG43" s="42"/>
      <c r="AH43" s="41"/>
      <c r="AI43" s="41"/>
      <c r="AJ43" s="42"/>
      <c r="AK43" s="41"/>
      <c r="AL43" s="41"/>
      <c r="AM43" s="42"/>
      <c r="AN43" s="41"/>
      <c r="AO43" s="41"/>
      <c r="AP43" s="42"/>
      <c r="AQ43" s="41"/>
      <c r="AR43" s="41"/>
      <c r="AS43" s="42"/>
      <c r="AT43" s="41"/>
      <c r="AU43" s="43" t="str">
        <f t="shared" ref="AU43:AU60" si="35">IF(AT43="","",AVERAGE(O43:AC43,AE43:AT43))</f>
        <v/>
      </c>
      <c r="AV43" s="44" t="str">
        <f t="shared" ref="AV43:AV60" si="36">IF(AU43="","",ROUND(AU43,0))</f>
        <v/>
      </c>
      <c r="AW43" s="45"/>
      <c r="AX43" s="41"/>
      <c r="AY43" s="41"/>
      <c r="AZ43" s="42"/>
      <c r="BA43" s="41"/>
      <c r="BB43" s="41"/>
      <c r="BC43" s="42"/>
      <c r="BD43" s="41"/>
      <c r="BE43" s="41"/>
      <c r="BF43" s="42"/>
      <c r="BG43" s="41"/>
      <c r="BH43" s="41"/>
      <c r="BI43" s="42"/>
      <c r="BJ43" s="41"/>
      <c r="BK43" s="41"/>
      <c r="BL43" s="42"/>
      <c r="BM43" s="42" t="str">
        <f t="shared" ref="BM43:BM60" si="37">IF(AND(AZ43="",AY43="",AX43=""),"",MAX(AX43:AZ43))</f>
        <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t="str">
        <f t="shared" ref="BR43:BR60" si="42">IF(AND(BM43=""),"",ROUND(AVERAGE(BM43:BQ43),0))</f>
        <v/>
      </c>
      <c r="BS43" s="41"/>
      <c r="BT43" s="41"/>
      <c r="BU43" s="42"/>
      <c r="BV43" s="41"/>
      <c r="BW43" s="41"/>
      <c r="BX43" s="42"/>
      <c r="BY43" s="41"/>
      <c r="BZ43" s="41"/>
      <c r="CA43" s="42"/>
      <c r="CB43" s="41"/>
      <c r="CC43" s="41"/>
      <c r="CD43" s="42"/>
      <c r="CE43" s="41"/>
      <c r="CF43" s="41"/>
      <c r="CG43" s="42"/>
      <c r="CH43" s="42" t="str">
        <f t="shared" ref="CH43:CH60" si="43">IF(AND(BU43="",BT43="",BS43=""),"",MAX(BS43:BU43))</f>
        <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t="str">
        <f t="shared" ref="CM43:CM60" si="48">IF(AND(CH43=""),"",AVERAGE(BR43,CH43:CL43))</f>
        <v/>
      </c>
      <c r="CN43" s="44" t="str">
        <f t="shared" ref="CN43:CN60" si="49">IF(CM43="","",ROUND(CM43,0))</f>
        <v/>
      </c>
      <c r="CO43" s="45"/>
      <c r="CP43" s="41"/>
      <c r="CQ43" s="46" t="str">
        <f t="shared" ref="CQ43:CQ60" si="50">IF(CP43="","",VLOOKUP(CP43,$DE$9:$DF$20,2,0))</f>
        <v/>
      </c>
      <c r="CR43" s="45"/>
      <c r="CS43" s="41"/>
      <c r="CT43" s="46" t="str">
        <f t="shared" ref="CT43:CT60" si="51">IF(CS43="","",VLOOKUP(CS43,$DE$22:$DF$33,2,0))</f>
        <v/>
      </c>
    </row>
    <row r="44" spans="1:110" x14ac:dyDescent="0.25">
      <c r="A44" s="8"/>
      <c r="B44" s="8"/>
      <c r="C44" s="8"/>
      <c r="E44" s="47" t="str">
        <f t="shared" si="26"/>
        <v/>
      </c>
      <c r="F44" s="8" t="str">
        <f t="shared" si="27"/>
        <v/>
      </c>
      <c r="G44" s="8" t="str">
        <f t="shared" si="28"/>
        <v/>
      </c>
      <c r="H44" s="47" t="str">
        <f t="shared" si="29"/>
        <v/>
      </c>
      <c r="I44" s="8" t="str">
        <f t="shared" si="30"/>
        <v/>
      </c>
      <c r="J44" s="8" t="str">
        <f t="shared" si="31"/>
        <v/>
      </c>
      <c r="K44" s="13"/>
      <c r="L44" s="41" t="str">
        <f t="shared" si="32"/>
        <v/>
      </c>
      <c r="M44" s="41" t="str">
        <f t="shared" si="33"/>
        <v/>
      </c>
      <c r="O44" s="41"/>
      <c r="P44" s="41"/>
      <c r="Q44" s="42"/>
      <c r="R44" s="41"/>
      <c r="S44" s="41"/>
      <c r="T44" s="42"/>
      <c r="U44" s="41"/>
      <c r="V44" s="41"/>
      <c r="W44" s="42"/>
      <c r="X44" s="41"/>
      <c r="Y44" s="41"/>
      <c r="Z44" s="42"/>
      <c r="AA44" s="41"/>
      <c r="AB44" s="41"/>
      <c r="AC44" s="42"/>
      <c r="AD44" s="42" t="str">
        <f t="shared" si="34"/>
        <v/>
      </c>
      <c r="AE44" s="41"/>
      <c r="AF44" s="41"/>
      <c r="AG44" s="42"/>
      <c r="AH44" s="41"/>
      <c r="AI44" s="41"/>
      <c r="AJ44" s="42"/>
      <c r="AK44" s="41"/>
      <c r="AL44" s="41"/>
      <c r="AM44" s="42"/>
      <c r="AN44" s="41"/>
      <c r="AO44" s="41"/>
      <c r="AP44" s="42"/>
      <c r="AQ44" s="41"/>
      <c r="AR44" s="41"/>
      <c r="AS44" s="42"/>
      <c r="AT44" s="41"/>
      <c r="AU44" s="43" t="str">
        <f t="shared" si="35"/>
        <v/>
      </c>
      <c r="AV44" s="44" t="str">
        <f t="shared" si="36"/>
        <v/>
      </c>
      <c r="AW44" s="45"/>
      <c r="AX44" s="41"/>
      <c r="AY44" s="41"/>
      <c r="AZ44" s="42"/>
      <c r="BA44" s="41"/>
      <c r="BB44" s="41"/>
      <c r="BC44" s="42"/>
      <c r="BD44" s="41"/>
      <c r="BE44" s="41"/>
      <c r="BF44" s="42"/>
      <c r="BG44" s="41"/>
      <c r="BH44" s="41"/>
      <c r="BI44" s="42"/>
      <c r="BJ44" s="41"/>
      <c r="BK44" s="41"/>
      <c r="BL44" s="42"/>
      <c r="BM44" s="42" t="str">
        <f t="shared" si="37"/>
        <v/>
      </c>
      <c r="BN44" s="42" t="str">
        <f t="shared" si="38"/>
        <v/>
      </c>
      <c r="BO44" s="42" t="str">
        <f t="shared" si="39"/>
        <v/>
      </c>
      <c r="BP44" s="42" t="str">
        <f t="shared" si="40"/>
        <v/>
      </c>
      <c r="BQ44" s="42" t="str">
        <f t="shared" si="41"/>
        <v/>
      </c>
      <c r="BR44" s="42" t="str">
        <f t="shared" si="42"/>
        <v/>
      </c>
      <c r="BS44" s="41"/>
      <c r="BT44" s="41"/>
      <c r="BU44" s="42"/>
      <c r="BV44" s="41"/>
      <c r="BW44" s="41"/>
      <c r="BX44" s="42"/>
      <c r="BY44" s="41"/>
      <c r="BZ44" s="41"/>
      <c r="CA44" s="42"/>
      <c r="CB44" s="41"/>
      <c r="CC44" s="41"/>
      <c r="CD44" s="42"/>
      <c r="CE44" s="41"/>
      <c r="CF44" s="41"/>
      <c r="CG44" s="42"/>
      <c r="CH44" s="42" t="str">
        <f t="shared" si="43"/>
        <v/>
      </c>
      <c r="CI44" s="42" t="str">
        <f t="shared" si="44"/>
        <v/>
      </c>
      <c r="CJ44" s="42" t="str">
        <f t="shared" si="45"/>
        <v/>
      </c>
      <c r="CK44" s="42" t="str">
        <f t="shared" si="46"/>
        <v/>
      </c>
      <c r="CL44" s="42" t="str">
        <f t="shared" si="47"/>
        <v/>
      </c>
      <c r="CM44" s="43" t="str">
        <f t="shared" si="48"/>
        <v/>
      </c>
      <c r="CN44" s="44" t="str">
        <f t="shared" si="49"/>
        <v/>
      </c>
      <c r="CO44" s="45"/>
      <c r="CP44" s="41"/>
      <c r="CQ44" s="46" t="str">
        <f t="shared" si="50"/>
        <v/>
      </c>
      <c r="CR44" s="45"/>
      <c r="CS44" s="41"/>
      <c r="CT44" s="46" t="str">
        <f t="shared" si="51"/>
        <v/>
      </c>
    </row>
    <row r="45" spans="1:110" x14ac:dyDescent="0.25">
      <c r="A45" s="8"/>
      <c r="B45" s="8"/>
      <c r="C45" s="8"/>
      <c r="E45" s="47" t="str">
        <f t="shared" si="26"/>
        <v/>
      </c>
      <c r="F45" s="8" t="str">
        <f t="shared" si="27"/>
        <v/>
      </c>
      <c r="G45" s="8" t="str">
        <f t="shared" si="28"/>
        <v/>
      </c>
      <c r="H45" s="47" t="str">
        <f t="shared" si="29"/>
        <v/>
      </c>
      <c r="I45" s="8" t="str">
        <f t="shared" si="30"/>
        <v/>
      </c>
      <c r="J45" s="8" t="str">
        <f t="shared" si="31"/>
        <v/>
      </c>
      <c r="K45" s="13"/>
      <c r="L45" s="41" t="str">
        <f t="shared" si="32"/>
        <v/>
      </c>
      <c r="M45" s="41" t="str">
        <f t="shared" si="33"/>
        <v/>
      </c>
      <c r="O45" s="41"/>
      <c r="P45" s="41"/>
      <c r="Q45" s="42"/>
      <c r="R45" s="41"/>
      <c r="S45" s="41"/>
      <c r="T45" s="42"/>
      <c r="U45" s="41"/>
      <c r="V45" s="41"/>
      <c r="W45" s="42"/>
      <c r="X45" s="41"/>
      <c r="Y45" s="41"/>
      <c r="Z45" s="42"/>
      <c r="AA45" s="41"/>
      <c r="AB45" s="41"/>
      <c r="AC45" s="42"/>
      <c r="AD45" s="42" t="str">
        <f t="shared" si="34"/>
        <v/>
      </c>
      <c r="AE45" s="41"/>
      <c r="AF45" s="41"/>
      <c r="AG45" s="42"/>
      <c r="AH45" s="41"/>
      <c r="AI45" s="41"/>
      <c r="AJ45" s="42"/>
      <c r="AK45" s="41"/>
      <c r="AL45" s="41"/>
      <c r="AM45" s="42"/>
      <c r="AN45" s="41"/>
      <c r="AO45" s="41"/>
      <c r="AP45" s="42"/>
      <c r="AQ45" s="41"/>
      <c r="AR45" s="41"/>
      <c r="AS45" s="42"/>
      <c r="AT45" s="41"/>
      <c r="AU45" s="43" t="str">
        <f t="shared" si="35"/>
        <v/>
      </c>
      <c r="AV45" s="44" t="str">
        <f t="shared" si="36"/>
        <v/>
      </c>
      <c r="AW45" s="45"/>
      <c r="AX45" s="41"/>
      <c r="AY45" s="41"/>
      <c r="AZ45" s="42"/>
      <c r="BA45" s="41"/>
      <c r="BB45" s="41"/>
      <c r="BC45" s="42"/>
      <c r="BD45" s="41"/>
      <c r="BE45" s="41"/>
      <c r="BF45" s="42"/>
      <c r="BG45" s="41"/>
      <c r="BH45" s="41"/>
      <c r="BI45" s="42"/>
      <c r="BJ45" s="41"/>
      <c r="BK45" s="41"/>
      <c r="BL45" s="42"/>
      <c r="BM45" s="42" t="str">
        <f t="shared" si="37"/>
        <v/>
      </c>
      <c r="BN45" s="42" t="str">
        <f t="shared" si="38"/>
        <v/>
      </c>
      <c r="BO45" s="42" t="str">
        <f t="shared" si="39"/>
        <v/>
      </c>
      <c r="BP45" s="42" t="str">
        <f t="shared" si="40"/>
        <v/>
      </c>
      <c r="BQ45" s="42" t="str">
        <f t="shared" si="41"/>
        <v/>
      </c>
      <c r="BR45" s="42" t="str">
        <f t="shared" si="42"/>
        <v/>
      </c>
      <c r="BS45" s="41"/>
      <c r="BT45" s="41"/>
      <c r="BU45" s="42"/>
      <c r="BV45" s="41"/>
      <c r="BW45" s="41"/>
      <c r="BX45" s="42"/>
      <c r="BY45" s="41"/>
      <c r="BZ45" s="41"/>
      <c r="CA45" s="42"/>
      <c r="CB45" s="41"/>
      <c r="CC45" s="41"/>
      <c r="CD45" s="42"/>
      <c r="CE45" s="41"/>
      <c r="CF45" s="41"/>
      <c r="CG45" s="42"/>
      <c r="CH45" s="42" t="str">
        <f t="shared" si="43"/>
        <v/>
      </c>
      <c r="CI45" s="42" t="str">
        <f t="shared" si="44"/>
        <v/>
      </c>
      <c r="CJ45" s="42" t="str">
        <f t="shared" si="45"/>
        <v/>
      </c>
      <c r="CK45" s="42" t="str">
        <f t="shared" si="46"/>
        <v/>
      </c>
      <c r="CL45" s="42" t="str">
        <f t="shared" si="47"/>
        <v/>
      </c>
      <c r="CM45" s="43" t="str">
        <f t="shared" si="48"/>
        <v/>
      </c>
      <c r="CN45" s="44" t="str">
        <f t="shared" si="49"/>
        <v/>
      </c>
      <c r="CO45" s="45"/>
      <c r="CP45" s="41"/>
      <c r="CQ45" s="46" t="str">
        <f t="shared" si="50"/>
        <v/>
      </c>
      <c r="CR45" s="45"/>
      <c r="CS45" s="41"/>
      <c r="CT45" s="46" t="str">
        <f t="shared" si="51"/>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11497" priority="511" operator="lessThan">
      <formula>$C$4</formula>
    </cfRule>
  </conditionalFormatting>
  <conditionalFormatting sqref="O12">
    <cfRule type="cellIs" dxfId="11496" priority="512" operator="lessThan">
      <formula>$C$4</formula>
    </cfRule>
  </conditionalFormatting>
  <conditionalFormatting sqref="O13">
    <cfRule type="cellIs" dxfId="11495" priority="513" operator="lessThan">
      <formula>$C$4</formula>
    </cfRule>
  </conditionalFormatting>
  <conditionalFormatting sqref="O14">
    <cfRule type="cellIs" dxfId="11494" priority="514" operator="lessThan">
      <formula>$C$4</formula>
    </cfRule>
  </conditionalFormatting>
  <conditionalFormatting sqref="O15">
    <cfRule type="cellIs" dxfId="11493" priority="515" operator="lessThan">
      <formula>$C$4</formula>
    </cfRule>
  </conditionalFormatting>
  <conditionalFormatting sqref="O16">
    <cfRule type="cellIs" dxfId="11492" priority="516" operator="lessThan">
      <formula>$C$4</formula>
    </cfRule>
  </conditionalFormatting>
  <conditionalFormatting sqref="O17">
    <cfRule type="cellIs" dxfId="11491" priority="517" operator="lessThan">
      <formula>$C$4</formula>
    </cfRule>
  </conditionalFormatting>
  <conditionalFormatting sqref="O18">
    <cfRule type="cellIs" dxfId="11490" priority="518" operator="lessThan">
      <formula>$C$4</formula>
    </cfRule>
  </conditionalFormatting>
  <conditionalFormatting sqref="O19">
    <cfRule type="cellIs" dxfId="11489" priority="519" operator="lessThan">
      <formula>$C$4</formula>
    </cfRule>
  </conditionalFormatting>
  <conditionalFormatting sqref="O20">
    <cfRule type="cellIs" dxfId="11488" priority="520" operator="lessThan">
      <formula>$C$4</formula>
    </cfRule>
  </conditionalFormatting>
  <conditionalFormatting sqref="O21">
    <cfRule type="cellIs" dxfId="11487" priority="521" operator="lessThan">
      <formula>$C$4</formula>
    </cfRule>
  </conditionalFormatting>
  <conditionalFormatting sqref="O22">
    <cfRule type="cellIs" dxfId="11486" priority="522" operator="lessThan">
      <formula>$C$4</formula>
    </cfRule>
  </conditionalFormatting>
  <conditionalFormatting sqref="O23">
    <cfRule type="cellIs" dxfId="11485" priority="523" operator="lessThan">
      <formula>$C$4</formula>
    </cfRule>
  </conditionalFormatting>
  <conditionalFormatting sqref="O24">
    <cfRule type="cellIs" dxfId="11484" priority="524" operator="lessThan">
      <formula>$C$4</formula>
    </cfRule>
  </conditionalFormatting>
  <conditionalFormatting sqref="O25">
    <cfRule type="cellIs" dxfId="11483" priority="525" operator="lessThan">
      <formula>$C$4</formula>
    </cfRule>
  </conditionalFormatting>
  <conditionalFormatting sqref="O26">
    <cfRule type="cellIs" dxfId="11482" priority="526" operator="lessThan">
      <formula>$C$4</formula>
    </cfRule>
  </conditionalFormatting>
  <conditionalFormatting sqref="O27">
    <cfRule type="cellIs" dxfId="11481" priority="527" operator="lessThan">
      <formula>$C$4</formula>
    </cfRule>
  </conditionalFormatting>
  <conditionalFormatting sqref="O28">
    <cfRule type="cellIs" dxfId="11480" priority="528" operator="lessThan">
      <formula>$C$4</formula>
    </cfRule>
  </conditionalFormatting>
  <conditionalFormatting sqref="O29">
    <cfRule type="cellIs" dxfId="11479" priority="529" operator="lessThan">
      <formula>$C$4</formula>
    </cfRule>
  </conditionalFormatting>
  <conditionalFormatting sqref="O30">
    <cfRule type="cellIs" dxfId="11478" priority="530" operator="lessThan">
      <formula>$C$4</formula>
    </cfRule>
  </conditionalFormatting>
  <conditionalFormatting sqref="O31">
    <cfRule type="cellIs" dxfId="11477" priority="531" operator="lessThan">
      <formula>$C$4</formula>
    </cfRule>
  </conditionalFormatting>
  <conditionalFormatting sqref="O32">
    <cfRule type="cellIs" dxfId="11476" priority="532" operator="lessThan">
      <formula>$C$4</formula>
    </cfRule>
  </conditionalFormatting>
  <conditionalFormatting sqref="O33">
    <cfRule type="cellIs" dxfId="11475" priority="533" operator="lessThan">
      <formula>$C$4</formula>
    </cfRule>
  </conditionalFormatting>
  <conditionalFormatting sqref="O34">
    <cfRule type="cellIs" dxfId="11474" priority="534" operator="lessThan">
      <formula>$C$4</formula>
    </cfRule>
  </conditionalFormatting>
  <conditionalFormatting sqref="O35">
    <cfRule type="cellIs" dxfId="11473" priority="535" operator="lessThan">
      <formula>$C$4</formula>
    </cfRule>
  </conditionalFormatting>
  <conditionalFormatting sqref="O36">
    <cfRule type="cellIs" dxfId="11472" priority="536" operator="lessThan">
      <formula>$C$4</formula>
    </cfRule>
  </conditionalFormatting>
  <conditionalFormatting sqref="O37">
    <cfRule type="cellIs" dxfId="11471" priority="537" operator="lessThan">
      <formula>$C$4</formula>
    </cfRule>
  </conditionalFormatting>
  <conditionalFormatting sqref="O38">
    <cfRule type="cellIs" dxfId="11470" priority="538" operator="lessThan">
      <formula>$C$4</formula>
    </cfRule>
  </conditionalFormatting>
  <conditionalFormatting sqref="O39">
    <cfRule type="cellIs" dxfId="11469" priority="539" operator="lessThan">
      <formula>$C$4</formula>
    </cfRule>
  </conditionalFormatting>
  <conditionalFormatting sqref="O40">
    <cfRule type="cellIs" dxfId="11468" priority="540" operator="lessThan">
      <formula>$C$4</formula>
    </cfRule>
  </conditionalFormatting>
  <conditionalFormatting sqref="O41">
    <cfRule type="cellIs" dxfId="11467" priority="541" operator="lessThan">
      <formula>$C$4</formula>
    </cfRule>
  </conditionalFormatting>
  <conditionalFormatting sqref="O42">
    <cfRule type="cellIs" dxfId="11466" priority="542" operator="lessThan">
      <formula>$C$4</formula>
    </cfRule>
  </conditionalFormatting>
  <conditionalFormatting sqref="O43">
    <cfRule type="cellIs" dxfId="11465" priority="543" operator="lessThan">
      <formula>$C$4</formula>
    </cfRule>
  </conditionalFormatting>
  <conditionalFormatting sqref="O44">
    <cfRule type="cellIs" dxfId="11464" priority="544" operator="lessThan">
      <formula>$C$4</formula>
    </cfRule>
  </conditionalFormatting>
  <conditionalFormatting sqref="O45">
    <cfRule type="cellIs" dxfId="11463" priority="545" operator="lessThan">
      <formula>$C$4</formula>
    </cfRule>
  </conditionalFormatting>
  <conditionalFormatting sqref="O46">
    <cfRule type="cellIs" dxfId="11462" priority="546" operator="lessThan">
      <formula>$C$4</formula>
    </cfRule>
  </conditionalFormatting>
  <conditionalFormatting sqref="O47">
    <cfRule type="cellIs" dxfId="11461" priority="547" operator="lessThan">
      <formula>$C$4</formula>
    </cfRule>
  </conditionalFormatting>
  <conditionalFormatting sqref="O48">
    <cfRule type="cellIs" dxfId="11460" priority="548" operator="lessThan">
      <formula>$C$4</formula>
    </cfRule>
  </conditionalFormatting>
  <conditionalFormatting sqref="O49">
    <cfRule type="cellIs" dxfId="11459" priority="549" operator="lessThan">
      <formula>$C$4</formula>
    </cfRule>
  </conditionalFormatting>
  <conditionalFormatting sqref="O50">
    <cfRule type="cellIs" dxfId="11458" priority="550" operator="lessThan">
      <formula>$C$4</formula>
    </cfRule>
  </conditionalFormatting>
  <conditionalFormatting sqref="O51">
    <cfRule type="cellIs" dxfId="11457" priority="551" operator="lessThan">
      <formula>$C$4</formula>
    </cfRule>
  </conditionalFormatting>
  <conditionalFormatting sqref="O52">
    <cfRule type="cellIs" dxfId="11456" priority="552" operator="lessThan">
      <formula>$C$4</formula>
    </cfRule>
  </conditionalFormatting>
  <conditionalFormatting sqref="O53">
    <cfRule type="cellIs" dxfId="11455" priority="553" operator="lessThan">
      <formula>$C$4</formula>
    </cfRule>
  </conditionalFormatting>
  <conditionalFormatting sqref="O54">
    <cfRule type="cellIs" dxfId="11454" priority="554" operator="lessThan">
      <formula>$C$4</formula>
    </cfRule>
  </conditionalFormatting>
  <conditionalFormatting sqref="O55">
    <cfRule type="cellIs" dxfId="11453" priority="555" operator="lessThan">
      <formula>$C$4</formula>
    </cfRule>
  </conditionalFormatting>
  <conditionalFormatting sqref="O56">
    <cfRule type="cellIs" dxfId="11452" priority="556" operator="lessThan">
      <formula>$C$4</formula>
    </cfRule>
  </conditionalFormatting>
  <conditionalFormatting sqref="O57">
    <cfRule type="cellIs" dxfId="11451" priority="557" operator="lessThan">
      <formula>$C$4</formula>
    </cfRule>
  </conditionalFormatting>
  <conditionalFormatting sqref="O58">
    <cfRule type="cellIs" dxfId="11450" priority="558" operator="lessThan">
      <formula>$C$4</formula>
    </cfRule>
  </conditionalFormatting>
  <conditionalFormatting sqref="O59">
    <cfRule type="cellIs" dxfId="11449" priority="559" operator="lessThan">
      <formula>$C$4</formula>
    </cfRule>
  </conditionalFormatting>
  <conditionalFormatting sqref="O60">
    <cfRule type="cellIs" dxfId="11448" priority="560" operator="lessThan">
      <formula>$C$4</formula>
    </cfRule>
  </conditionalFormatting>
  <conditionalFormatting sqref="P11">
    <cfRule type="cellIs" dxfId="11447" priority="561" operator="lessThan">
      <formula>$C$4</formula>
    </cfRule>
  </conditionalFormatting>
  <conditionalFormatting sqref="P12">
    <cfRule type="cellIs" dxfId="11446" priority="562" operator="lessThan">
      <formula>$C$4</formula>
    </cfRule>
  </conditionalFormatting>
  <conditionalFormatting sqref="P13">
    <cfRule type="cellIs" dxfId="11445" priority="563" operator="lessThan">
      <formula>$C$4</formula>
    </cfRule>
  </conditionalFormatting>
  <conditionalFormatting sqref="P14">
    <cfRule type="cellIs" dxfId="11444" priority="564" operator="lessThan">
      <formula>$C$4</formula>
    </cfRule>
  </conditionalFormatting>
  <conditionalFormatting sqref="P15">
    <cfRule type="cellIs" dxfId="11443" priority="565" operator="lessThan">
      <formula>$C$4</formula>
    </cfRule>
  </conditionalFormatting>
  <conditionalFormatting sqref="P16">
    <cfRule type="cellIs" dxfId="11442" priority="566" operator="lessThan">
      <formula>$C$4</formula>
    </cfRule>
  </conditionalFormatting>
  <conditionalFormatting sqref="P17">
    <cfRule type="cellIs" dxfId="11441" priority="567" operator="lessThan">
      <formula>$C$4</formula>
    </cfRule>
  </conditionalFormatting>
  <conditionalFormatting sqref="P18">
    <cfRule type="cellIs" dxfId="11440" priority="568" operator="lessThan">
      <formula>$C$4</formula>
    </cfRule>
  </conditionalFormatting>
  <conditionalFormatting sqref="P19">
    <cfRule type="cellIs" dxfId="11439" priority="569" operator="lessThan">
      <formula>$C$4</formula>
    </cfRule>
  </conditionalFormatting>
  <conditionalFormatting sqref="P20">
    <cfRule type="cellIs" dxfId="11438" priority="570" operator="lessThan">
      <formula>$C$4</formula>
    </cfRule>
  </conditionalFormatting>
  <conditionalFormatting sqref="P21">
    <cfRule type="cellIs" dxfId="11437" priority="571" operator="lessThan">
      <formula>$C$4</formula>
    </cfRule>
  </conditionalFormatting>
  <conditionalFormatting sqref="P22">
    <cfRule type="cellIs" dxfId="11436" priority="572" operator="lessThan">
      <formula>$C$4</formula>
    </cfRule>
  </conditionalFormatting>
  <conditionalFormatting sqref="P23">
    <cfRule type="cellIs" dxfId="11435" priority="573" operator="lessThan">
      <formula>$C$4</formula>
    </cfRule>
  </conditionalFormatting>
  <conditionalFormatting sqref="P24">
    <cfRule type="cellIs" dxfId="11434" priority="574" operator="lessThan">
      <formula>$C$4</formula>
    </cfRule>
  </conditionalFormatting>
  <conditionalFormatting sqref="P25">
    <cfRule type="cellIs" dxfId="11433" priority="575" operator="lessThan">
      <formula>$C$4</formula>
    </cfRule>
  </conditionalFormatting>
  <conditionalFormatting sqref="P26">
    <cfRule type="cellIs" dxfId="11432" priority="576" operator="lessThan">
      <formula>$C$4</formula>
    </cfRule>
  </conditionalFormatting>
  <conditionalFormatting sqref="P27">
    <cfRule type="cellIs" dxfId="11431" priority="577" operator="lessThan">
      <formula>$C$4</formula>
    </cfRule>
  </conditionalFormatting>
  <conditionalFormatting sqref="P28">
    <cfRule type="cellIs" dxfId="11430" priority="578" operator="lessThan">
      <formula>$C$4</formula>
    </cfRule>
  </conditionalFormatting>
  <conditionalFormatting sqref="P29">
    <cfRule type="cellIs" dxfId="11429" priority="579" operator="lessThan">
      <formula>$C$4</formula>
    </cfRule>
  </conditionalFormatting>
  <conditionalFormatting sqref="P30">
    <cfRule type="cellIs" dxfId="11428" priority="580" operator="lessThan">
      <formula>$C$4</formula>
    </cfRule>
  </conditionalFormatting>
  <conditionalFormatting sqref="P31">
    <cfRule type="cellIs" dxfId="11427" priority="581" operator="lessThan">
      <formula>$C$4</formula>
    </cfRule>
  </conditionalFormatting>
  <conditionalFormatting sqref="P32">
    <cfRule type="cellIs" dxfId="11426" priority="582" operator="lessThan">
      <formula>$C$4</formula>
    </cfRule>
  </conditionalFormatting>
  <conditionalFormatting sqref="P33">
    <cfRule type="cellIs" dxfId="11425" priority="583" operator="lessThan">
      <formula>$C$4</formula>
    </cfRule>
  </conditionalFormatting>
  <conditionalFormatting sqref="P34">
    <cfRule type="cellIs" dxfId="11424" priority="584" operator="lessThan">
      <formula>$C$4</formula>
    </cfRule>
  </conditionalFormatting>
  <conditionalFormatting sqref="P35">
    <cfRule type="cellIs" dxfId="11423" priority="585" operator="lessThan">
      <formula>$C$4</formula>
    </cfRule>
  </conditionalFormatting>
  <conditionalFormatting sqref="P36">
    <cfRule type="cellIs" dxfId="11422" priority="586" operator="lessThan">
      <formula>$C$4</formula>
    </cfRule>
  </conditionalFormatting>
  <conditionalFormatting sqref="P37">
    <cfRule type="cellIs" dxfId="11421" priority="587" operator="lessThan">
      <formula>$C$4</formula>
    </cfRule>
  </conditionalFormatting>
  <conditionalFormatting sqref="P38">
    <cfRule type="cellIs" dxfId="11420" priority="588" operator="lessThan">
      <formula>$C$4</formula>
    </cfRule>
  </conditionalFormatting>
  <conditionalFormatting sqref="P39">
    <cfRule type="cellIs" dxfId="11419" priority="589" operator="lessThan">
      <formula>$C$4</formula>
    </cfRule>
  </conditionalFormatting>
  <conditionalFormatting sqref="P40">
    <cfRule type="cellIs" dxfId="11418" priority="590" operator="lessThan">
      <formula>$C$4</formula>
    </cfRule>
  </conditionalFormatting>
  <conditionalFormatting sqref="P41">
    <cfRule type="cellIs" dxfId="11417" priority="591" operator="lessThan">
      <formula>$C$4</formula>
    </cfRule>
  </conditionalFormatting>
  <conditionalFormatting sqref="P42">
    <cfRule type="cellIs" dxfId="11416" priority="592" operator="lessThan">
      <formula>$C$4</formula>
    </cfRule>
  </conditionalFormatting>
  <conditionalFormatting sqref="P43">
    <cfRule type="cellIs" dxfId="11415" priority="593" operator="lessThan">
      <formula>$C$4</formula>
    </cfRule>
  </conditionalFormatting>
  <conditionalFormatting sqref="P44">
    <cfRule type="cellIs" dxfId="11414" priority="594" operator="lessThan">
      <formula>$C$4</formula>
    </cfRule>
  </conditionalFormatting>
  <conditionalFormatting sqref="P45">
    <cfRule type="cellIs" dxfId="11413" priority="595" operator="lessThan">
      <formula>$C$4</formula>
    </cfRule>
  </conditionalFormatting>
  <conditionalFormatting sqref="P46">
    <cfRule type="cellIs" dxfId="11412" priority="596" operator="lessThan">
      <formula>$C$4</formula>
    </cfRule>
  </conditionalFormatting>
  <conditionalFormatting sqref="P47">
    <cfRule type="cellIs" dxfId="11411" priority="597" operator="lessThan">
      <formula>$C$4</formula>
    </cfRule>
  </conditionalFormatting>
  <conditionalFormatting sqref="P48">
    <cfRule type="cellIs" dxfId="11410" priority="598" operator="lessThan">
      <formula>$C$4</formula>
    </cfRule>
  </conditionalFormatting>
  <conditionalFormatting sqref="P49">
    <cfRule type="cellIs" dxfId="11409" priority="599" operator="lessThan">
      <formula>$C$4</formula>
    </cfRule>
  </conditionalFormatting>
  <conditionalFormatting sqref="P50">
    <cfRule type="cellIs" dxfId="11408" priority="600" operator="lessThan">
      <formula>$C$4</formula>
    </cfRule>
  </conditionalFormatting>
  <conditionalFormatting sqref="P51">
    <cfRule type="cellIs" dxfId="11407" priority="601" operator="lessThan">
      <formula>$C$4</formula>
    </cfRule>
  </conditionalFormatting>
  <conditionalFormatting sqref="P52">
    <cfRule type="cellIs" dxfId="11406" priority="602" operator="lessThan">
      <formula>$C$4</formula>
    </cfRule>
  </conditionalFormatting>
  <conditionalFormatting sqref="P53">
    <cfRule type="cellIs" dxfId="11405" priority="603" operator="lessThan">
      <formula>$C$4</formula>
    </cfRule>
  </conditionalFormatting>
  <conditionalFormatting sqref="P54">
    <cfRule type="cellIs" dxfId="11404" priority="604" operator="lessThan">
      <formula>$C$4</formula>
    </cfRule>
  </conditionalFormatting>
  <conditionalFormatting sqref="P55">
    <cfRule type="cellIs" dxfId="11403" priority="605" operator="lessThan">
      <formula>$C$4</formula>
    </cfRule>
  </conditionalFormatting>
  <conditionalFormatting sqref="P56">
    <cfRule type="cellIs" dxfId="11402" priority="606" operator="lessThan">
      <formula>$C$4</formula>
    </cfRule>
  </conditionalFormatting>
  <conditionalFormatting sqref="P57">
    <cfRule type="cellIs" dxfId="11401" priority="607" operator="lessThan">
      <formula>$C$4</formula>
    </cfRule>
  </conditionalFormatting>
  <conditionalFormatting sqref="P58">
    <cfRule type="cellIs" dxfId="11400" priority="608" operator="lessThan">
      <formula>$C$4</formula>
    </cfRule>
  </conditionalFormatting>
  <conditionalFormatting sqref="P59">
    <cfRule type="cellIs" dxfId="11399" priority="609" operator="lessThan">
      <formula>$C$4</formula>
    </cfRule>
  </conditionalFormatting>
  <conditionalFormatting sqref="P60">
    <cfRule type="cellIs" dxfId="11398" priority="610" operator="lessThan">
      <formula>$C$4</formula>
    </cfRule>
  </conditionalFormatting>
  <conditionalFormatting sqref="Q11">
    <cfRule type="cellIs" dxfId="11397" priority="611" operator="lessThan">
      <formula>$C$4</formula>
    </cfRule>
  </conditionalFormatting>
  <conditionalFormatting sqref="Q12">
    <cfRule type="cellIs" dxfId="11396" priority="612" operator="lessThan">
      <formula>$C$4</formula>
    </cfRule>
  </conditionalFormatting>
  <conditionalFormatting sqref="Q13">
    <cfRule type="cellIs" dxfId="11395" priority="613" operator="lessThan">
      <formula>$C$4</formula>
    </cfRule>
  </conditionalFormatting>
  <conditionalFormatting sqref="Q14">
    <cfRule type="cellIs" dxfId="11394" priority="614" operator="lessThan">
      <formula>$C$4</formula>
    </cfRule>
  </conditionalFormatting>
  <conditionalFormatting sqref="Q15">
    <cfRule type="cellIs" dxfId="11393" priority="615" operator="lessThan">
      <formula>$C$4</formula>
    </cfRule>
  </conditionalFormatting>
  <conditionalFormatting sqref="Q16">
    <cfRule type="cellIs" dxfId="11392" priority="616" operator="lessThan">
      <formula>$C$4</formula>
    </cfRule>
  </conditionalFormatting>
  <conditionalFormatting sqref="Q17">
    <cfRule type="cellIs" dxfId="11391" priority="617" operator="lessThan">
      <formula>$C$4</formula>
    </cfRule>
  </conditionalFormatting>
  <conditionalFormatting sqref="Q18">
    <cfRule type="cellIs" dxfId="11390" priority="618" operator="lessThan">
      <formula>$C$4</formula>
    </cfRule>
  </conditionalFormatting>
  <conditionalFormatting sqref="Q19">
    <cfRule type="cellIs" dxfId="11389" priority="619" operator="lessThan">
      <formula>$C$4</formula>
    </cfRule>
  </conditionalFormatting>
  <conditionalFormatting sqref="Q20">
    <cfRule type="cellIs" dxfId="11388" priority="620" operator="lessThan">
      <formula>$C$4</formula>
    </cfRule>
  </conditionalFormatting>
  <conditionalFormatting sqref="Q21">
    <cfRule type="cellIs" dxfId="11387" priority="621" operator="lessThan">
      <formula>$C$4</formula>
    </cfRule>
  </conditionalFormatting>
  <conditionalFormatting sqref="Q22">
    <cfRule type="cellIs" dxfId="11386" priority="622" operator="lessThan">
      <formula>$C$4</formula>
    </cfRule>
  </conditionalFormatting>
  <conditionalFormatting sqref="Q23">
    <cfRule type="cellIs" dxfId="11385" priority="623" operator="lessThan">
      <formula>$C$4</formula>
    </cfRule>
  </conditionalFormatting>
  <conditionalFormatting sqref="Q24">
    <cfRule type="cellIs" dxfId="11384" priority="624" operator="lessThan">
      <formula>$C$4</formula>
    </cfRule>
  </conditionalFormatting>
  <conditionalFormatting sqref="Q25">
    <cfRule type="cellIs" dxfId="11383" priority="625" operator="lessThan">
      <formula>$C$4</formula>
    </cfRule>
  </conditionalFormatting>
  <conditionalFormatting sqref="Q26">
    <cfRule type="cellIs" dxfId="11382" priority="626" operator="lessThan">
      <formula>$C$4</formula>
    </cfRule>
  </conditionalFormatting>
  <conditionalFormatting sqref="Q27">
    <cfRule type="cellIs" dxfId="11381" priority="627" operator="lessThan">
      <formula>$C$4</formula>
    </cfRule>
  </conditionalFormatting>
  <conditionalFormatting sqref="Q28">
    <cfRule type="cellIs" dxfId="11380" priority="628" operator="lessThan">
      <formula>$C$4</formula>
    </cfRule>
  </conditionalFormatting>
  <conditionalFormatting sqref="Q29">
    <cfRule type="cellIs" dxfId="11379" priority="629" operator="lessThan">
      <formula>$C$4</formula>
    </cfRule>
  </conditionalFormatting>
  <conditionalFormatting sqref="Q30">
    <cfRule type="cellIs" dxfId="11378" priority="630" operator="lessThan">
      <formula>$C$4</formula>
    </cfRule>
  </conditionalFormatting>
  <conditionalFormatting sqref="Q31">
    <cfRule type="cellIs" dxfId="11377" priority="631" operator="lessThan">
      <formula>$C$4</formula>
    </cfRule>
  </conditionalFormatting>
  <conditionalFormatting sqref="Q32">
    <cfRule type="cellIs" dxfId="11376" priority="632" operator="lessThan">
      <formula>$C$4</formula>
    </cfRule>
  </conditionalFormatting>
  <conditionalFormatting sqref="Q33">
    <cfRule type="cellIs" dxfId="11375" priority="633" operator="lessThan">
      <formula>$C$4</formula>
    </cfRule>
  </conditionalFormatting>
  <conditionalFormatting sqref="Q34">
    <cfRule type="cellIs" dxfId="11374" priority="634" operator="lessThan">
      <formula>$C$4</formula>
    </cfRule>
  </conditionalFormatting>
  <conditionalFormatting sqref="Q35">
    <cfRule type="cellIs" dxfId="11373" priority="635" operator="lessThan">
      <formula>$C$4</formula>
    </cfRule>
  </conditionalFormatting>
  <conditionalFormatting sqref="Q36">
    <cfRule type="cellIs" dxfId="11372" priority="636" operator="lessThan">
      <formula>$C$4</formula>
    </cfRule>
  </conditionalFormatting>
  <conditionalFormatting sqref="Q37">
    <cfRule type="cellIs" dxfId="11371" priority="637" operator="lessThan">
      <formula>$C$4</formula>
    </cfRule>
  </conditionalFormatting>
  <conditionalFormatting sqref="Q38">
    <cfRule type="cellIs" dxfId="11370" priority="638" operator="lessThan">
      <formula>$C$4</formula>
    </cfRule>
  </conditionalFormatting>
  <conditionalFormatting sqref="Q39">
    <cfRule type="cellIs" dxfId="11369" priority="639" operator="lessThan">
      <formula>$C$4</formula>
    </cfRule>
  </conditionalFormatting>
  <conditionalFormatting sqref="Q40">
    <cfRule type="cellIs" dxfId="11368" priority="640" operator="lessThan">
      <formula>$C$4</formula>
    </cfRule>
  </conditionalFormatting>
  <conditionalFormatting sqref="Q41">
    <cfRule type="cellIs" dxfId="11367" priority="641" operator="lessThan">
      <formula>$C$4</formula>
    </cfRule>
  </conditionalFormatting>
  <conditionalFormatting sqref="Q42">
    <cfRule type="cellIs" dxfId="11366" priority="642" operator="lessThan">
      <formula>$C$4</formula>
    </cfRule>
  </conditionalFormatting>
  <conditionalFormatting sqref="Q43">
    <cfRule type="cellIs" dxfId="11365" priority="643" operator="lessThan">
      <formula>$C$4</formula>
    </cfRule>
  </conditionalFormatting>
  <conditionalFormatting sqref="Q44">
    <cfRule type="cellIs" dxfId="11364" priority="644" operator="lessThan">
      <formula>$C$4</formula>
    </cfRule>
  </conditionalFormatting>
  <conditionalFormatting sqref="Q45">
    <cfRule type="cellIs" dxfId="11363" priority="645" operator="lessThan">
      <formula>$C$4</formula>
    </cfRule>
  </conditionalFormatting>
  <conditionalFormatting sqref="Q46">
    <cfRule type="cellIs" dxfId="11362" priority="646" operator="lessThan">
      <formula>$C$4</formula>
    </cfRule>
  </conditionalFormatting>
  <conditionalFormatting sqref="Q47">
    <cfRule type="cellIs" dxfId="11361" priority="647" operator="lessThan">
      <formula>$C$4</formula>
    </cfRule>
  </conditionalFormatting>
  <conditionalFormatting sqref="Q48">
    <cfRule type="cellIs" dxfId="11360" priority="648" operator="lessThan">
      <formula>$C$4</formula>
    </cfRule>
  </conditionalFormatting>
  <conditionalFormatting sqref="Q49">
    <cfRule type="cellIs" dxfId="11359" priority="649" operator="lessThan">
      <formula>$C$4</formula>
    </cfRule>
  </conditionalFormatting>
  <conditionalFormatting sqref="Q50">
    <cfRule type="cellIs" dxfId="11358" priority="650" operator="lessThan">
      <formula>$C$4</formula>
    </cfRule>
  </conditionalFormatting>
  <conditionalFormatting sqref="Q51">
    <cfRule type="cellIs" dxfId="11357" priority="651" operator="lessThan">
      <formula>$C$4</formula>
    </cfRule>
  </conditionalFormatting>
  <conditionalFormatting sqref="Q52">
    <cfRule type="cellIs" dxfId="11356" priority="652" operator="lessThan">
      <formula>$C$4</formula>
    </cfRule>
  </conditionalFormatting>
  <conditionalFormatting sqref="Q53">
    <cfRule type="cellIs" dxfId="11355" priority="653" operator="lessThan">
      <formula>$C$4</formula>
    </cfRule>
  </conditionalFormatting>
  <conditionalFormatting sqref="Q54">
    <cfRule type="cellIs" dxfId="11354" priority="654" operator="lessThan">
      <formula>$C$4</formula>
    </cfRule>
  </conditionalFormatting>
  <conditionalFormatting sqref="Q55">
    <cfRule type="cellIs" dxfId="11353" priority="655" operator="lessThan">
      <formula>$C$4</formula>
    </cfRule>
  </conditionalFormatting>
  <conditionalFormatting sqref="Q56">
    <cfRule type="cellIs" dxfId="11352" priority="656" operator="lessThan">
      <formula>$C$4</formula>
    </cfRule>
  </conditionalFormatting>
  <conditionalFormatting sqref="Q57">
    <cfRule type="cellIs" dxfId="11351" priority="657" operator="lessThan">
      <formula>$C$4</formula>
    </cfRule>
  </conditionalFormatting>
  <conditionalFormatting sqref="Q58">
    <cfRule type="cellIs" dxfId="11350" priority="658" operator="lessThan">
      <formula>$C$4</formula>
    </cfRule>
  </conditionalFormatting>
  <conditionalFormatting sqref="Q59">
    <cfRule type="cellIs" dxfId="11349" priority="659" operator="lessThan">
      <formula>$C$4</formula>
    </cfRule>
  </conditionalFormatting>
  <conditionalFormatting sqref="Q60">
    <cfRule type="cellIs" dxfId="11348" priority="660" operator="lessThan">
      <formula>$C$4</formula>
    </cfRule>
  </conditionalFormatting>
  <conditionalFormatting sqref="T11">
    <cfRule type="cellIs" dxfId="11347" priority="661" operator="lessThan">
      <formula>$C$4</formula>
    </cfRule>
  </conditionalFormatting>
  <conditionalFormatting sqref="T12">
    <cfRule type="cellIs" dxfId="11346" priority="662" operator="lessThan">
      <formula>$C$4</formula>
    </cfRule>
  </conditionalFormatting>
  <conditionalFormatting sqref="T13">
    <cfRule type="cellIs" dxfId="11345" priority="663" operator="lessThan">
      <formula>$C$4</formula>
    </cfRule>
  </conditionalFormatting>
  <conditionalFormatting sqref="T14">
    <cfRule type="cellIs" dxfId="11344" priority="664" operator="lessThan">
      <formula>$C$4</formula>
    </cfRule>
  </conditionalFormatting>
  <conditionalFormatting sqref="T15">
    <cfRule type="cellIs" dxfId="11343" priority="665" operator="lessThan">
      <formula>$C$4</formula>
    </cfRule>
  </conditionalFormatting>
  <conditionalFormatting sqref="T16">
    <cfRule type="cellIs" dxfId="11342" priority="666" operator="lessThan">
      <formula>$C$4</formula>
    </cfRule>
  </conditionalFormatting>
  <conditionalFormatting sqref="T17">
    <cfRule type="cellIs" dxfId="11341" priority="667" operator="lessThan">
      <formula>$C$4</formula>
    </cfRule>
  </conditionalFormatting>
  <conditionalFormatting sqref="T18">
    <cfRule type="cellIs" dxfId="11340" priority="668" operator="lessThan">
      <formula>$C$4</formula>
    </cfRule>
  </conditionalFormatting>
  <conditionalFormatting sqref="T19">
    <cfRule type="cellIs" dxfId="11339" priority="669" operator="lessThan">
      <formula>$C$4</formula>
    </cfRule>
  </conditionalFormatting>
  <conditionalFormatting sqref="T20">
    <cfRule type="cellIs" dxfId="11338" priority="670" operator="lessThan">
      <formula>$C$4</formula>
    </cfRule>
  </conditionalFormatting>
  <conditionalFormatting sqref="T21">
    <cfRule type="cellIs" dxfId="11337" priority="671" operator="lessThan">
      <formula>$C$4</formula>
    </cfRule>
  </conditionalFormatting>
  <conditionalFormatting sqref="T22">
    <cfRule type="cellIs" dxfId="11336" priority="672" operator="lessThan">
      <formula>$C$4</formula>
    </cfRule>
  </conditionalFormatting>
  <conditionalFormatting sqref="T23">
    <cfRule type="cellIs" dxfId="11335" priority="673" operator="lessThan">
      <formula>$C$4</formula>
    </cfRule>
  </conditionalFormatting>
  <conditionalFormatting sqref="T24">
    <cfRule type="cellIs" dxfId="11334" priority="674" operator="lessThan">
      <formula>$C$4</formula>
    </cfRule>
  </conditionalFormatting>
  <conditionalFormatting sqref="T25">
    <cfRule type="cellIs" dxfId="11333" priority="675" operator="lessThan">
      <formula>$C$4</formula>
    </cfRule>
  </conditionalFormatting>
  <conditionalFormatting sqref="T26">
    <cfRule type="cellIs" dxfId="11332" priority="676" operator="lessThan">
      <formula>$C$4</formula>
    </cfRule>
  </conditionalFormatting>
  <conditionalFormatting sqref="T27">
    <cfRule type="cellIs" dxfId="11331" priority="677" operator="lessThan">
      <formula>$C$4</formula>
    </cfRule>
  </conditionalFormatting>
  <conditionalFormatting sqref="T28">
    <cfRule type="cellIs" dxfId="11330" priority="678" operator="lessThan">
      <formula>$C$4</formula>
    </cfRule>
  </conditionalFormatting>
  <conditionalFormatting sqref="T29">
    <cfRule type="cellIs" dxfId="11329" priority="679" operator="lessThan">
      <formula>$C$4</formula>
    </cfRule>
  </conditionalFormatting>
  <conditionalFormatting sqref="T30">
    <cfRule type="cellIs" dxfId="11328" priority="680" operator="lessThan">
      <formula>$C$4</formula>
    </cfRule>
  </conditionalFormatting>
  <conditionalFormatting sqref="T31">
    <cfRule type="cellIs" dxfId="11327" priority="681" operator="lessThan">
      <formula>$C$4</formula>
    </cfRule>
  </conditionalFormatting>
  <conditionalFormatting sqref="T32">
    <cfRule type="cellIs" dxfId="11326" priority="682" operator="lessThan">
      <formula>$C$4</formula>
    </cfRule>
  </conditionalFormatting>
  <conditionalFormatting sqref="T33">
    <cfRule type="cellIs" dxfId="11325" priority="683" operator="lessThan">
      <formula>$C$4</formula>
    </cfRule>
  </conditionalFormatting>
  <conditionalFormatting sqref="T34">
    <cfRule type="cellIs" dxfId="11324" priority="684" operator="lessThan">
      <formula>$C$4</formula>
    </cfRule>
  </conditionalFormatting>
  <conditionalFormatting sqref="T35">
    <cfRule type="cellIs" dxfId="11323" priority="685" operator="lessThan">
      <formula>$C$4</formula>
    </cfRule>
  </conditionalFormatting>
  <conditionalFormatting sqref="T36">
    <cfRule type="cellIs" dxfId="11322" priority="686" operator="lessThan">
      <formula>$C$4</formula>
    </cfRule>
  </conditionalFormatting>
  <conditionalFormatting sqref="T37">
    <cfRule type="cellIs" dxfId="11321" priority="687" operator="lessThan">
      <formula>$C$4</formula>
    </cfRule>
  </conditionalFormatting>
  <conditionalFormatting sqref="T38">
    <cfRule type="cellIs" dxfId="11320" priority="688" operator="lessThan">
      <formula>$C$4</formula>
    </cfRule>
  </conditionalFormatting>
  <conditionalFormatting sqref="T39">
    <cfRule type="cellIs" dxfId="11319" priority="689" operator="lessThan">
      <formula>$C$4</formula>
    </cfRule>
  </conditionalFormatting>
  <conditionalFormatting sqref="T40">
    <cfRule type="cellIs" dxfId="11318" priority="690" operator="lessThan">
      <formula>$C$4</formula>
    </cfRule>
  </conditionalFormatting>
  <conditionalFormatting sqref="T41">
    <cfRule type="cellIs" dxfId="11317" priority="691" operator="lessThan">
      <formula>$C$4</formula>
    </cfRule>
  </conditionalFormatting>
  <conditionalFormatting sqref="T42">
    <cfRule type="cellIs" dxfId="11316" priority="692" operator="lessThan">
      <formula>$C$4</formula>
    </cfRule>
  </conditionalFormatting>
  <conditionalFormatting sqref="T43">
    <cfRule type="cellIs" dxfId="11315" priority="693" operator="lessThan">
      <formula>$C$4</formula>
    </cfRule>
  </conditionalFormatting>
  <conditionalFormatting sqref="T44">
    <cfRule type="cellIs" dxfId="11314" priority="694" operator="lessThan">
      <formula>$C$4</formula>
    </cfRule>
  </conditionalFormatting>
  <conditionalFormatting sqref="T45">
    <cfRule type="cellIs" dxfId="11313" priority="695" operator="lessThan">
      <formula>$C$4</formula>
    </cfRule>
  </conditionalFormatting>
  <conditionalFormatting sqref="T46">
    <cfRule type="cellIs" dxfId="11312" priority="696" operator="lessThan">
      <formula>$C$4</formula>
    </cfRule>
  </conditionalFormatting>
  <conditionalFormatting sqref="T47">
    <cfRule type="cellIs" dxfId="11311" priority="697" operator="lessThan">
      <formula>$C$4</formula>
    </cfRule>
  </conditionalFormatting>
  <conditionalFormatting sqref="T48">
    <cfRule type="cellIs" dxfId="11310" priority="698" operator="lessThan">
      <formula>$C$4</formula>
    </cfRule>
  </conditionalFormatting>
  <conditionalFormatting sqref="T49">
    <cfRule type="cellIs" dxfId="11309" priority="699" operator="lessThan">
      <formula>$C$4</formula>
    </cfRule>
  </conditionalFormatting>
  <conditionalFormatting sqref="T50">
    <cfRule type="cellIs" dxfId="11308" priority="700" operator="lessThan">
      <formula>$C$4</formula>
    </cfRule>
  </conditionalFormatting>
  <conditionalFormatting sqref="T51">
    <cfRule type="cellIs" dxfId="11307" priority="701" operator="lessThan">
      <formula>$C$4</formula>
    </cfRule>
  </conditionalFormatting>
  <conditionalFormatting sqref="T52">
    <cfRule type="cellIs" dxfId="11306" priority="702" operator="lessThan">
      <formula>$C$4</formula>
    </cfRule>
  </conditionalFormatting>
  <conditionalFormatting sqref="T53">
    <cfRule type="cellIs" dxfId="11305" priority="703" operator="lessThan">
      <formula>$C$4</formula>
    </cfRule>
  </conditionalFormatting>
  <conditionalFormatting sqref="T54">
    <cfRule type="cellIs" dxfId="11304" priority="704" operator="lessThan">
      <formula>$C$4</formula>
    </cfRule>
  </conditionalFormatting>
  <conditionalFormatting sqref="T55">
    <cfRule type="cellIs" dxfId="11303" priority="705" operator="lessThan">
      <formula>$C$4</formula>
    </cfRule>
  </conditionalFormatting>
  <conditionalFormatting sqref="T56">
    <cfRule type="cellIs" dxfId="11302" priority="706" operator="lessThan">
      <formula>$C$4</formula>
    </cfRule>
  </conditionalFormatting>
  <conditionalFormatting sqref="T57">
    <cfRule type="cellIs" dxfId="11301" priority="707" operator="lessThan">
      <formula>$C$4</formula>
    </cfRule>
  </conditionalFormatting>
  <conditionalFormatting sqref="T58">
    <cfRule type="cellIs" dxfId="11300" priority="708" operator="lessThan">
      <formula>$C$4</formula>
    </cfRule>
  </conditionalFormatting>
  <conditionalFormatting sqref="T59">
    <cfRule type="cellIs" dxfId="11299" priority="709" operator="lessThan">
      <formula>$C$4</formula>
    </cfRule>
  </conditionalFormatting>
  <conditionalFormatting sqref="T60">
    <cfRule type="cellIs" dxfId="11298" priority="710" operator="lessThan">
      <formula>$C$4</formula>
    </cfRule>
  </conditionalFormatting>
  <conditionalFormatting sqref="W11">
    <cfRule type="cellIs" dxfId="11297" priority="711" operator="lessThan">
      <formula>$C$4</formula>
    </cfRule>
  </conditionalFormatting>
  <conditionalFormatting sqref="W12">
    <cfRule type="cellIs" dxfId="11296" priority="712" operator="lessThan">
      <formula>$C$4</formula>
    </cfRule>
  </conditionalFormatting>
  <conditionalFormatting sqref="W13">
    <cfRule type="cellIs" dxfId="11295" priority="713" operator="lessThan">
      <formula>$C$4</formula>
    </cfRule>
  </conditionalFormatting>
  <conditionalFormatting sqref="W14">
    <cfRule type="cellIs" dxfId="11294" priority="714" operator="lessThan">
      <formula>$C$4</formula>
    </cfRule>
  </conditionalFormatting>
  <conditionalFormatting sqref="W15">
    <cfRule type="cellIs" dxfId="11293" priority="715" operator="lessThan">
      <formula>$C$4</formula>
    </cfRule>
  </conditionalFormatting>
  <conditionalFormatting sqref="W16">
    <cfRule type="cellIs" dxfId="11292" priority="716" operator="lessThan">
      <formula>$C$4</formula>
    </cfRule>
  </conditionalFormatting>
  <conditionalFormatting sqref="W17">
    <cfRule type="cellIs" dxfId="11291" priority="717" operator="lessThan">
      <formula>$C$4</formula>
    </cfRule>
  </conditionalFormatting>
  <conditionalFormatting sqref="W18">
    <cfRule type="cellIs" dxfId="11290" priority="718" operator="lessThan">
      <formula>$C$4</formula>
    </cfRule>
  </conditionalFormatting>
  <conditionalFormatting sqref="W19">
    <cfRule type="cellIs" dxfId="11289" priority="719" operator="lessThan">
      <formula>$C$4</formula>
    </cfRule>
  </conditionalFormatting>
  <conditionalFormatting sqref="W20">
    <cfRule type="cellIs" dxfId="11288" priority="720" operator="lessThan">
      <formula>$C$4</formula>
    </cfRule>
  </conditionalFormatting>
  <conditionalFormatting sqref="W21">
    <cfRule type="cellIs" dxfId="11287" priority="721" operator="lessThan">
      <formula>$C$4</formula>
    </cfRule>
  </conditionalFormatting>
  <conditionalFormatting sqref="W22">
    <cfRule type="cellIs" dxfId="11286" priority="722" operator="lessThan">
      <formula>$C$4</formula>
    </cfRule>
  </conditionalFormatting>
  <conditionalFormatting sqref="W23">
    <cfRule type="cellIs" dxfId="11285" priority="723" operator="lessThan">
      <formula>$C$4</formula>
    </cfRule>
  </conditionalFormatting>
  <conditionalFormatting sqref="W24">
    <cfRule type="cellIs" dxfId="11284" priority="724" operator="lessThan">
      <formula>$C$4</formula>
    </cfRule>
  </conditionalFormatting>
  <conditionalFormatting sqref="W25">
    <cfRule type="cellIs" dxfId="11283" priority="725" operator="lessThan">
      <formula>$C$4</formula>
    </cfRule>
  </conditionalFormatting>
  <conditionalFormatting sqref="W26">
    <cfRule type="cellIs" dxfId="11282" priority="726" operator="lessThan">
      <formula>$C$4</formula>
    </cfRule>
  </conditionalFormatting>
  <conditionalFormatting sqref="W27">
    <cfRule type="cellIs" dxfId="11281" priority="727" operator="lessThan">
      <formula>$C$4</formula>
    </cfRule>
  </conditionalFormatting>
  <conditionalFormatting sqref="W28">
    <cfRule type="cellIs" dxfId="11280" priority="728" operator="lessThan">
      <formula>$C$4</formula>
    </cfRule>
  </conditionalFormatting>
  <conditionalFormatting sqref="W29">
    <cfRule type="cellIs" dxfId="11279" priority="729" operator="lessThan">
      <formula>$C$4</formula>
    </cfRule>
  </conditionalFormatting>
  <conditionalFormatting sqref="W30">
    <cfRule type="cellIs" dxfId="11278" priority="730" operator="lessThan">
      <formula>$C$4</formula>
    </cfRule>
  </conditionalFormatting>
  <conditionalFormatting sqref="W31">
    <cfRule type="cellIs" dxfId="11277" priority="731" operator="lessThan">
      <formula>$C$4</formula>
    </cfRule>
  </conditionalFormatting>
  <conditionalFormatting sqref="W32">
    <cfRule type="cellIs" dxfId="11276" priority="732" operator="lessThan">
      <formula>$C$4</formula>
    </cfRule>
  </conditionalFormatting>
  <conditionalFormatting sqref="W33">
    <cfRule type="cellIs" dxfId="11275" priority="733" operator="lessThan">
      <formula>$C$4</formula>
    </cfRule>
  </conditionalFormatting>
  <conditionalFormatting sqref="W34">
    <cfRule type="cellIs" dxfId="11274" priority="734" operator="lessThan">
      <formula>$C$4</formula>
    </cfRule>
  </conditionalFormatting>
  <conditionalFormatting sqref="W35">
    <cfRule type="cellIs" dxfId="11273" priority="735" operator="lessThan">
      <formula>$C$4</formula>
    </cfRule>
  </conditionalFormatting>
  <conditionalFormatting sqref="W36">
    <cfRule type="cellIs" dxfId="11272" priority="736" operator="lessThan">
      <formula>$C$4</formula>
    </cfRule>
  </conditionalFormatting>
  <conditionalFormatting sqref="W37">
    <cfRule type="cellIs" dxfId="11271" priority="737" operator="lessThan">
      <formula>$C$4</formula>
    </cfRule>
  </conditionalFormatting>
  <conditionalFormatting sqref="W38">
    <cfRule type="cellIs" dxfId="11270" priority="738" operator="lessThan">
      <formula>$C$4</formula>
    </cfRule>
  </conditionalFormatting>
  <conditionalFormatting sqref="W39">
    <cfRule type="cellIs" dxfId="11269" priority="739" operator="lessThan">
      <formula>$C$4</formula>
    </cfRule>
  </conditionalFormatting>
  <conditionalFormatting sqref="W40">
    <cfRule type="cellIs" dxfId="11268" priority="740" operator="lessThan">
      <formula>$C$4</formula>
    </cfRule>
  </conditionalFormatting>
  <conditionalFormatting sqref="W41">
    <cfRule type="cellIs" dxfId="11267" priority="741" operator="lessThan">
      <formula>$C$4</formula>
    </cfRule>
  </conditionalFormatting>
  <conditionalFormatting sqref="W42">
    <cfRule type="cellIs" dxfId="11266" priority="742" operator="lessThan">
      <formula>$C$4</formula>
    </cfRule>
  </conditionalFormatting>
  <conditionalFormatting sqref="W43">
    <cfRule type="cellIs" dxfId="11265" priority="743" operator="lessThan">
      <formula>$C$4</formula>
    </cfRule>
  </conditionalFormatting>
  <conditionalFormatting sqref="W44">
    <cfRule type="cellIs" dxfId="11264" priority="744" operator="lessThan">
      <formula>$C$4</formula>
    </cfRule>
  </conditionalFormatting>
  <conditionalFormatting sqref="W45">
    <cfRule type="cellIs" dxfId="11263" priority="745" operator="lessThan">
      <formula>$C$4</formula>
    </cfRule>
  </conditionalFormatting>
  <conditionalFormatting sqref="W46">
    <cfRule type="cellIs" dxfId="11262" priority="746" operator="lessThan">
      <formula>$C$4</formula>
    </cfRule>
  </conditionalFormatting>
  <conditionalFormatting sqref="W47">
    <cfRule type="cellIs" dxfId="11261" priority="747" operator="lessThan">
      <formula>$C$4</formula>
    </cfRule>
  </conditionalFormatting>
  <conditionalFormatting sqref="W48">
    <cfRule type="cellIs" dxfId="11260" priority="748" operator="lessThan">
      <formula>$C$4</formula>
    </cfRule>
  </conditionalFormatting>
  <conditionalFormatting sqref="W49">
    <cfRule type="cellIs" dxfId="11259" priority="749" operator="lessThan">
      <formula>$C$4</formula>
    </cfRule>
  </conditionalFormatting>
  <conditionalFormatting sqref="W50">
    <cfRule type="cellIs" dxfId="11258" priority="750" operator="lessThan">
      <formula>$C$4</formula>
    </cfRule>
  </conditionalFormatting>
  <conditionalFormatting sqref="W51">
    <cfRule type="cellIs" dxfId="11257" priority="751" operator="lessThan">
      <formula>$C$4</formula>
    </cfRule>
  </conditionalFormatting>
  <conditionalFormatting sqref="W52">
    <cfRule type="cellIs" dxfId="11256" priority="752" operator="lessThan">
      <formula>$C$4</formula>
    </cfRule>
  </conditionalFormatting>
  <conditionalFormatting sqref="W53">
    <cfRule type="cellIs" dxfId="11255" priority="753" operator="lessThan">
      <formula>$C$4</formula>
    </cfRule>
  </conditionalFormatting>
  <conditionalFormatting sqref="W54">
    <cfRule type="cellIs" dxfId="11254" priority="754" operator="lessThan">
      <formula>$C$4</formula>
    </cfRule>
  </conditionalFormatting>
  <conditionalFormatting sqref="W55">
    <cfRule type="cellIs" dxfId="11253" priority="755" operator="lessThan">
      <formula>$C$4</formula>
    </cfRule>
  </conditionalFormatting>
  <conditionalFormatting sqref="W56">
    <cfRule type="cellIs" dxfId="11252" priority="756" operator="lessThan">
      <formula>$C$4</formula>
    </cfRule>
  </conditionalFormatting>
  <conditionalFormatting sqref="W57">
    <cfRule type="cellIs" dxfId="11251" priority="757" operator="lessThan">
      <formula>$C$4</formula>
    </cfRule>
  </conditionalFormatting>
  <conditionalFormatting sqref="W58">
    <cfRule type="cellIs" dxfId="11250" priority="758" operator="lessThan">
      <formula>$C$4</formula>
    </cfRule>
  </conditionalFormatting>
  <conditionalFormatting sqref="W59">
    <cfRule type="cellIs" dxfId="11249" priority="759" operator="lessThan">
      <formula>$C$4</formula>
    </cfRule>
  </conditionalFormatting>
  <conditionalFormatting sqref="W60">
    <cfRule type="cellIs" dxfId="11248" priority="760" operator="lessThan">
      <formula>$C$4</formula>
    </cfRule>
  </conditionalFormatting>
  <conditionalFormatting sqref="X11">
    <cfRule type="cellIs" dxfId="11247" priority="761" operator="lessThan">
      <formula>$C$4</formula>
    </cfRule>
  </conditionalFormatting>
  <conditionalFormatting sqref="X12">
    <cfRule type="cellIs" dxfId="11246" priority="762" operator="lessThan">
      <formula>$C$4</formula>
    </cfRule>
  </conditionalFormatting>
  <conditionalFormatting sqref="X13">
    <cfRule type="cellIs" dxfId="11245" priority="763" operator="lessThan">
      <formula>$C$4</formula>
    </cfRule>
  </conditionalFormatting>
  <conditionalFormatting sqref="X14">
    <cfRule type="cellIs" dxfId="11244" priority="764" operator="lessThan">
      <formula>$C$4</formula>
    </cfRule>
  </conditionalFormatting>
  <conditionalFormatting sqref="X15">
    <cfRule type="cellIs" dxfId="11243" priority="765" operator="lessThan">
      <formula>$C$4</formula>
    </cfRule>
  </conditionalFormatting>
  <conditionalFormatting sqref="X16">
    <cfRule type="cellIs" dxfId="11242" priority="766" operator="lessThan">
      <formula>$C$4</formula>
    </cfRule>
  </conditionalFormatting>
  <conditionalFormatting sqref="X17">
    <cfRule type="cellIs" dxfId="11241" priority="767" operator="lessThan">
      <formula>$C$4</formula>
    </cfRule>
  </conditionalFormatting>
  <conditionalFormatting sqref="X18">
    <cfRule type="cellIs" dxfId="11240" priority="768" operator="lessThan">
      <formula>$C$4</formula>
    </cfRule>
  </conditionalFormatting>
  <conditionalFormatting sqref="X19">
    <cfRule type="cellIs" dxfId="11239" priority="769" operator="lessThan">
      <formula>$C$4</formula>
    </cfRule>
  </conditionalFormatting>
  <conditionalFormatting sqref="X20">
    <cfRule type="cellIs" dxfId="11238" priority="770" operator="lessThan">
      <formula>$C$4</formula>
    </cfRule>
  </conditionalFormatting>
  <conditionalFormatting sqref="X21">
    <cfRule type="cellIs" dxfId="11237" priority="771" operator="lessThan">
      <formula>$C$4</formula>
    </cfRule>
  </conditionalFormatting>
  <conditionalFormatting sqref="X22">
    <cfRule type="cellIs" dxfId="11236" priority="772" operator="lessThan">
      <formula>$C$4</formula>
    </cfRule>
  </conditionalFormatting>
  <conditionalFormatting sqref="X23">
    <cfRule type="cellIs" dxfId="11235" priority="773" operator="lessThan">
      <formula>$C$4</formula>
    </cfRule>
  </conditionalFormatting>
  <conditionalFormatting sqref="X24">
    <cfRule type="cellIs" dxfId="11234" priority="774" operator="lessThan">
      <formula>$C$4</formula>
    </cfRule>
  </conditionalFormatting>
  <conditionalFormatting sqref="X25">
    <cfRule type="cellIs" dxfId="11233" priority="775" operator="lessThan">
      <formula>$C$4</formula>
    </cfRule>
  </conditionalFormatting>
  <conditionalFormatting sqref="X26">
    <cfRule type="cellIs" dxfId="11232" priority="776" operator="lessThan">
      <formula>$C$4</formula>
    </cfRule>
  </conditionalFormatting>
  <conditionalFormatting sqref="X27">
    <cfRule type="cellIs" dxfId="11231" priority="777" operator="lessThan">
      <formula>$C$4</formula>
    </cfRule>
  </conditionalFormatting>
  <conditionalFormatting sqref="X28">
    <cfRule type="cellIs" dxfId="11230" priority="778" operator="lessThan">
      <formula>$C$4</formula>
    </cfRule>
  </conditionalFormatting>
  <conditionalFormatting sqref="X29">
    <cfRule type="cellIs" dxfId="11229" priority="779" operator="lessThan">
      <formula>$C$4</formula>
    </cfRule>
  </conditionalFormatting>
  <conditionalFormatting sqref="X30">
    <cfRule type="cellIs" dxfId="11228" priority="780" operator="lessThan">
      <formula>$C$4</formula>
    </cfRule>
  </conditionalFormatting>
  <conditionalFormatting sqref="X31">
    <cfRule type="cellIs" dxfId="11227" priority="781" operator="lessThan">
      <formula>$C$4</formula>
    </cfRule>
  </conditionalFormatting>
  <conditionalFormatting sqref="X32">
    <cfRule type="cellIs" dxfId="11226" priority="782" operator="lessThan">
      <formula>$C$4</formula>
    </cfRule>
  </conditionalFormatting>
  <conditionalFormatting sqref="X33">
    <cfRule type="cellIs" dxfId="11225" priority="783" operator="lessThan">
      <formula>$C$4</formula>
    </cfRule>
  </conditionalFormatting>
  <conditionalFormatting sqref="X34">
    <cfRule type="cellIs" dxfId="11224" priority="784" operator="lessThan">
      <formula>$C$4</formula>
    </cfRule>
  </conditionalFormatting>
  <conditionalFormatting sqref="X35">
    <cfRule type="cellIs" dxfId="11223" priority="785" operator="lessThan">
      <formula>$C$4</formula>
    </cfRule>
  </conditionalFormatting>
  <conditionalFormatting sqref="X36">
    <cfRule type="cellIs" dxfId="11222" priority="786" operator="lessThan">
      <formula>$C$4</formula>
    </cfRule>
  </conditionalFormatting>
  <conditionalFormatting sqref="X37">
    <cfRule type="cellIs" dxfId="11221" priority="787" operator="lessThan">
      <formula>$C$4</formula>
    </cfRule>
  </conditionalFormatting>
  <conditionalFormatting sqref="X38">
    <cfRule type="cellIs" dxfId="11220" priority="788" operator="lessThan">
      <formula>$C$4</formula>
    </cfRule>
  </conditionalFormatting>
  <conditionalFormatting sqref="X39">
    <cfRule type="cellIs" dxfId="11219" priority="789" operator="lessThan">
      <formula>$C$4</formula>
    </cfRule>
  </conditionalFormatting>
  <conditionalFormatting sqref="X40">
    <cfRule type="cellIs" dxfId="11218" priority="790" operator="lessThan">
      <formula>$C$4</formula>
    </cfRule>
  </conditionalFormatting>
  <conditionalFormatting sqref="X41">
    <cfRule type="cellIs" dxfId="11217" priority="791" operator="lessThan">
      <formula>$C$4</formula>
    </cfRule>
  </conditionalFormatting>
  <conditionalFormatting sqref="X42">
    <cfRule type="cellIs" dxfId="11216" priority="792" operator="lessThan">
      <formula>$C$4</formula>
    </cfRule>
  </conditionalFormatting>
  <conditionalFormatting sqref="X43">
    <cfRule type="cellIs" dxfId="11215" priority="793" operator="lessThan">
      <formula>$C$4</formula>
    </cfRule>
  </conditionalFormatting>
  <conditionalFormatting sqref="X44">
    <cfRule type="cellIs" dxfId="11214" priority="794" operator="lessThan">
      <formula>$C$4</formula>
    </cfRule>
  </conditionalFormatting>
  <conditionalFormatting sqref="X45">
    <cfRule type="cellIs" dxfId="11213" priority="795" operator="lessThan">
      <formula>$C$4</formula>
    </cfRule>
  </conditionalFormatting>
  <conditionalFormatting sqref="X46">
    <cfRule type="cellIs" dxfId="11212" priority="796" operator="lessThan">
      <formula>$C$4</formula>
    </cfRule>
  </conditionalFormatting>
  <conditionalFormatting sqref="X47">
    <cfRule type="cellIs" dxfId="11211" priority="797" operator="lessThan">
      <formula>$C$4</formula>
    </cfRule>
  </conditionalFormatting>
  <conditionalFormatting sqref="X48">
    <cfRule type="cellIs" dxfId="11210" priority="798" operator="lessThan">
      <formula>$C$4</formula>
    </cfRule>
  </conditionalFormatting>
  <conditionalFormatting sqref="X49">
    <cfRule type="cellIs" dxfId="11209" priority="799" operator="lessThan">
      <formula>$C$4</formula>
    </cfRule>
  </conditionalFormatting>
  <conditionalFormatting sqref="X50">
    <cfRule type="cellIs" dxfId="11208" priority="800" operator="lessThan">
      <formula>$C$4</formula>
    </cfRule>
  </conditionalFormatting>
  <conditionalFormatting sqref="X51">
    <cfRule type="cellIs" dxfId="11207" priority="801" operator="lessThan">
      <formula>$C$4</formula>
    </cfRule>
  </conditionalFormatting>
  <conditionalFormatting sqref="X52">
    <cfRule type="cellIs" dxfId="11206" priority="802" operator="lessThan">
      <formula>$C$4</formula>
    </cfRule>
  </conditionalFormatting>
  <conditionalFormatting sqref="X53">
    <cfRule type="cellIs" dxfId="11205" priority="803" operator="lessThan">
      <formula>$C$4</formula>
    </cfRule>
  </conditionalFormatting>
  <conditionalFormatting sqref="X54">
    <cfRule type="cellIs" dxfId="11204" priority="804" operator="lessThan">
      <formula>$C$4</formula>
    </cfRule>
  </conditionalFormatting>
  <conditionalFormatting sqref="X55">
    <cfRule type="cellIs" dxfId="11203" priority="805" operator="lessThan">
      <formula>$C$4</formula>
    </cfRule>
  </conditionalFormatting>
  <conditionalFormatting sqref="X56">
    <cfRule type="cellIs" dxfId="11202" priority="806" operator="lessThan">
      <formula>$C$4</formula>
    </cfRule>
  </conditionalFormatting>
  <conditionalFormatting sqref="X57">
    <cfRule type="cellIs" dxfId="11201" priority="807" operator="lessThan">
      <formula>$C$4</formula>
    </cfRule>
  </conditionalFormatting>
  <conditionalFormatting sqref="X58">
    <cfRule type="cellIs" dxfId="11200" priority="808" operator="lessThan">
      <formula>$C$4</formula>
    </cfRule>
  </conditionalFormatting>
  <conditionalFormatting sqref="X59">
    <cfRule type="cellIs" dxfId="11199" priority="809" operator="lessThan">
      <formula>$C$4</formula>
    </cfRule>
  </conditionalFormatting>
  <conditionalFormatting sqref="X60">
    <cfRule type="cellIs" dxfId="11198" priority="810" operator="lessThan">
      <formula>$C$4</formula>
    </cfRule>
  </conditionalFormatting>
  <conditionalFormatting sqref="Y11">
    <cfRule type="cellIs" dxfId="11197" priority="811" operator="lessThan">
      <formula>$C$4</formula>
    </cfRule>
  </conditionalFormatting>
  <conditionalFormatting sqref="Y12">
    <cfRule type="cellIs" dxfId="11196" priority="812" operator="lessThan">
      <formula>$C$4</formula>
    </cfRule>
  </conditionalFormatting>
  <conditionalFormatting sqref="Y13">
    <cfRule type="cellIs" dxfId="11195" priority="813" operator="lessThan">
      <formula>$C$4</formula>
    </cfRule>
  </conditionalFormatting>
  <conditionalFormatting sqref="Y14">
    <cfRule type="cellIs" dxfId="11194" priority="814" operator="lessThan">
      <formula>$C$4</formula>
    </cfRule>
  </conditionalFormatting>
  <conditionalFormatting sqref="Y15">
    <cfRule type="cellIs" dxfId="11193" priority="815" operator="lessThan">
      <formula>$C$4</formula>
    </cfRule>
  </conditionalFormatting>
  <conditionalFormatting sqref="Y16">
    <cfRule type="cellIs" dxfId="11192" priority="816" operator="lessThan">
      <formula>$C$4</formula>
    </cfRule>
  </conditionalFormatting>
  <conditionalFormatting sqref="Y17">
    <cfRule type="cellIs" dxfId="11191" priority="817" operator="lessThan">
      <formula>$C$4</formula>
    </cfRule>
  </conditionalFormatting>
  <conditionalFormatting sqref="Y18">
    <cfRule type="cellIs" dxfId="11190" priority="818" operator="lessThan">
      <formula>$C$4</formula>
    </cfRule>
  </conditionalFormatting>
  <conditionalFormatting sqref="Y19">
    <cfRule type="cellIs" dxfId="11189" priority="819" operator="lessThan">
      <formula>$C$4</formula>
    </cfRule>
  </conditionalFormatting>
  <conditionalFormatting sqref="Y20">
    <cfRule type="cellIs" dxfId="11188" priority="820" operator="lessThan">
      <formula>$C$4</formula>
    </cfRule>
  </conditionalFormatting>
  <conditionalFormatting sqref="Y21">
    <cfRule type="cellIs" dxfId="11187" priority="821" operator="lessThan">
      <formula>$C$4</formula>
    </cfRule>
  </conditionalFormatting>
  <conditionalFormatting sqref="Y22">
    <cfRule type="cellIs" dxfId="11186" priority="822" operator="lessThan">
      <formula>$C$4</formula>
    </cfRule>
  </conditionalFormatting>
  <conditionalFormatting sqref="Y23">
    <cfRule type="cellIs" dxfId="11185" priority="823" operator="lessThan">
      <formula>$C$4</formula>
    </cfRule>
  </conditionalFormatting>
  <conditionalFormatting sqref="Y24">
    <cfRule type="cellIs" dxfId="11184" priority="824" operator="lessThan">
      <formula>$C$4</formula>
    </cfRule>
  </conditionalFormatting>
  <conditionalFormatting sqref="Y25">
    <cfRule type="cellIs" dxfId="11183" priority="825" operator="lessThan">
      <formula>$C$4</formula>
    </cfRule>
  </conditionalFormatting>
  <conditionalFormatting sqref="Y26">
    <cfRule type="cellIs" dxfId="11182" priority="826" operator="lessThan">
      <formula>$C$4</formula>
    </cfRule>
  </conditionalFormatting>
  <conditionalFormatting sqref="Y27">
    <cfRule type="cellIs" dxfId="11181" priority="827" operator="lessThan">
      <formula>$C$4</formula>
    </cfRule>
  </conditionalFormatting>
  <conditionalFormatting sqref="Y28">
    <cfRule type="cellIs" dxfId="11180" priority="828" operator="lessThan">
      <formula>$C$4</formula>
    </cfRule>
  </conditionalFormatting>
  <conditionalFormatting sqref="Y29">
    <cfRule type="cellIs" dxfId="11179" priority="829" operator="lessThan">
      <formula>$C$4</formula>
    </cfRule>
  </conditionalFormatting>
  <conditionalFormatting sqref="Y30">
    <cfRule type="cellIs" dxfId="11178" priority="830" operator="lessThan">
      <formula>$C$4</formula>
    </cfRule>
  </conditionalFormatting>
  <conditionalFormatting sqref="Y31">
    <cfRule type="cellIs" dxfId="11177" priority="831" operator="lessThan">
      <formula>$C$4</formula>
    </cfRule>
  </conditionalFormatting>
  <conditionalFormatting sqref="Y32">
    <cfRule type="cellIs" dxfId="11176" priority="832" operator="lessThan">
      <formula>$C$4</formula>
    </cfRule>
  </conditionalFormatting>
  <conditionalFormatting sqref="Y33">
    <cfRule type="cellIs" dxfId="11175" priority="833" operator="lessThan">
      <formula>$C$4</formula>
    </cfRule>
  </conditionalFormatting>
  <conditionalFormatting sqref="Y34">
    <cfRule type="cellIs" dxfId="11174" priority="834" operator="lessThan">
      <formula>$C$4</formula>
    </cfRule>
  </conditionalFormatting>
  <conditionalFormatting sqref="Y35">
    <cfRule type="cellIs" dxfId="11173" priority="835" operator="lessThan">
      <formula>$C$4</formula>
    </cfRule>
  </conditionalFormatting>
  <conditionalFormatting sqref="Y36">
    <cfRule type="cellIs" dxfId="11172" priority="836" operator="lessThan">
      <formula>$C$4</formula>
    </cfRule>
  </conditionalFormatting>
  <conditionalFormatting sqref="Y37">
    <cfRule type="cellIs" dxfId="11171" priority="837" operator="lessThan">
      <formula>$C$4</formula>
    </cfRule>
  </conditionalFormatting>
  <conditionalFormatting sqref="Y38">
    <cfRule type="cellIs" dxfId="11170" priority="838" operator="lessThan">
      <formula>$C$4</formula>
    </cfRule>
  </conditionalFormatting>
  <conditionalFormatting sqref="Y39">
    <cfRule type="cellIs" dxfId="11169" priority="839" operator="lessThan">
      <formula>$C$4</formula>
    </cfRule>
  </conditionalFormatting>
  <conditionalFormatting sqref="Y40">
    <cfRule type="cellIs" dxfId="11168" priority="840" operator="lessThan">
      <formula>$C$4</formula>
    </cfRule>
  </conditionalFormatting>
  <conditionalFormatting sqref="Y41">
    <cfRule type="cellIs" dxfId="11167" priority="841" operator="lessThan">
      <formula>$C$4</formula>
    </cfRule>
  </conditionalFormatting>
  <conditionalFormatting sqref="Y42">
    <cfRule type="cellIs" dxfId="11166" priority="842" operator="lessThan">
      <formula>$C$4</formula>
    </cfRule>
  </conditionalFormatting>
  <conditionalFormatting sqref="Y43">
    <cfRule type="cellIs" dxfId="11165" priority="843" operator="lessThan">
      <formula>$C$4</formula>
    </cfRule>
  </conditionalFormatting>
  <conditionalFormatting sqref="Y44">
    <cfRule type="cellIs" dxfId="11164" priority="844" operator="lessThan">
      <formula>$C$4</formula>
    </cfRule>
  </conditionalFormatting>
  <conditionalFormatting sqref="Y45">
    <cfRule type="cellIs" dxfId="11163" priority="845" operator="lessThan">
      <formula>$C$4</formula>
    </cfRule>
  </conditionalFormatting>
  <conditionalFormatting sqref="Y46">
    <cfRule type="cellIs" dxfId="11162" priority="846" operator="lessThan">
      <formula>$C$4</formula>
    </cfRule>
  </conditionalFormatting>
  <conditionalFormatting sqref="Y47">
    <cfRule type="cellIs" dxfId="11161" priority="847" operator="lessThan">
      <formula>$C$4</formula>
    </cfRule>
  </conditionalFormatting>
  <conditionalFormatting sqref="Y48">
    <cfRule type="cellIs" dxfId="11160" priority="848" operator="lessThan">
      <formula>$C$4</formula>
    </cfRule>
  </conditionalFormatting>
  <conditionalFormatting sqref="Y49">
    <cfRule type="cellIs" dxfId="11159" priority="849" operator="lessThan">
      <formula>$C$4</formula>
    </cfRule>
  </conditionalFormatting>
  <conditionalFormatting sqref="Y50">
    <cfRule type="cellIs" dxfId="11158" priority="850" operator="lessThan">
      <formula>$C$4</formula>
    </cfRule>
  </conditionalFormatting>
  <conditionalFormatting sqref="Y51">
    <cfRule type="cellIs" dxfId="11157" priority="851" operator="lessThan">
      <formula>$C$4</formula>
    </cfRule>
  </conditionalFormatting>
  <conditionalFormatting sqref="Y52">
    <cfRule type="cellIs" dxfId="11156" priority="852" operator="lessThan">
      <formula>$C$4</formula>
    </cfRule>
  </conditionalFormatting>
  <conditionalFormatting sqref="Y53">
    <cfRule type="cellIs" dxfId="11155" priority="853" operator="lessThan">
      <formula>$C$4</formula>
    </cfRule>
  </conditionalFormatting>
  <conditionalFormatting sqref="Y54">
    <cfRule type="cellIs" dxfId="11154" priority="854" operator="lessThan">
      <formula>$C$4</formula>
    </cfRule>
  </conditionalFormatting>
  <conditionalFormatting sqref="Y55">
    <cfRule type="cellIs" dxfId="11153" priority="855" operator="lessThan">
      <formula>$C$4</formula>
    </cfRule>
  </conditionalFormatting>
  <conditionalFormatting sqref="Y56">
    <cfRule type="cellIs" dxfId="11152" priority="856" operator="lessThan">
      <formula>$C$4</formula>
    </cfRule>
  </conditionalFormatting>
  <conditionalFormatting sqref="Y57">
    <cfRule type="cellIs" dxfId="11151" priority="857" operator="lessThan">
      <formula>$C$4</formula>
    </cfRule>
  </conditionalFormatting>
  <conditionalFormatting sqref="Y58">
    <cfRule type="cellIs" dxfId="11150" priority="858" operator="lessThan">
      <formula>$C$4</formula>
    </cfRule>
  </conditionalFormatting>
  <conditionalFormatting sqref="Y59">
    <cfRule type="cellIs" dxfId="11149" priority="859" operator="lessThan">
      <formula>$C$4</formula>
    </cfRule>
  </conditionalFormatting>
  <conditionalFormatting sqref="Y60">
    <cfRule type="cellIs" dxfId="11148" priority="860" operator="lessThan">
      <formula>$C$4</formula>
    </cfRule>
  </conditionalFormatting>
  <conditionalFormatting sqref="Z11">
    <cfRule type="cellIs" dxfId="11147" priority="861" operator="lessThan">
      <formula>$C$4</formula>
    </cfRule>
  </conditionalFormatting>
  <conditionalFormatting sqref="Z12">
    <cfRule type="cellIs" dxfId="11146" priority="862" operator="lessThan">
      <formula>$C$4</formula>
    </cfRule>
  </conditionalFormatting>
  <conditionalFormatting sqref="Z13">
    <cfRule type="cellIs" dxfId="11145" priority="863" operator="lessThan">
      <formula>$C$4</formula>
    </cfRule>
  </conditionalFormatting>
  <conditionalFormatting sqref="Z14">
    <cfRule type="cellIs" dxfId="11144" priority="864" operator="lessThan">
      <formula>$C$4</formula>
    </cfRule>
  </conditionalFormatting>
  <conditionalFormatting sqref="Z15">
    <cfRule type="cellIs" dxfId="11143" priority="865" operator="lessThan">
      <formula>$C$4</formula>
    </cfRule>
  </conditionalFormatting>
  <conditionalFormatting sqref="Z16">
    <cfRule type="cellIs" dxfId="11142" priority="866" operator="lessThan">
      <formula>$C$4</formula>
    </cfRule>
  </conditionalFormatting>
  <conditionalFormatting sqref="Z17">
    <cfRule type="cellIs" dxfId="11141" priority="867" operator="lessThan">
      <formula>$C$4</formula>
    </cfRule>
  </conditionalFormatting>
  <conditionalFormatting sqref="Z18">
    <cfRule type="cellIs" dxfId="11140" priority="868" operator="lessThan">
      <formula>$C$4</formula>
    </cfRule>
  </conditionalFormatting>
  <conditionalFormatting sqref="Z19">
    <cfRule type="cellIs" dxfId="11139" priority="869" operator="lessThan">
      <formula>$C$4</formula>
    </cfRule>
  </conditionalFormatting>
  <conditionalFormatting sqref="Z20">
    <cfRule type="cellIs" dxfId="11138" priority="870" operator="lessThan">
      <formula>$C$4</formula>
    </cfRule>
  </conditionalFormatting>
  <conditionalFormatting sqref="Z21">
    <cfRule type="cellIs" dxfId="11137" priority="871" operator="lessThan">
      <formula>$C$4</formula>
    </cfRule>
  </conditionalFormatting>
  <conditionalFormatting sqref="Z22">
    <cfRule type="cellIs" dxfId="11136" priority="872" operator="lessThan">
      <formula>$C$4</formula>
    </cfRule>
  </conditionalFormatting>
  <conditionalFormatting sqref="Z23">
    <cfRule type="cellIs" dxfId="11135" priority="873" operator="lessThan">
      <formula>$C$4</formula>
    </cfRule>
  </conditionalFormatting>
  <conditionalFormatting sqref="Z24">
    <cfRule type="cellIs" dxfId="11134" priority="874" operator="lessThan">
      <formula>$C$4</formula>
    </cfRule>
  </conditionalFormatting>
  <conditionalFormatting sqref="Z25">
    <cfRule type="cellIs" dxfId="11133" priority="875" operator="lessThan">
      <formula>$C$4</formula>
    </cfRule>
  </conditionalFormatting>
  <conditionalFormatting sqref="Z26">
    <cfRule type="cellIs" dxfId="11132" priority="876" operator="lessThan">
      <formula>$C$4</formula>
    </cfRule>
  </conditionalFormatting>
  <conditionalFormatting sqref="Z27">
    <cfRule type="cellIs" dxfId="11131" priority="877" operator="lessThan">
      <formula>$C$4</formula>
    </cfRule>
  </conditionalFormatting>
  <conditionalFormatting sqref="Z28">
    <cfRule type="cellIs" dxfId="11130" priority="878" operator="lessThan">
      <formula>$C$4</formula>
    </cfRule>
  </conditionalFormatting>
  <conditionalFormatting sqref="Z29">
    <cfRule type="cellIs" dxfId="11129" priority="879" operator="lessThan">
      <formula>$C$4</formula>
    </cfRule>
  </conditionalFormatting>
  <conditionalFormatting sqref="Z30">
    <cfRule type="cellIs" dxfId="11128" priority="880" operator="lessThan">
      <formula>$C$4</formula>
    </cfRule>
  </conditionalFormatting>
  <conditionalFormatting sqref="Z31">
    <cfRule type="cellIs" dxfId="11127" priority="881" operator="lessThan">
      <formula>$C$4</formula>
    </cfRule>
  </conditionalFormatting>
  <conditionalFormatting sqref="Z32">
    <cfRule type="cellIs" dxfId="11126" priority="882" operator="lessThan">
      <formula>$C$4</formula>
    </cfRule>
  </conditionalFormatting>
  <conditionalFormatting sqref="Z33">
    <cfRule type="cellIs" dxfId="11125" priority="883" operator="lessThan">
      <formula>$C$4</formula>
    </cfRule>
  </conditionalFormatting>
  <conditionalFormatting sqref="Z34">
    <cfRule type="cellIs" dxfId="11124" priority="884" operator="lessThan">
      <formula>$C$4</formula>
    </cfRule>
  </conditionalFormatting>
  <conditionalFormatting sqref="Z35">
    <cfRule type="cellIs" dxfId="11123" priority="885" operator="lessThan">
      <formula>$C$4</formula>
    </cfRule>
  </conditionalFormatting>
  <conditionalFormatting sqref="Z36">
    <cfRule type="cellIs" dxfId="11122" priority="886" operator="lessThan">
      <formula>$C$4</formula>
    </cfRule>
  </conditionalFormatting>
  <conditionalFormatting sqref="Z37">
    <cfRule type="cellIs" dxfId="11121" priority="887" operator="lessThan">
      <formula>$C$4</formula>
    </cfRule>
  </conditionalFormatting>
  <conditionalFormatting sqref="Z38">
    <cfRule type="cellIs" dxfId="11120" priority="888" operator="lessThan">
      <formula>$C$4</formula>
    </cfRule>
  </conditionalFormatting>
  <conditionalFormatting sqref="Z39">
    <cfRule type="cellIs" dxfId="11119" priority="889" operator="lessThan">
      <formula>$C$4</formula>
    </cfRule>
  </conditionalFormatting>
  <conditionalFormatting sqref="Z40">
    <cfRule type="cellIs" dxfId="11118" priority="890" operator="lessThan">
      <formula>$C$4</formula>
    </cfRule>
  </conditionalFormatting>
  <conditionalFormatting sqref="Z41">
    <cfRule type="cellIs" dxfId="11117" priority="891" operator="lessThan">
      <formula>$C$4</formula>
    </cfRule>
  </conditionalFormatting>
  <conditionalFormatting sqref="Z42">
    <cfRule type="cellIs" dxfId="11116" priority="892" operator="lessThan">
      <formula>$C$4</formula>
    </cfRule>
  </conditionalFormatting>
  <conditionalFormatting sqref="Z43">
    <cfRule type="cellIs" dxfId="11115" priority="893" operator="lessThan">
      <formula>$C$4</formula>
    </cfRule>
  </conditionalFormatting>
  <conditionalFormatting sqref="Z44">
    <cfRule type="cellIs" dxfId="11114" priority="894" operator="lessThan">
      <formula>$C$4</formula>
    </cfRule>
  </conditionalFormatting>
  <conditionalFormatting sqref="Z45">
    <cfRule type="cellIs" dxfId="11113" priority="895" operator="lessThan">
      <formula>$C$4</formula>
    </cfRule>
  </conditionalFormatting>
  <conditionalFormatting sqref="Z46">
    <cfRule type="cellIs" dxfId="11112" priority="896" operator="lessThan">
      <formula>$C$4</formula>
    </cfRule>
  </conditionalFormatting>
  <conditionalFormatting sqref="Z47">
    <cfRule type="cellIs" dxfId="11111" priority="897" operator="lessThan">
      <formula>$C$4</formula>
    </cfRule>
  </conditionalFormatting>
  <conditionalFormatting sqref="Z48">
    <cfRule type="cellIs" dxfId="11110" priority="898" operator="lessThan">
      <formula>$C$4</formula>
    </cfRule>
  </conditionalFormatting>
  <conditionalFormatting sqref="Z49">
    <cfRule type="cellIs" dxfId="11109" priority="899" operator="lessThan">
      <formula>$C$4</formula>
    </cfRule>
  </conditionalFormatting>
  <conditionalFormatting sqref="Z50">
    <cfRule type="cellIs" dxfId="11108" priority="900" operator="lessThan">
      <formula>$C$4</formula>
    </cfRule>
  </conditionalFormatting>
  <conditionalFormatting sqref="Z51">
    <cfRule type="cellIs" dxfId="11107" priority="901" operator="lessThan">
      <formula>$C$4</formula>
    </cfRule>
  </conditionalFormatting>
  <conditionalFormatting sqref="Z52">
    <cfRule type="cellIs" dxfId="11106" priority="902" operator="lessThan">
      <formula>$C$4</formula>
    </cfRule>
  </conditionalFormatting>
  <conditionalFormatting sqref="Z53">
    <cfRule type="cellIs" dxfId="11105" priority="903" operator="lessThan">
      <formula>$C$4</formula>
    </cfRule>
  </conditionalFormatting>
  <conditionalFormatting sqref="Z54">
    <cfRule type="cellIs" dxfId="11104" priority="904" operator="lessThan">
      <formula>$C$4</formula>
    </cfRule>
  </conditionalFormatting>
  <conditionalFormatting sqref="Z55">
    <cfRule type="cellIs" dxfId="11103" priority="905" operator="lessThan">
      <formula>$C$4</formula>
    </cfRule>
  </conditionalFormatting>
  <conditionalFormatting sqref="Z56">
    <cfRule type="cellIs" dxfId="11102" priority="906" operator="lessThan">
      <formula>$C$4</formula>
    </cfRule>
  </conditionalFormatting>
  <conditionalFormatting sqref="Z57">
    <cfRule type="cellIs" dxfId="11101" priority="907" operator="lessThan">
      <formula>$C$4</formula>
    </cfRule>
  </conditionalFormatting>
  <conditionalFormatting sqref="Z58">
    <cfRule type="cellIs" dxfId="11100" priority="908" operator="lessThan">
      <formula>$C$4</formula>
    </cfRule>
  </conditionalFormatting>
  <conditionalFormatting sqref="Z59">
    <cfRule type="cellIs" dxfId="11099" priority="909" operator="lessThan">
      <formula>$C$4</formula>
    </cfRule>
  </conditionalFormatting>
  <conditionalFormatting sqref="Z60">
    <cfRule type="cellIs" dxfId="11098" priority="910" operator="lessThan">
      <formula>$C$4</formula>
    </cfRule>
  </conditionalFormatting>
  <conditionalFormatting sqref="AA11">
    <cfRule type="cellIs" dxfId="11097" priority="911" operator="lessThan">
      <formula>$C$4</formula>
    </cfRule>
  </conditionalFormatting>
  <conditionalFormatting sqref="AA12">
    <cfRule type="cellIs" dxfId="11096" priority="912" operator="lessThan">
      <formula>$C$4</formula>
    </cfRule>
  </conditionalFormatting>
  <conditionalFormatting sqref="AA13">
    <cfRule type="cellIs" dxfId="11095" priority="913" operator="lessThan">
      <formula>$C$4</formula>
    </cfRule>
  </conditionalFormatting>
  <conditionalFormatting sqref="AA14">
    <cfRule type="cellIs" dxfId="11094" priority="914" operator="lessThan">
      <formula>$C$4</formula>
    </cfRule>
  </conditionalFormatting>
  <conditionalFormatting sqref="AA15">
    <cfRule type="cellIs" dxfId="11093" priority="915" operator="lessThan">
      <formula>$C$4</formula>
    </cfRule>
  </conditionalFormatting>
  <conditionalFormatting sqref="AA16">
    <cfRule type="cellIs" dxfId="11092" priority="916" operator="lessThan">
      <formula>$C$4</formula>
    </cfRule>
  </conditionalFormatting>
  <conditionalFormatting sqref="AA17">
    <cfRule type="cellIs" dxfId="11091" priority="917" operator="lessThan">
      <formula>$C$4</formula>
    </cfRule>
  </conditionalFormatting>
  <conditionalFormatting sqref="AA18">
    <cfRule type="cellIs" dxfId="11090" priority="918" operator="lessThan">
      <formula>$C$4</formula>
    </cfRule>
  </conditionalFormatting>
  <conditionalFormatting sqref="AA19">
    <cfRule type="cellIs" dxfId="11089" priority="919" operator="lessThan">
      <formula>$C$4</formula>
    </cfRule>
  </conditionalFormatting>
  <conditionalFormatting sqref="AA20">
    <cfRule type="cellIs" dxfId="11088" priority="920" operator="lessThan">
      <formula>$C$4</formula>
    </cfRule>
  </conditionalFormatting>
  <conditionalFormatting sqref="AA21">
    <cfRule type="cellIs" dxfId="11087" priority="921" operator="lessThan">
      <formula>$C$4</formula>
    </cfRule>
  </conditionalFormatting>
  <conditionalFormatting sqref="AA22">
    <cfRule type="cellIs" dxfId="11086" priority="922" operator="lessThan">
      <formula>$C$4</formula>
    </cfRule>
  </conditionalFormatting>
  <conditionalFormatting sqref="AA23">
    <cfRule type="cellIs" dxfId="11085" priority="923" operator="lessThan">
      <formula>$C$4</formula>
    </cfRule>
  </conditionalFormatting>
  <conditionalFormatting sqref="AA24">
    <cfRule type="cellIs" dxfId="11084" priority="924" operator="lessThan">
      <formula>$C$4</formula>
    </cfRule>
  </conditionalFormatting>
  <conditionalFormatting sqref="AA25">
    <cfRule type="cellIs" dxfId="11083" priority="925" operator="lessThan">
      <formula>$C$4</formula>
    </cfRule>
  </conditionalFormatting>
  <conditionalFormatting sqref="AA26">
    <cfRule type="cellIs" dxfId="11082" priority="926" operator="lessThan">
      <formula>$C$4</formula>
    </cfRule>
  </conditionalFormatting>
  <conditionalFormatting sqref="AA27">
    <cfRule type="cellIs" dxfId="11081" priority="927" operator="lessThan">
      <formula>$C$4</formula>
    </cfRule>
  </conditionalFormatting>
  <conditionalFormatting sqref="AA28">
    <cfRule type="cellIs" dxfId="11080" priority="928" operator="lessThan">
      <formula>$C$4</formula>
    </cfRule>
  </conditionalFormatting>
  <conditionalFormatting sqref="AA29">
    <cfRule type="cellIs" dxfId="11079" priority="929" operator="lessThan">
      <formula>$C$4</formula>
    </cfRule>
  </conditionalFormatting>
  <conditionalFormatting sqref="AA30">
    <cfRule type="cellIs" dxfId="11078" priority="930" operator="lessThan">
      <formula>$C$4</formula>
    </cfRule>
  </conditionalFormatting>
  <conditionalFormatting sqref="AA31">
    <cfRule type="cellIs" dxfId="11077" priority="931" operator="lessThan">
      <formula>$C$4</formula>
    </cfRule>
  </conditionalFormatting>
  <conditionalFormatting sqref="AA32">
    <cfRule type="cellIs" dxfId="11076" priority="932" operator="lessThan">
      <formula>$C$4</formula>
    </cfRule>
  </conditionalFormatting>
  <conditionalFormatting sqref="AA33">
    <cfRule type="cellIs" dxfId="11075" priority="933" operator="lessThan">
      <formula>$C$4</formula>
    </cfRule>
  </conditionalFormatting>
  <conditionalFormatting sqref="AA34">
    <cfRule type="cellIs" dxfId="11074" priority="934" operator="lessThan">
      <formula>$C$4</formula>
    </cfRule>
  </conditionalFormatting>
  <conditionalFormatting sqref="AA35">
    <cfRule type="cellIs" dxfId="11073" priority="935" operator="lessThan">
      <formula>$C$4</formula>
    </cfRule>
  </conditionalFormatting>
  <conditionalFormatting sqref="AA36">
    <cfRule type="cellIs" dxfId="11072" priority="936" operator="lessThan">
      <formula>$C$4</formula>
    </cfRule>
  </conditionalFormatting>
  <conditionalFormatting sqref="AA37">
    <cfRule type="cellIs" dxfId="11071" priority="937" operator="lessThan">
      <formula>$C$4</formula>
    </cfRule>
  </conditionalFormatting>
  <conditionalFormatting sqref="AA38">
    <cfRule type="cellIs" dxfId="11070" priority="938" operator="lessThan">
      <formula>$C$4</formula>
    </cfRule>
  </conditionalFormatting>
  <conditionalFormatting sqref="AA39">
    <cfRule type="cellIs" dxfId="11069" priority="939" operator="lessThan">
      <formula>$C$4</formula>
    </cfRule>
  </conditionalFormatting>
  <conditionalFormatting sqref="AA40">
    <cfRule type="cellIs" dxfId="11068" priority="940" operator="lessThan">
      <formula>$C$4</formula>
    </cfRule>
  </conditionalFormatting>
  <conditionalFormatting sqref="AA41">
    <cfRule type="cellIs" dxfId="11067" priority="941" operator="lessThan">
      <formula>$C$4</formula>
    </cfRule>
  </conditionalFormatting>
  <conditionalFormatting sqref="AA42">
    <cfRule type="cellIs" dxfId="11066" priority="942" operator="lessThan">
      <formula>$C$4</formula>
    </cfRule>
  </conditionalFormatting>
  <conditionalFormatting sqref="AA43">
    <cfRule type="cellIs" dxfId="11065" priority="943" operator="lessThan">
      <formula>$C$4</formula>
    </cfRule>
  </conditionalFormatting>
  <conditionalFormatting sqref="AA44">
    <cfRule type="cellIs" dxfId="11064" priority="944" operator="lessThan">
      <formula>$C$4</formula>
    </cfRule>
  </conditionalFormatting>
  <conditionalFormatting sqref="AA45">
    <cfRule type="cellIs" dxfId="11063" priority="945" operator="lessThan">
      <formula>$C$4</formula>
    </cfRule>
  </conditionalFormatting>
  <conditionalFormatting sqref="AA46">
    <cfRule type="cellIs" dxfId="11062" priority="946" operator="lessThan">
      <formula>$C$4</formula>
    </cfRule>
  </conditionalFormatting>
  <conditionalFormatting sqref="AA47">
    <cfRule type="cellIs" dxfId="11061" priority="947" operator="lessThan">
      <formula>$C$4</formula>
    </cfRule>
  </conditionalFormatting>
  <conditionalFormatting sqref="AA48">
    <cfRule type="cellIs" dxfId="11060" priority="948" operator="lessThan">
      <formula>$C$4</formula>
    </cfRule>
  </conditionalFormatting>
  <conditionalFormatting sqref="AA49">
    <cfRule type="cellIs" dxfId="11059" priority="949" operator="lessThan">
      <formula>$C$4</formula>
    </cfRule>
  </conditionalFormatting>
  <conditionalFormatting sqref="AA50">
    <cfRule type="cellIs" dxfId="11058" priority="950" operator="lessThan">
      <formula>$C$4</formula>
    </cfRule>
  </conditionalFormatting>
  <conditionalFormatting sqref="AA51">
    <cfRule type="cellIs" dxfId="11057" priority="951" operator="lessThan">
      <formula>$C$4</formula>
    </cfRule>
  </conditionalFormatting>
  <conditionalFormatting sqref="AA52">
    <cfRule type="cellIs" dxfId="11056" priority="952" operator="lessThan">
      <formula>$C$4</formula>
    </cfRule>
  </conditionalFormatting>
  <conditionalFormatting sqref="AA53">
    <cfRule type="cellIs" dxfId="11055" priority="953" operator="lessThan">
      <formula>$C$4</formula>
    </cfRule>
  </conditionalFormatting>
  <conditionalFormatting sqref="AA54">
    <cfRule type="cellIs" dxfId="11054" priority="954" operator="lessThan">
      <formula>$C$4</formula>
    </cfRule>
  </conditionalFormatting>
  <conditionalFormatting sqref="AA55">
    <cfRule type="cellIs" dxfId="11053" priority="955" operator="lessThan">
      <formula>$C$4</formula>
    </cfRule>
  </conditionalFormatting>
  <conditionalFormatting sqref="AA56">
    <cfRule type="cellIs" dxfId="11052" priority="956" operator="lessThan">
      <formula>$C$4</formula>
    </cfRule>
  </conditionalFormatting>
  <conditionalFormatting sqref="AA57">
    <cfRule type="cellIs" dxfId="11051" priority="957" operator="lessThan">
      <formula>$C$4</formula>
    </cfRule>
  </conditionalFormatting>
  <conditionalFormatting sqref="AA58">
    <cfRule type="cellIs" dxfId="11050" priority="958" operator="lessThan">
      <formula>$C$4</formula>
    </cfRule>
  </conditionalFormatting>
  <conditionalFormatting sqref="AA59">
    <cfRule type="cellIs" dxfId="11049" priority="959" operator="lessThan">
      <formula>$C$4</formula>
    </cfRule>
  </conditionalFormatting>
  <conditionalFormatting sqref="AA60">
    <cfRule type="cellIs" dxfId="11048" priority="960" operator="lessThan">
      <formula>$C$4</formula>
    </cfRule>
  </conditionalFormatting>
  <conditionalFormatting sqref="AB11">
    <cfRule type="cellIs" dxfId="11047" priority="961" operator="lessThan">
      <formula>$C$4</formula>
    </cfRule>
  </conditionalFormatting>
  <conditionalFormatting sqref="AB12">
    <cfRule type="cellIs" dxfId="11046" priority="962" operator="lessThan">
      <formula>$C$4</formula>
    </cfRule>
  </conditionalFormatting>
  <conditionalFormatting sqref="AB13">
    <cfRule type="cellIs" dxfId="11045" priority="963" operator="lessThan">
      <formula>$C$4</formula>
    </cfRule>
  </conditionalFormatting>
  <conditionalFormatting sqref="AB14">
    <cfRule type="cellIs" dxfId="11044" priority="964" operator="lessThan">
      <formula>$C$4</formula>
    </cfRule>
  </conditionalFormatting>
  <conditionalFormatting sqref="AB15">
    <cfRule type="cellIs" dxfId="11043" priority="965" operator="lessThan">
      <formula>$C$4</formula>
    </cfRule>
  </conditionalFormatting>
  <conditionalFormatting sqref="AB16">
    <cfRule type="cellIs" dxfId="11042" priority="966" operator="lessThan">
      <formula>$C$4</formula>
    </cfRule>
  </conditionalFormatting>
  <conditionalFormatting sqref="AB17">
    <cfRule type="cellIs" dxfId="11041" priority="967" operator="lessThan">
      <formula>$C$4</formula>
    </cfRule>
  </conditionalFormatting>
  <conditionalFormatting sqref="AB18">
    <cfRule type="cellIs" dxfId="11040" priority="968" operator="lessThan">
      <formula>$C$4</formula>
    </cfRule>
  </conditionalFormatting>
  <conditionalFormatting sqref="AB19">
    <cfRule type="cellIs" dxfId="11039" priority="969" operator="lessThan">
      <formula>$C$4</formula>
    </cfRule>
  </conditionalFormatting>
  <conditionalFormatting sqref="AB20">
    <cfRule type="cellIs" dxfId="11038" priority="970" operator="lessThan">
      <formula>$C$4</formula>
    </cfRule>
  </conditionalFormatting>
  <conditionalFormatting sqref="AB21">
    <cfRule type="cellIs" dxfId="11037" priority="971" operator="lessThan">
      <formula>$C$4</formula>
    </cfRule>
  </conditionalFormatting>
  <conditionalFormatting sqref="AB22">
    <cfRule type="cellIs" dxfId="11036" priority="972" operator="lessThan">
      <formula>$C$4</formula>
    </cfRule>
  </conditionalFormatting>
  <conditionalFormatting sqref="AB23">
    <cfRule type="cellIs" dxfId="11035" priority="973" operator="lessThan">
      <formula>$C$4</formula>
    </cfRule>
  </conditionalFormatting>
  <conditionalFormatting sqref="AB24">
    <cfRule type="cellIs" dxfId="11034" priority="974" operator="lessThan">
      <formula>$C$4</formula>
    </cfRule>
  </conditionalFormatting>
  <conditionalFormatting sqref="AB25">
    <cfRule type="cellIs" dxfId="11033" priority="975" operator="lessThan">
      <formula>$C$4</formula>
    </cfRule>
  </conditionalFormatting>
  <conditionalFormatting sqref="AB26">
    <cfRule type="cellIs" dxfId="11032" priority="976" operator="lessThan">
      <formula>$C$4</formula>
    </cfRule>
  </conditionalFormatting>
  <conditionalFormatting sqref="AB27">
    <cfRule type="cellIs" dxfId="11031" priority="977" operator="lessThan">
      <formula>$C$4</formula>
    </cfRule>
  </conditionalFormatting>
  <conditionalFormatting sqref="AB28">
    <cfRule type="cellIs" dxfId="11030" priority="978" operator="lessThan">
      <formula>$C$4</formula>
    </cfRule>
  </conditionalFormatting>
  <conditionalFormatting sqref="AB29">
    <cfRule type="cellIs" dxfId="11029" priority="979" operator="lessThan">
      <formula>$C$4</formula>
    </cfRule>
  </conditionalFormatting>
  <conditionalFormatting sqref="AB30">
    <cfRule type="cellIs" dxfId="11028" priority="980" operator="lessThan">
      <formula>$C$4</formula>
    </cfRule>
  </conditionalFormatting>
  <conditionalFormatting sqref="AB31">
    <cfRule type="cellIs" dxfId="11027" priority="981" operator="lessThan">
      <formula>$C$4</formula>
    </cfRule>
  </conditionalFormatting>
  <conditionalFormatting sqref="AB32">
    <cfRule type="cellIs" dxfId="11026" priority="982" operator="lessThan">
      <formula>$C$4</formula>
    </cfRule>
  </conditionalFormatting>
  <conditionalFormatting sqref="AB33">
    <cfRule type="cellIs" dxfId="11025" priority="983" operator="lessThan">
      <formula>$C$4</formula>
    </cfRule>
  </conditionalFormatting>
  <conditionalFormatting sqref="AB34">
    <cfRule type="cellIs" dxfId="11024" priority="984" operator="lessThan">
      <formula>$C$4</formula>
    </cfRule>
  </conditionalFormatting>
  <conditionalFormatting sqref="AB35">
    <cfRule type="cellIs" dxfId="11023" priority="985" operator="lessThan">
      <formula>$C$4</formula>
    </cfRule>
  </conditionalFormatting>
  <conditionalFormatting sqref="AB36">
    <cfRule type="cellIs" dxfId="11022" priority="986" operator="lessThan">
      <formula>$C$4</formula>
    </cfRule>
  </conditionalFormatting>
  <conditionalFormatting sqref="AB37">
    <cfRule type="cellIs" dxfId="11021" priority="987" operator="lessThan">
      <formula>$C$4</formula>
    </cfRule>
  </conditionalFormatting>
  <conditionalFormatting sqref="AB38">
    <cfRule type="cellIs" dxfId="11020" priority="988" operator="lessThan">
      <formula>$C$4</formula>
    </cfRule>
  </conditionalFormatting>
  <conditionalFormatting sqref="AB39">
    <cfRule type="cellIs" dxfId="11019" priority="989" operator="lessThan">
      <formula>$C$4</formula>
    </cfRule>
  </conditionalFormatting>
  <conditionalFormatting sqref="AB40">
    <cfRule type="cellIs" dxfId="11018" priority="990" operator="lessThan">
      <formula>$C$4</formula>
    </cfRule>
  </conditionalFormatting>
  <conditionalFormatting sqref="AB41">
    <cfRule type="cellIs" dxfId="11017" priority="991" operator="lessThan">
      <formula>$C$4</formula>
    </cfRule>
  </conditionalFormatting>
  <conditionalFormatting sqref="AB42">
    <cfRule type="cellIs" dxfId="11016" priority="992" operator="lessThan">
      <formula>$C$4</formula>
    </cfRule>
  </conditionalFormatting>
  <conditionalFormatting sqref="AB43">
    <cfRule type="cellIs" dxfId="11015" priority="993" operator="lessThan">
      <formula>$C$4</formula>
    </cfRule>
  </conditionalFormatting>
  <conditionalFormatting sqref="AB44">
    <cfRule type="cellIs" dxfId="11014" priority="994" operator="lessThan">
      <formula>$C$4</formula>
    </cfRule>
  </conditionalFormatting>
  <conditionalFormatting sqref="AB45">
    <cfRule type="cellIs" dxfId="11013" priority="995" operator="lessThan">
      <formula>$C$4</formula>
    </cfRule>
  </conditionalFormatting>
  <conditionalFormatting sqref="AB46">
    <cfRule type="cellIs" dxfId="11012" priority="996" operator="lessThan">
      <formula>$C$4</formula>
    </cfRule>
  </conditionalFormatting>
  <conditionalFormatting sqref="AB47">
    <cfRule type="cellIs" dxfId="11011" priority="997" operator="lessThan">
      <formula>$C$4</formula>
    </cfRule>
  </conditionalFormatting>
  <conditionalFormatting sqref="AB48">
    <cfRule type="cellIs" dxfId="11010" priority="998" operator="lessThan">
      <formula>$C$4</formula>
    </cfRule>
  </conditionalFormatting>
  <conditionalFormatting sqref="AB49">
    <cfRule type="cellIs" dxfId="11009" priority="999" operator="lessThan">
      <formula>$C$4</formula>
    </cfRule>
  </conditionalFormatting>
  <conditionalFormatting sqref="AB50">
    <cfRule type="cellIs" dxfId="11008" priority="1000" operator="lessThan">
      <formula>$C$4</formula>
    </cfRule>
  </conditionalFormatting>
  <conditionalFormatting sqref="AB51">
    <cfRule type="cellIs" dxfId="11007" priority="1001" operator="lessThan">
      <formula>$C$4</formula>
    </cfRule>
  </conditionalFormatting>
  <conditionalFormatting sqref="AB52">
    <cfRule type="cellIs" dxfId="11006" priority="1002" operator="lessThan">
      <formula>$C$4</formula>
    </cfRule>
  </conditionalFormatting>
  <conditionalFormatting sqref="AB53">
    <cfRule type="cellIs" dxfId="11005" priority="1003" operator="lessThan">
      <formula>$C$4</formula>
    </cfRule>
  </conditionalFormatting>
  <conditionalFormatting sqref="AB54">
    <cfRule type="cellIs" dxfId="11004" priority="1004" operator="lessThan">
      <formula>$C$4</formula>
    </cfRule>
  </conditionalFormatting>
  <conditionalFormatting sqref="AB55">
    <cfRule type="cellIs" dxfId="11003" priority="1005" operator="lessThan">
      <formula>$C$4</formula>
    </cfRule>
  </conditionalFormatting>
  <conditionalFormatting sqref="AB56">
    <cfRule type="cellIs" dxfId="11002" priority="1006" operator="lessThan">
      <formula>$C$4</formula>
    </cfRule>
  </conditionalFormatting>
  <conditionalFormatting sqref="AB57">
    <cfRule type="cellIs" dxfId="11001" priority="1007" operator="lessThan">
      <formula>$C$4</formula>
    </cfRule>
  </conditionalFormatting>
  <conditionalFormatting sqref="AB58">
    <cfRule type="cellIs" dxfId="11000" priority="1008" operator="lessThan">
      <formula>$C$4</formula>
    </cfRule>
  </conditionalFormatting>
  <conditionalFormatting sqref="AB59">
    <cfRule type="cellIs" dxfId="10999" priority="1009" operator="lessThan">
      <formula>$C$4</formula>
    </cfRule>
  </conditionalFormatting>
  <conditionalFormatting sqref="AB60">
    <cfRule type="cellIs" dxfId="10998" priority="1010" operator="lessThan">
      <formula>$C$4</formula>
    </cfRule>
  </conditionalFormatting>
  <conditionalFormatting sqref="AC11">
    <cfRule type="cellIs" dxfId="10997" priority="1011" operator="lessThan">
      <formula>$C$4</formula>
    </cfRule>
  </conditionalFormatting>
  <conditionalFormatting sqref="AC12">
    <cfRule type="cellIs" dxfId="10996" priority="1012" operator="lessThan">
      <formula>$C$4</formula>
    </cfRule>
  </conditionalFormatting>
  <conditionalFormatting sqref="AC13">
    <cfRule type="cellIs" dxfId="10995" priority="1013" operator="lessThan">
      <formula>$C$4</formula>
    </cfRule>
  </conditionalFormatting>
  <conditionalFormatting sqref="AC14">
    <cfRule type="cellIs" dxfId="10994" priority="1014" operator="lessThan">
      <formula>$C$4</formula>
    </cfRule>
  </conditionalFormatting>
  <conditionalFormatting sqref="AC15">
    <cfRule type="cellIs" dxfId="10993" priority="1015" operator="lessThan">
      <formula>$C$4</formula>
    </cfRule>
  </conditionalFormatting>
  <conditionalFormatting sqref="AC16">
    <cfRule type="cellIs" dxfId="10992" priority="1016" operator="lessThan">
      <formula>$C$4</formula>
    </cfRule>
  </conditionalFormatting>
  <conditionalFormatting sqref="AC17">
    <cfRule type="cellIs" dxfId="10991" priority="1017" operator="lessThan">
      <formula>$C$4</formula>
    </cfRule>
  </conditionalFormatting>
  <conditionalFormatting sqref="AC18">
    <cfRule type="cellIs" dxfId="10990" priority="1018" operator="lessThan">
      <formula>$C$4</formula>
    </cfRule>
  </conditionalFormatting>
  <conditionalFormatting sqref="AC19">
    <cfRule type="cellIs" dxfId="10989" priority="1019" operator="lessThan">
      <formula>$C$4</formula>
    </cfRule>
  </conditionalFormatting>
  <conditionalFormatting sqref="AC20">
    <cfRule type="cellIs" dxfId="10988" priority="1020" operator="lessThan">
      <formula>$C$4</formula>
    </cfRule>
  </conditionalFormatting>
  <conditionalFormatting sqref="AC21">
    <cfRule type="cellIs" dxfId="10987" priority="1021" operator="lessThan">
      <formula>$C$4</formula>
    </cfRule>
  </conditionalFormatting>
  <conditionalFormatting sqref="AC22">
    <cfRule type="cellIs" dxfId="10986" priority="1022" operator="lessThan">
      <formula>$C$4</formula>
    </cfRule>
  </conditionalFormatting>
  <conditionalFormatting sqref="AC23">
    <cfRule type="cellIs" dxfId="10985" priority="1023" operator="lessThan">
      <formula>$C$4</formula>
    </cfRule>
  </conditionalFormatting>
  <conditionalFormatting sqref="AC24">
    <cfRule type="cellIs" dxfId="10984" priority="1024" operator="lessThan">
      <formula>$C$4</formula>
    </cfRule>
  </conditionalFormatting>
  <conditionalFormatting sqref="AC25">
    <cfRule type="cellIs" dxfId="10983" priority="1025" operator="lessThan">
      <formula>$C$4</formula>
    </cfRule>
  </conditionalFormatting>
  <conditionalFormatting sqref="AC26">
    <cfRule type="cellIs" dxfId="10982" priority="1026" operator="lessThan">
      <formula>$C$4</formula>
    </cfRule>
  </conditionalFormatting>
  <conditionalFormatting sqref="AC27">
    <cfRule type="cellIs" dxfId="10981" priority="1027" operator="lessThan">
      <formula>$C$4</formula>
    </cfRule>
  </conditionalFormatting>
  <conditionalFormatting sqref="AC28">
    <cfRule type="cellIs" dxfId="10980" priority="1028" operator="lessThan">
      <formula>$C$4</formula>
    </cfRule>
  </conditionalFormatting>
  <conditionalFormatting sqref="AC29">
    <cfRule type="cellIs" dxfId="10979" priority="1029" operator="lessThan">
      <formula>$C$4</formula>
    </cfRule>
  </conditionalFormatting>
  <conditionalFormatting sqref="AC30">
    <cfRule type="cellIs" dxfId="10978" priority="1030" operator="lessThan">
      <formula>$C$4</formula>
    </cfRule>
  </conditionalFormatting>
  <conditionalFormatting sqref="AC31">
    <cfRule type="cellIs" dxfId="10977" priority="1031" operator="lessThan">
      <formula>$C$4</formula>
    </cfRule>
  </conditionalFormatting>
  <conditionalFormatting sqref="AC32">
    <cfRule type="cellIs" dxfId="10976" priority="1032" operator="lessThan">
      <formula>$C$4</formula>
    </cfRule>
  </conditionalFormatting>
  <conditionalFormatting sqref="AC33">
    <cfRule type="cellIs" dxfId="10975" priority="1033" operator="lessThan">
      <formula>$C$4</formula>
    </cfRule>
  </conditionalFormatting>
  <conditionalFormatting sqref="AC34">
    <cfRule type="cellIs" dxfId="10974" priority="1034" operator="lessThan">
      <formula>$C$4</formula>
    </cfRule>
  </conditionalFormatting>
  <conditionalFormatting sqref="AC35">
    <cfRule type="cellIs" dxfId="10973" priority="1035" operator="lessThan">
      <formula>$C$4</formula>
    </cfRule>
  </conditionalFormatting>
  <conditionalFormatting sqref="AC36">
    <cfRule type="cellIs" dxfId="10972" priority="1036" operator="lessThan">
      <formula>$C$4</formula>
    </cfRule>
  </conditionalFormatting>
  <conditionalFormatting sqref="AC37">
    <cfRule type="cellIs" dxfId="10971" priority="1037" operator="lessThan">
      <formula>$C$4</formula>
    </cfRule>
  </conditionalFormatting>
  <conditionalFormatting sqref="AC38">
    <cfRule type="cellIs" dxfId="10970" priority="1038" operator="lessThan">
      <formula>$C$4</formula>
    </cfRule>
  </conditionalFormatting>
  <conditionalFormatting sqref="AC39">
    <cfRule type="cellIs" dxfId="10969" priority="1039" operator="lessThan">
      <formula>$C$4</formula>
    </cfRule>
  </conditionalFormatting>
  <conditionalFormatting sqref="AC40">
    <cfRule type="cellIs" dxfId="10968" priority="1040" operator="lessThan">
      <formula>$C$4</formula>
    </cfRule>
  </conditionalFormatting>
  <conditionalFormatting sqref="AC41">
    <cfRule type="cellIs" dxfId="10967" priority="1041" operator="lessThan">
      <formula>$C$4</formula>
    </cfRule>
  </conditionalFormatting>
  <conditionalFormatting sqref="AC42">
    <cfRule type="cellIs" dxfId="10966" priority="1042" operator="lessThan">
      <formula>$C$4</formula>
    </cfRule>
  </conditionalFormatting>
  <conditionalFormatting sqref="AC43">
    <cfRule type="cellIs" dxfId="10965" priority="1043" operator="lessThan">
      <formula>$C$4</formula>
    </cfRule>
  </conditionalFormatting>
  <conditionalFormatting sqref="AC44">
    <cfRule type="cellIs" dxfId="10964" priority="1044" operator="lessThan">
      <formula>$C$4</formula>
    </cfRule>
  </conditionalFormatting>
  <conditionalFormatting sqref="AC45">
    <cfRule type="cellIs" dxfId="10963" priority="1045" operator="lessThan">
      <formula>$C$4</formula>
    </cfRule>
  </conditionalFormatting>
  <conditionalFormatting sqref="AC46">
    <cfRule type="cellIs" dxfId="10962" priority="1046" operator="lessThan">
      <formula>$C$4</formula>
    </cfRule>
  </conditionalFormatting>
  <conditionalFormatting sqref="AC47">
    <cfRule type="cellIs" dxfId="10961" priority="1047" operator="lessThan">
      <formula>$C$4</formula>
    </cfRule>
  </conditionalFormatting>
  <conditionalFormatting sqref="AC48">
    <cfRule type="cellIs" dxfId="10960" priority="1048" operator="lessThan">
      <formula>$C$4</formula>
    </cfRule>
  </conditionalFormatting>
  <conditionalFormatting sqref="AC49">
    <cfRule type="cellIs" dxfId="10959" priority="1049" operator="lessThan">
      <formula>$C$4</formula>
    </cfRule>
  </conditionalFormatting>
  <conditionalFormatting sqref="AC50">
    <cfRule type="cellIs" dxfId="10958" priority="1050" operator="lessThan">
      <formula>$C$4</formula>
    </cfRule>
  </conditionalFormatting>
  <conditionalFormatting sqref="AC51">
    <cfRule type="cellIs" dxfId="10957" priority="1051" operator="lessThan">
      <formula>$C$4</formula>
    </cfRule>
  </conditionalFormatting>
  <conditionalFormatting sqref="AC52">
    <cfRule type="cellIs" dxfId="10956" priority="1052" operator="lessThan">
      <formula>$C$4</formula>
    </cfRule>
  </conditionalFormatting>
  <conditionalFormatting sqref="AC53">
    <cfRule type="cellIs" dxfId="10955" priority="1053" operator="lessThan">
      <formula>$C$4</formula>
    </cfRule>
  </conditionalFormatting>
  <conditionalFormatting sqref="AC54">
    <cfRule type="cellIs" dxfId="10954" priority="1054" operator="lessThan">
      <formula>$C$4</formula>
    </cfRule>
  </conditionalFormatting>
  <conditionalFormatting sqref="AC55">
    <cfRule type="cellIs" dxfId="10953" priority="1055" operator="lessThan">
      <formula>$C$4</formula>
    </cfRule>
  </conditionalFormatting>
  <conditionalFormatting sqref="AC56">
    <cfRule type="cellIs" dxfId="10952" priority="1056" operator="lessThan">
      <formula>$C$4</formula>
    </cfRule>
  </conditionalFormatting>
  <conditionalFormatting sqref="AC57">
    <cfRule type="cellIs" dxfId="10951" priority="1057" operator="lessThan">
      <formula>$C$4</formula>
    </cfRule>
  </conditionalFormatting>
  <conditionalFormatting sqref="AC58">
    <cfRule type="cellIs" dxfId="10950" priority="1058" operator="lessThan">
      <formula>$C$4</formula>
    </cfRule>
  </conditionalFormatting>
  <conditionalFormatting sqref="AC59">
    <cfRule type="cellIs" dxfId="10949" priority="1059" operator="lessThan">
      <formula>$C$4</formula>
    </cfRule>
  </conditionalFormatting>
  <conditionalFormatting sqref="AC60">
    <cfRule type="cellIs" dxfId="10948" priority="1060" operator="lessThan">
      <formula>$C$4</formula>
    </cfRule>
  </conditionalFormatting>
  <conditionalFormatting sqref="AD11">
    <cfRule type="cellIs" dxfId="10947" priority="1061" operator="lessThan">
      <formula>$C$4</formula>
    </cfRule>
  </conditionalFormatting>
  <conditionalFormatting sqref="AD12">
    <cfRule type="cellIs" dxfId="10946" priority="1062" operator="lessThan">
      <formula>$C$4</formula>
    </cfRule>
  </conditionalFormatting>
  <conditionalFormatting sqref="AD13">
    <cfRule type="cellIs" dxfId="10945" priority="1063" operator="lessThan">
      <formula>$C$4</formula>
    </cfRule>
  </conditionalFormatting>
  <conditionalFormatting sqref="AD14">
    <cfRule type="cellIs" dxfId="10944" priority="1064" operator="lessThan">
      <formula>$C$4</formula>
    </cfRule>
  </conditionalFormatting>
  <conditionalFormatting sqref="AD15">
    <cfRule type="cellIs" dxfId="10943" priority="1065" operator="lessThan">
      <formula>$C$4</formula>
    </cfRule>
  </conditionalFormatting>
  <conditionalFormatting sqref="AD16">
    <cfRule type="cellIs" dxfId="10942" priority="1066" operator="lessThan">
      <formula>$C$4</formula>
    </cfRule>
  </conditionalFormatting>
  <conditionalFormatting sqref="AD17">
    <cfRule type="cellIs" dxfId="10941" priority="1067" operator="lessThan">
      <formula>$C$4</formula>
    </cfRule>
  </conditionalFormatting>
  <conditionalFormatting sqref="AD18">
    <cfRule type="cellIs" dxfId="10940" priority="1068" operator="lessThan">
      <formula>$C$4</formula>
    </cfRule>
  </conditionalFormatting>
  <conditionalFormatting sqref="AD19">
    <cfRule type="cellIs" dxfId="10939" priority="1069" operator="lessThan">
      <formula>$C$4</formula>
    </cfRule>
  </conditionalFormatting>
  <conditionalFormatting sqref="AD20">
    <cfRule type="cellIs" dxfId="10938" priority="1070" operator="lessThan">
      <formula>$C$4</formula>
    </cfRule>
  </conditionalFormatting>
  <conditionalFormatting sqref="AD21">
    <cfRule type="cellIs" dxfId="10937" priority="1071" operator="lessThan">
      <formula>$C$4</formula>
    </cfRule>
  </conditionalFormatting>
  <conditionalFormatting sqref="AD22">
    <cfRule type="cellIs" dxfId="10936" priority="1072" operator="lessThan">
      <formula>$C$4</formula>
    </cfRule>
  </conditionalFormatting>
  <conditionalFormatting sqref="AD23">
    <cfRule type="cellIs" dxfId="10935" priority="1073" operator="lessThan">
      <formula>$C$4</formula>
    </cfRule>
  </conditionalFormatting>
  <conditionalFormatting sqref="AD24">
    <cfRule type="cellIs" dxfId="10934" priority="1074" operator="lessThan">
      <formula>$C$4</formula>
    </cfRule>
  </conditionalFormatting>
  <conditionalFormatting sqref="AD25">
    <cfRule type="cellIs" dxfId="10933" priority="1075" operator="lessThan">
      <formula>$C$4</formula>
    </cfRule>
  </conditionalFormatting>
  <conditionalFormatting sqref="AD26">
    <cfRule type="cellIs" dxfId="10932" priority="1076" operator="lessThan">
      <formula>$C$4</formula>
    </cfRule>
  </conditionalFormatting>
  <conditionalFormatting sqref="AD27">
    <cfRule type="cellIs" dxfId="10931" priority="1077" operator="lessThan">
      <formula>$C$4</formula>
    </cfRule>
  </conditionalFormatting>
  <conditionalFormatting sqref="AD28">
    <cfRule type="cellIs" dxfId="10930" priority="1078" operator="lessThan">
      <formula>$C$4</formula>
    </cfRule>
  </conditionalFormatting>
  <conditionalFormatting sqref="AD29">
    <cfRule type="cellIs" dxfId="10929" priority="1079" operator="lessThan">
      <formula>$C$4</formula>
    </cfRule>
  </conditionalFormatting>
  <conditionalFormatting sqref="AD30">
    <cfRule type="cellIs" dxfId="10928" priority="1080" operator="lessThan">
      <formula>$C$4</formula>
    </cfRule>
  </conditionalFormatting>
  <conditionalFormatting sqref="AD31">
    <cfRule type="cellIs" dxfId="10927" priority="1081" operator="lessThan">
      <formula>$C$4</formula>
    </cfRule>
  </conditionalFormatting>
  <conditionalFormatting sqref="AD32">
    <cfRule type="cellIs" dxfId="10926" priority="1082" operator="lessThan">
      <formula>$C$4</formula>
    </cfRule>
  </conditionalFormatting>
  <conditionalFormatting sqref="AD33">
    <cfRule type="cellIs" dxfId="10925" priority="1083" operator="lessThan">
      <formula>$C$4</formula>
    </cfRule>
  </conditionalFormatting>
  <conditionalFormatting sqref="AD34">
    <cfRule type="cellIs" dxfId="10924" priority="1084" operator="lessThan">
      <formula>$C$4</formula>
    </cfRule>
  </conditionalFormatting>
  <conditionalFormatting sqref="AD35">
    <cfRule type="cellIs" dxfId="10923" priority="1085" operator="lessThan">
      <formula>$C$4</formula>
    </cfRule>
  </conditionalFormatting>
  <conditionalFormatting sqref="AD36">
    <cfRule type="cellIs" dxfId="10922" priority="1086" operator="lessThan">
      <formula>$C$4</formula>
    </cfRule>
  </conditionalFormatting>
  <conditionalFormatting sqref="AD37">
    <cfRule type="cellIs" dxfId="10921" priority="1087" operator="lessThan">
      <formula>$C$4</formula>
    </cfRule>
  </conditionalFormatting>
  <conditionalFormatting sqref="AD38">
    <cfRule type="cellIs" dxfId="10920" priority="1088" operator="lessThan">
      <formula>$C$4</formula>
    </cfRule>
  </conditionalFormatting>
  <conditionalFormatting sqref="AD39">
    <cfRule type="cellIs" dxfId="10919" priority="1089" operator="lessThan">
      <formula>$C$4</formula>
    </cfRule>
  </conditionalFormatting>
  <conditionalFormatting sqref="AD40">
    <cfRule type="cellIs" dxfId="10918" priority="1090" operator="lessThan">
      <formula>$C$4</formula>
    </cfRule>
  </conditionalFormatting>
  <conditionalFormatting sqref="AD41">
    <cfRule type="cellIs" dxfId="10917" priority="1091" operator="lessThan">
      <formula>$C$4</formula>
    </cfRule>
  </conditionalFormatting>
  <conditionalFormatting sqref="AD42">
    <cfRule type="cellIs" dxfId="10916" priority="1092" operator="lessThan">
      <formula>$C$4</formula>
    </cfRule>
  </conditionalFormatting>
  <conditionalFormatting sqref="AD43">
    <cfRule type="cellIs" dxfId="10915" priority="1093" operator="lessThan">
      <formula>$C$4</formula>
    </cfRule>
  </conditionalFormatting>
  <conditionalFormatting sqref="AD44">
    <cfRule type="cellIs" dxfId="10914" priority="1094" operator="lessThan">
      <formula>$C$4</formula>
    </cfRule>
  </conditionalFormatting>
  <conditionalFormatting sqref="AD45">
    <cfRule type="cellIs" dxfId="10913" priority="1095" operator="lessThan">
      <formula>$C$4</formula>
    </cfRule>
  </conditionalFormatting>
  <conditionalFormatting sqref="AD46">
    <cfRule type="cellIs" dxfId="10912" priority="1096" operator="lessThan">
      <formula>$C$4</formula>
    </cfRule>
  </conditionalFormatting>
  <conditionalFormatting sqref="AD47">
    <cfRule type="cellIs" dxfId="10911" priority="1097" operator="lessThan">
      <formula>$C$4</formula>
    </cfRule>
  </conditionalFormatting>
  <conditionalFormatting sqref="AD48">
    <cfRule type="cellIs" dxfId="10910" priority="1098" operator="lessThan">
      <formula>$C$4</formula>
    </cfRule>
  </conditionalFormatting>
  <conditionalFormatting sqref="AD49">
    <cfRule type="cellIs" dxfId="10909" priority="1099" operator="lessThan">
      <formula>$C$4</formula>
    </cfRule>
  </conditionalFormatting>
  <conditionalFormatting sqref="AD50">
    <cfRule type="cellIs" dxfId="10908" priority="1100" operator="lessThan">
      <formula>$C$4</formula>
    </cfRule>
  </conditionalFormatting>
  <conditionalFormatting sqref="AD51">
    <cfRule type="cellIs" dxfId="10907" priority="1101" operator="lessThan">
      <formula>$C$4</formula>
    </cfRule>
  </conditionalFormatting>
  <conditionalFormatting sqref="AD52">
    <cfRule type="cellIs" dxfId="10906" priority="1102" operator="lessThan">
      <formula>$C$4</formula>
    </cfRule>
  </conditionalFormatting>
  <conditionalFormatting sqref="AD53">
    <cfRule type="cellIs" dxfId="10905" priority="1103" operator="lessThan">
      <formula>$C$4</formula>
    </cfRule>
  </conditionalFormatting>
  <conditionalFormatting sqref="AD54">
    <cfRule type="cellIs" dxfId="10904" priority="1104" operator="lessThan">
      <formula>$C$4</formula>
    </cfRule>
  </conditionalFormatting>
  <conditionalFormatting sqref="AD55">
    <cfRule type="cellIs" dxfId="10903" priority="1105" operator="lessThan">
      <formula>$C$4</formula>
    </cfRule>
  </conditionalFormatting>
  <conditionalFormatting sqref="AD56">
    <cfRule type="cellIs" dxfId="10902" priority="1106" operator="lessThan">
      <formula>$C$4</formula>
    </cfRule>
  </conditionalFormatting>
  <conditionalFormatting sqref="AD57">
    <cfRule type="cellIs" dxfId="10901" priority="1107" operator="lessThan">
      <formula>$C$4</formula>
    </cfRule>
  </conditionalFormatting>
  <conditionalFormatting sqref="AD58">
    <cfRule type="cellIs" dxfId="10900" priority="1108" operator="lessThan">
      <formula>$C$4</formula>
    </cfRule>
  </conditionalFormatting>
  <conditionalFormatting sqref="AD59">
    <cfRule type="cellIs" dxfId="10899" priority="1109" operator="lessThan">
      <formula>$C$4</formula>
    </cfRule>
  </conditionalFormatting>
  <conditionalFormatting sqref="AD60">
    <cfRule type="cellIs" dxfId="10898" priority="1110" operator="lessThan">
      <formula>$C$4</formula>
    </cfRule>
  </conditionalFormatting>
  <conditionalFormatting sqref="AE11">
    <cfRule type="cellIs" dxfId="10897" priority="1111" operator="lessThan">
      <formula>$C$4</formula>
    </cfRule>
  </conditionalFormatting>
  <conditionalFormatting sqref="AE12">
    <cfRule type="cellIs" dxfId="10896" priority="1112" operator="lessThan">
      <formula>$C$4</formula>
    </cfRule>
  </conditionalFormatting>
  <conditionalFormatting sqref="AE13">
    <cfRule type="cellIs" dxfId="10895" priority="1113" operator="lessThan">
      <formula>$C$4</formula>
    </cfRule>
  </conditionalFormatting>
  <conditionalFormatting sqref="AE14">
    <cfRule type="cellIs" dxfId="10894" priority="1114" operator="lessThan">
      <formula>$C$4</formula>
    </cfRule>
  </conditionalFormatting>
  <conditionalFormatting sqref="AE15">
    <cfRule type="cellIs" dxfId="10893" priority="1115" operator="lessThan">
      <formula>$C$4</formula>
    </cfRule>
  </conditionalFormatting>
  <conditionalFormatting sqref="AE16">
    <cfRule type="cellIs" dxfId="10892" priority="1116" operator="lessThan">
      <formula>$C$4</formula>
    </cfRule>
  </conditionalFormatting>
  <conditionalFormatting sqref="AE17">
    <cfRule type="cellIs" dxfId="10891" priority="1117" operator="lessThan">
      <formula>$C$4</formula>
    </cfRule>
  </conditionalFormatting>
  <conditionalFormatting sqref="AE18">
    <cfRule type="cellIs" dxfId="10890" priority="1118" operator="lessThan">
      <formula>$C$4</formula>
    </cfRule>
  </conditionalFormatting>
  <conditionalFormatting sqref="AE19">
    <cfRule type="cellIs" dxfId="10889" priority="1119" operator="lessThan">
      <formula>$C$4</formula>
    </cfRule>
  </conditionalFormatting>
  <conditionalFormatting sqref="AE20">
    <cfRule type="cellIs" dxfId="10888" priority="1120" operator="lessThan">
      <formula>$C$4</formula>
    </cfRule>
  </conditionalFormatting>
  <conditionalFormatting sqref="AE21">
    <cfRule type="cellIs" dxfId="10887" priority="1121" operator="lessThan">
      <formula>$C$4</formula>
    </cfRule>
  </conditionalFormatting>
  <conditionalFormatting sqref="AE22">
    <cfRule type="cellIs" dxfId="10886" priority="1122" operator="lessThan">
      <formula>$C$4</formula>
    </cfRule>
  </conditionalFormatting>
  <conditionalFormatting sqref="AE23">
    <cfRule type="cellIs" dxfId="10885" priority="1123" operator="lessThan">
      <formula>$C$4</formula>
    </cfRule>
  </conditionalFormatting>
  <conditionalFormatting sqref="AE24">
    <cfRule type="cellIs" dxfId="10884" priority="1124" operator="lessThan">
      <formula>$C$4</formula>
    </cfRule>
  </conditionalFormatting>
  <conditionalFormatting sqref="AE25">
    <cfRule type="cellIs" dxfId="10883" priority="1125" operator="lessThan">
      <formula>$C$4</formula>
    </cfRule>
  </conditionalFormatting>
  <conditionalFormatting sqref="AE26">
    <cfRule type="cellIs" dxfId="10882" priority="1126" operator="lessThan">
      <formula>$C$4</formula>
    </cfRule>
  </conditionalFormatting>
  <conditionalFormatting sqref="AE27">
    <cfRule type="cellIs" dxfId="10881" priority="1127" operator="lessThan">
      <formula>$C$4</formula>
    </cfRule>
  </conditionalFormatting>
  <conditionalFormatting sqref="AE28">
    <cfRule type="cellIs" dxfId="10880" priority="1128" operator="lessThan">
      <formula>$C$4</formula>
    </cfRule>
  </conditionalFormatting>
  <conditionalFormatting sqref="AE29">
    <cfRule type="cellIs" dxfId="10879" priority="1129" operator="lessThan">
      <formula>$C$4</formula>
    </cfRule>
  </conditionalFormatting>
  <conditionalFormatting sqref="AE30">
    <cfRule type="cellIs" dxfId="10878" priority="1130" operator="lessThan">
      <formula>$C$4</formula>
    </cfRule>
  </conditionalFormatting>
  <conditionalFormatting sqref="AE31">
    <cfRule type="cellIs" dxfId="10877" priority="1131" operator="lessThan">
      <formula>$C$4</formula>
    </cfRule>
  </conditionalFormatting>
  <conditionalFormatting sqref="AE32">
    <cfRule type="cellIs" dxfId="10876" priority="1132" operator="lessThan">
      <formula>$C$4</formula>
    </cfRule>
  </conditionalFormatting>
  <conditionalFormatting sqref="AE33">
    <cfRule type="cellIs" dxfId="10875" priority="1133" operator="lessThan">
      <formula>$C$4</formula>
    </cfRule>
  </conditionalFormatting>
  <conditionalFormatting sqref="AE34">
    <cfRule type="cellIs" dxfId="10874" priority="1134" operator="lessThan">
      <formula>$C$4</formula>
    </cfRule>
  </conditionalFormatting>
  <conditionalFormatting sqref="AE35">
    <cfRule type="cellIs" dxfId="10873" priority="1135" operator="lessThan">
      <formula>$C$4</formula>
    </cfRule>
  </conditionalFormatting>
  <conditionalFormatting sqref="AE36">
    <cfRule type="cellIs" dxfId="10872" priority="1136" operator="lessThan">
      <formula>$C$4</formula>
    </cfRule>
  </conditionalFormatting>
  <conditionalFormatting sqref="AE37">
    <cfRule type="cellIs" dxfId="10871" priority="1137" operator="lessThan">
      <formula>$C$4</formula>
    </cfRule>
  </conditionalFormatting>
  <conditionalFormatting sqref="AE38">
    <cfRule type="cellIs" dxfId="10870" priority="1138" operator="lessThan">
      <formula>$C$4</formula>
    </cfRule>
  </conditionalFormatting>
  <conditionalFormatting sqref="AE39">
    <cfRule type="cellIs" dxfId="10869" priority="1139" operator="lessThan">
      <formula>$C$4</formula>
    </cfRule>
  </conditionalFormatting>
  <conditionalFormatting sqref="AE40">
    <cfRule type="cellIs" dxfId="10868" priority="1140" operator="lessThan">
      <formula>$C$4</formula>
    </cfRule>
  </conditionalFormatting>
  <conditionalFormatting sqref="AE41">
    <cfRule type="cellIs" dxfId="10867" priority="1141" operator="lessThan">
      <formula>$C$4</formula>
    </cfRule>
  </conditionalFormatting>
  <conditionalFormatting sqref="AE42">
    <cfRule type="cellIs" dxfId="10866" priority="1142" operator="lessThan">
      <formula>$C$4</formula>
    </cfRule>
  </conditionalFormatting>
  <conditionalFormatting sqref="AE43">
    <cfRule type="cellIs" dxfId="10865" priority="1143" operator="lessThan">
      <formula>$C$4</formula>
    </cfRule>
  </conditionalFormatting>
  <conditionalFormatting sqref="AE44">
    <cfRule type="cellIs" dxfId="10864" priority="1144" operator="lessThan">
      <formula>$C$4</formula>
    </cfRule>
  </conditionalFormatting>
  <conditionalFormatting sqref="AE45">
    <cfRule type="cellIs" dxfId="10863" priority="1145" operator="lessThan">
      <formula>$C$4</formula>
    </cfRule>
  </conditionalFormatting>
  <conditionalFormatting sqref="AE46">
    <cfRule type="cellIs" dxfId="10862" priority="1146" operator="lessThan">
      <formula>$C$4</formula>
    </cfRule>
  </conditionalFormatting>
  <conditionalFormatting sqref="AE47">
    <cfRule type="cellIs" dxfId="10861" priority="1147" operator="lessThan">
      <formula>$C$4</formula>
    </cfRule>
  </conditionalFormatting>
  <conditionalFormatting sqref="AE48">
    <cfRule type="cellIs" dxfId="10860" priority="1148" operator="lessThan">
      <formula>$C$4</formula>
    </cfRule>
  </conditionalFormatting>
  <conditionalFormatting sqref="AE49">
    <cfRule type="cellIs" dxfId="10859" priority="1149" operator="lessThan">
      <formula>$C$4</formula>
    </cfRule>
  </conditionalFormatting>
  <conditionalFormatting sqref="AE50">
    <cfRule type="cellIs" dxfId="10858" priority="1150" operator="lessThan">
      <formula>$C$4</formula>
    </cfRule>
  </conditionalFormatting>
  <conditionalFormatting sqref="AE51">
    <cfRule type="cellIs" dxfId="10857" priority="1151" operator="lessThan">
      <formula>$C$4</formula>
    </cfRule>
  </conditionalFormatting>
  <conditionalFormatting sqref="AE52">
    <cfRule type="cellIs" dxfId="10856" priority="1152" operator="lessThan">
      <formula>$C$4</formula>
    </cfRule>
  </conditionalFormatting>
  <conditionalFormatting sqref="AE53">
    <cfRule type="cellIs" dxfId="10855" priority="1153" operator="lessThan">
      <formula>$C$4</formula>
    </cfRule>
  </conditionalFormatting>
  <conditionalFormatting sqref="AE54">
    <cfRule type="cellIs" dxfId="10854" priority="1154" operator="lessThan">
      <formula>$C$4</formula>
    </cfRule>
  </conditionalFormatting>
  <conditionalFormatting sqref="AE55">
    <cfRule type="cellIs" dxfId="10853" priority="1155" operator="lessThan">
      <formula>$C$4</formula>
    </cfRule>
  </conditionalFormatting>
  <conditionalFormatting sqref="AE56">
    <cfRule type="cellIs" dxfId="10852" priority="1156" operator="lessThan">
      <formula>$C$4</formula>
    </cfRule>
  </conditionalFormatting>
  <conditionalFormatting sqref="AE57">
    <cfRule type="cellIs" dxfId="10851" priority="1157" operator="lessThan">
      <formula>$C$4</formula>
    </cfRule>
  </conditionalFormatting>
  <conditionalFormatting sqref="AE58">
    <cfRule type="cellIs" dxfId="10850" priority="1158" operator="lessThan">
      <formula>$C$4</formula>
    </cfRule>
  </conditionalFormatting>
  <conditionalFormatting sqref="AE59">
    <cfRule type="cellIs" dxfId="10849" priority="1159" operator="lessThan">
      <formula>$C$4</formula>
    </cfRule>
  </conditionalFormatting>
  <conditionalFormatting sqref="AE60">
    <cfRule type="cellIs" dxfId="10848" priority="1160" operator="lessThan">
      <formula>$C$4</formula>
    </cfRule>
  </conditionalFormatting>
  <conditionalFormatting sqref="AF11">
    <cfRule type="cellIs" dxfId="10847" priority="1161" operator="lessThan">
      <formula>$C$4</formula>
    </cfRule>
  </conditionalFormatting>
  <conditionalFormatting sqref="AF12">
    <cfRule type="cellIs" dxfId="10846" priority="1162" operator="lessThan">
      <formula>$C$4</formula>
    </cfRule>
  </conditionalFormatting>
  <conditionalFormatting sqref="AF13">
    <cfRule type="cellIs" dxfId="10845" priority="1163" operator="lessThan">
      <formula>$C$4</formula>
    </cfRule>
  </conditionalFormatting>
  <conditionalFormatting sqref="AF14">
    <cfRule type="cellIs" dxfId="10844" priority="1164" operator="lessThan">
      <formula>$C$4</formula>
    </cfRule>
  </conditionalFormatting>
  <conditionalFormatting sqref="AF15">
    <cfRule type="cellIs" dxfId="10843" priority="1165" operator="lessThan">
      <formula>$C$4</formula>
    </cfRule>
  </conditionalFormatting>
  <conditionalFormatting sqref="AF16">
    <cfRule type="cellIs" dxfId="10842" priority="1166" operator="lessThan">
      <formula>$C$4</formula>
    </cfRule>
  </conditionalFormatting>
  <conditionalFormatting sqref="AF17">
    <cfRule type="cellIs" dxfId="10841" priority="1167" operator="lessThan">
      <formula>$C$4</formula>
    </cfRule>
  </conditionalFormatting>
  <conditionalFormatting sqref="AF18">
    <cfRule type="cellIs" dxfId="10840" priority="1168" operator="lessThan">
      <formula>$C$4</formula>
    </cfRule>
  </conditionalFormatting>
  <conditionalFormatting sqref="AF19">
    <cfRule type="cellIs" dxfId="10839" priority="1169" operator="lessThan">
      <formula>$C$4</formula>
    </cfRule>
  </conditionalFormatting>
  <conditionalFormatting sqref="AF20">
    <cfRule type="cellIs" dxfId="10838" priority="1170" operator="lessThan">
      <formula>$C$4</formula>
    </cfRule>
  </conditionalFormatting>
  <conditionalFormatting sqref="AF21">
    <cfRule type="cellIs" dxfId="10837" priority="1171" operator="lessThan">
      <formula>$C$4</formula>
    </cfRule>
  </conditionalFormatting>
  <conditionalFormatting sqref="AF22">
    <cfRule type="cellIs" dxfId="10836" priority="1172" operator="lessThan">
      <formula>$C$4</formula>
    </cfRule>
  </conditionalFormatting>
  <conditionalFormatting sqref="AF23">
    <cfRule type="cellIs" dxfId="10835" priority="1173" operator="lessThan">
      <formula>$C$4</formula>
    </cfRule>
  </conditionalFormatting>
  <conditionalFormatting sqref="AF24">
    <cfRule type="cellIs" dxfId="10834" priority="1174" operator="lessThan">
      <formula>$C$4</formula>
    </cfRule>
  </conditionalFormatting>
  <conditionalFormatting sqref="AF25">
    <cfRule type="cellIs" dxfId="10833" priority="1175" operator="lessThan">
      <formula>$C$4</formula>
    </cfRule>
  </conditionalFormatting>
  <conditionalFormatting sqref="AF26">
    <cfRule type="cellIs" dxfId="10832" priority="1176" operator="lessThan">
      <formula>$C$4</formula>
    </cfRule>
  </conditionalFormatting>
  <conditionalFormatting sqref="AF27">
    <cfRule type="cellIs" dxfId="10831" priority="1177" operator="lessThan">
      <formula>$C$4</formula>
    </cfRule>
  </conditionalFormatting>
  <conditionalFormatting sqref="AF28">
    <cfRule type="cellIs" dxfId="10830" priority="1178" operator="lessThan">
      <formula>$C$4</formula>
    </cfRule>
  </conditionalFormatting>
  <conditionalFormatting sqref="AF29">
    <cfRule type="cellIs" dxfId="10829" priority="1179" operator="lessThan">
      <formula>$C$4</formula>
    </cfRule>
  </conditionalFormatting>
  <conditionalFormatting sqref="AF30">
    <cfRule type="cellIs" dxfId="10828" priority="1180" operator="lessThan">
      <formula>$C$4</formula>
    </cfRule>
  </conditionalFormatting>
  <conditionalFormatting sqref="AF31">
    <cfRule type="cellIs" dxfId="10827" priority="1181" operator="lessThan">
      <formula>$C$4</formula>
    </cfRule>
  </conditionalFormatting>
  <conditionalFormatting sqref="AF32">
    <cfRule type="cellIs" dxfId="10826" priority="1182" operator="lessThan">
      <formula>$C$4</formula>
    </cfRule>
  </conditionalFormatting>
  <conditionalFormatting sqref="AF33">
    <cfRule type="cellIs" dxfId="10825" priority="1183" operator="lessThan">
      <formula>$C$4</formula>
    </cfRule>
  </conditionalFormatting>
  <conditionalFormatting sqref="AF34">
    <cfRule type="cellIs" dxfId="10824" priority="1184" operator="lessThan">
      <formula>$C$4</formula>
    </cfRule>
  </conditionalFormatting>
  <conditionalFormatting sqref="AF35">
    <cfRule type="cellIs" dxfId="10823" priority="1185" operator="lessThan">
      <formula>$C$4</formula>
    </cfRule>
  </conditionalFormatting>
  <conditionalFormatting sqref="AF36">
    <cfRule type="cellIs" dxfId="10822" priority="1186" operator="lessThan">
      <formula>$C$4</formula>
    </cfRule>
  </conditionalFormatting>
  <conditionalFormatting sqref="AF37">
    <cfRule type="cellIs" dxfId="10821" priority="1187" operator="lessThan">
      <formula>$C$4</formula>
    </cfRule>
  </conditionalFormatting>
  <conditionalFormatting sqref="AF38">
    <cfRule type="cellIs" dxfId="10820" priority="1188" operator="lessThan">
      <formula>$C$4</formula>
    </cfRule>
  </conditionalFormatting>
  <conditionalFormatting sqref="AF39">
    <cfRule type="cellIs" dxfId="10819" priority="1189" operator="lessThan">
      <formula>$C$4</formula>
    </cfRule>
  </conditionalFormatting>
  <conditionalFormatting sqref="AF40">
    <cfRule type="cellIs" dxfId="10818" priority="1190" operator="lessThan">
      <formula>$C$4</formula>
    </cfRule>
  </conditionalFormatting>
  <conditionalFormatting sqref="AF41">
    <cfRule type="cellIs" dxfId="10817" priority="1191" operator="lessThan">
      <formula>$C$4</formula>
    </cfRule>
  </conditionalFormatting>
  <conditionalFormatting sqref="AF42">
    <cfRule type="cellIs" dxfId="10816" priority="1192" operator="lessThan">
      <formula>$C$4</formula>
    </cfRule>
  </conditionalFormatting>
  <conditionalFormatting sqref="AF43">
    <cfRule type="cellIs" dxfId="10815" priority="1193" operator="lessThan">
      <formula>$C$4</formula>
    </cfRule>
  </conditionalFormatting>
  <conditionalFormatting sqref="AF44">
    <cfRule type="cellIs" dxfId="10814" priority="1194" operator="lessThan">
      <formula>$C$4</formula>
    </cfRule>
  </conditionalFormatting>
  <conditionalFormatting sqref="AF45">
    <cfRule type="cellIs" dxfId="10813" priority="1195" operator="lessThan">
      <formula>$C$4</formula>
    </cfRule>
  </conditionalFormatting>
  <conditionalFormatting sqref="AF46">
    <cfRule type="cellIs" dxfId="10812" priority="1196" operator="lessThan">
      <formula>$C$4</formula>
    </cfRule>
  </conditionalFormatting>
  <conditionalFormatting sqref="AF47">
    <cfRule type="cellIs" dxfId="10811" priority="1197" operator="lessThan">
      <formula>$C$4</formula>
    </cfRule>
  </conditionalFormatting>
  <conditionalFormatting sqref="AF48">
    <cfRule type="cellIs" dxfId="10810" priority="1198" operator="lessThan">
      <formula>$C$4</formula>
    </cfRule>
  </conditionalFormatting>
  <conditionalFormatting sqref="AF49">
    <cfRule type="cellIs" dxfId="10809" priority="1199" operator="lessThan">
      <formula>$C$4</formula>
    </cfRule>
  </conditionalFormatting>
  <conditionalFormatting sqref="AF50">
    <cfRule type="cellIs" dxfId="10808" priority="1200" operator="lessThan">
      <formula>$C$4</formula>
    </cfRule>
  </conditionalFormatting>
  <conditionalFormatting sqref="AF51">
    <cfRule type="cellIs" dxfId="10807" priority="1201" operator="lessThan">
      <formula>$C$4</formula>
    </cfRule>
  </conditionalFormatting>
  <conditionalFormatting sqref="AF52">
    <cfRule type="cellIs" dxfId="10806" priority="1202" operator="lessThan">
      <formula>$C$4</formula>
    </cfRule>
  </conditionalFormatting>
  <conditionalFormatting sqref="AF53">
    <cfRule type="cellIs" dxfId="10805" priority="1203" operator="lessThan">
      <formula>$C$4</formula>
    </cfRule>
  </conditionalFormatting>
  <conditionalFormatting sqref="AF54">
    <cfRule type="cellIs" dxfId="10804" priority="1204" operator="lessThan">
      <formula>$C$4</formula>
    </cfRule>
  </conditionalFormatting>
  <conditionalFormatting sqref="AF55">
    <cfRule type="cellIs" dxfId="10803" priority="1205" operator="lessThan">
      <formula>$C$4</formula>
    </cfRule>
  </conditionalFormatting>
  <conditionalFormatting sqref="AF56">
    <cfRule type="cellIs" dxfId="10802" priority="1206" operator="lessThan">
      <formula>$C$4</formula>
    </cfRule>
  </conditionalFormatting>
  <conditionalFormatting sqref="AF57">
    <cfRule type="cellIs" dxfId="10801" priority="1207" operator="lessThan">
      <formula>$C$4</formula>
    </cfRule>
  </conditionalFormatting>
  <conditionalFormatting sqref="AF58">
    <cfRule type="cellIs" dxfId="10800" priority="1208" operator="lessThan">
      <formula>$C$4</formula>
    </cfRule>
  </conditionalFormatting>
  <conditionalFormatting sqref="AF59">
    <cfRule type="cellIs" dxfId="10799" priority="1209" operator="lessThan">
      <formula>$C$4</formula>
    </cfRule>
  </conditionalFormatting>
  <conditionalFormatting sqref="AF60">
    <cfRule type="cellIs" dxfId="10798" priority="1210" operator="lessThan">
      <formula>$C$4</formula>
    </cfRule>
  </conditionalFormatting>
  <conditionalFormatting sqref="AG11">
    <cfRule type="cellIs" dxfId="10797" priority="1211" operator="lessThan">
      <formula>$C$4</formula>
    </cfRule>
  </conditionalFormatting>
  <conditionalFormatting sqref="AG12">
    <cfRule type="cellIs" dxfId="10796" priority="1212" operator="lessThan">
      <formula>$C$4</formula>
    </cfRule>
  </conditionalFormatting>
  <conditionalFormatting sqref="AG13">
    <cfRule type="cellIs" dxfId="10795" priority="1213" operator="lessThan">
      <formula>$C$4</formula>
    </cfRule>
  </conditionalFormatting>
  <conditionalFormatting sqref="AG14">
    <cfRule type="cellIs" dxfId="10794" priority="1214" operator="lessThan">
      <formula>$C$4</formula>
    </cfRule>
  </conditionalFormatting>
  <conditionalFormatting sqref="AG15">
    <cfRule type="cellIs" dxfId="10793" priority="1215" operator="lessThan">
      <formula>$C$4</formula>
    </cfRule>
  </conditionalFormatting>
  <conditionalFormatting sqref="AG16">
    <cfRule type="cellIs" dxfId="10792" priority="1216" operator="lessThan">
      <formula>$C$4</formula>
    </cfRule>
  </conditionalFormatting>
  <conditionalFormatting sqref="AG17">
    <cfRule type="cellIs" dxfId="10791" priority="1217" operator="lessThan">
      <formula>$C$4</formula>
    </cfRule>
  </conditionalFormatting>
  <conditionalFormatting sqref="AG18">
    <cfRule type="cellIs" dxfId="10790" priority="1218" operator="lessThan">
      <formula>$C$4</formula>
    </cfRule>
  </conditionalFormatting>
  <conditionalFormatting sqref="AG19">
    <cfRule type="cellIs" dxfId="10789" priority="1219" operator="lessThan">
      <formula>$C$4</formula>
    </cfRule>
  </conditionalFormatting>
  <conditionalFormatting sqref="AG20">
    <cfRule type="cellIs" dxfId="10788" priority="1220" operator="lessThan">
      <formula>$C$4</formula>
    </cfRule>
  </conditionalFormatting>
  <conditionalFormatting sqref="AG21">
    <cfRule type="cellIs" dxfId="10787" priority="1221" operator="lessThan">
      <formula>$C$4</formula>
    </cfRule>
  </conditionalFormatting>
  <conditionalFormatting sqref="AG22">
    <cfRule type="cellIs" dxfId="10786" priority="1222" operator="lessThan">
      <formula>$C$4</formula>
    </cfRule>
  </conditionalFormatting>
  <conditionalFormatting sqref="AG23">
    <cfRule type="cellIs" dxfId="10785" priority="1223" operator="lessThan">
      <formula>$C$4</formula>
    </cfRule>
  </conditionalFormatting>
  <conditionalFormatting sqref="AG24">
    <cfRule type="cellIs" dxfId="10784" priority="1224" operator="lessThan">
      <formula>$C$4</formula>
    </cfRule>
  </conditionalFormatting>
  <conditionalFormatting sqref="AG25">
    <cfRule type="cellIs" dxfId="10783" priority="1225" operator="lessThan">
      <formula>$C$4</formula>
    </cfRule>
  </conditionalFormatting>
  <conditionalFormatting sqref="AG26">
    <cfRule type="cellIs" dxfId="10782" priority="1226" operator="lessThan">
      <formula>$C$4</formula>
    </cfRule>
  </conditionalFormatting>
  <conditionalFormatting sqref="AG27">
    <cfRule type="cellIs" dxfId="10781" priority="1227" operator="lessThan">
      <formula>$C$4</formula>
    </cfRule>
  </conditionalFormatting>
  <conditionalFormatting sqref="AG28">
    <cfRule type="cellIs" dxfId="10780" priority="1228" operator="lessThan">
      <formula>$C$4</formula>
    </cfRule>
  </conditionalFormatting>
  <conditionalFormatting sqref="AG29">
    <cfRule type="cellIs" dxfId="10779" priority="1229" operator="lessThan">
      <formula>$C$4</formula>
    </cfRule>
  </conditionalFormatting>
  <conditionalFormatting sqref="AG30">
    <cfRule type="cellIs" dxfId="10778" priority="1230" operator="lessThan">
      <formula>$C$4</formula>
    </cfRule>
  </conditionalFormatting>
  <conditionalFormatting sqref="AG31">
    <cfRule type="cellIs" dxfId="10777" priority="1231" operator="lessThan">
      <formula>$C$4</formula>
    </cfRule>
  </conditionalFormatting>
  <conditionalFormatting sqref="AG32">
    <cfRule type="cellIs" dxfId="10776" priority="1232" operator="lessThan">
      <formula>$C$4</formula>
    </cfRule>
  </conditionalFormatting>
  <conditionalFormatting sqref="AG33">
    <cfRule type="cellIs" dxfId="10775" priority="1233" operator="lessThan">
      <formula>$C$4</formula>
    </cfRule>
  </conditionalFormatting>
  <conditionalFormatting sqref="AG34">
    <cfRule type="cellIs" dxfId="10774" priority="1234" operator="lessThan">
      <formula>$C$4</formula>
    </cfRule>
  </conditionalFormatting>
  <conditionalFormatting sqref="AG35">
    <cfRule type="cellIs" dxfId="10773" priority="1235" operator="lessThan">
      <formula>$C$4</formula>
    </cfRule>
  </conditionalFormatting>
  <conditionalFormatting sqref="AG36">
    <cfRule type="cellIs" dxfId="10772" priority="1236" operator="lessThan">
      <formula>$C$4</formula>
    </cfRule>
  </conditionalFormatting>
  <conditionalFormatting sqref="AG37">
    <cfRule type="cellIs" dxfId="10771" priority="1237" operator="lessThan">
      <formula>$C$4</formula>
    </cfRule>
  </conditionalFormatting>
  <conditionalFormatting sqref="AG38">
    <cfRule type="cellIs" dxfId="10770" priority="1238" operator="lessThan">
      <formula>$C$4</formula>
    </cfRule>
  </conditionalFormatting>
  <conditionalFormatting sqref="AG39">
    <cfRule type="cellIs" dxfId="10769" priority="1239" operator="lessThan">
      <formula>$C$4</formula>
    </cfRule>
  </conditionalFormatting>
  <conditionalFormatting sqref="AG40">
    <cfRule type="cellIs" dxfId="10768" priority="1240" operator="lessThan">
      <formula>$C$4</formula>
    </cfRule>
  </conditionalFormatting>
  <conditionalFormatting sqref="AG41">
    <cfRule type="cellIs" dxfId="10767" priority="1241" operator="lessThan">
      <formula>$C$4</formula>
    </cfRule>
  </conditionalFormatting>
  <conditionalFormatting sqref="AG42">
    <cfRule type="cellIs" dxfId="10766" priority="1242" operator="lessThan">
      <formula>$C$4</formula>
    </cfRule>
  </conditionalFormatting>
  <conditionalFormatting sqref="AG43">
    <cfRule type="cellIs" dxfId="10765" priority="1243" operator="lessThan">
      <formula>$C$4</formula>
    </cfRule>
  </conditionalFormatting>
  <conditionalFormatting sqref="AG44">
    <cfRule type="cellIs" dxfId="10764" priority="1244" operator="lessThan">
      <formula>$C$4</formula>
    </cfRule>
  </conditionalFormatting>
  <conditionalFormatting sqref="AG45">
    <cfRule type="cellIs" dxfId="10763" priority="1245" operator="lessThan">
      <formula>$C$4</formula>
    </cfRule>
  </conditionalFormatting>
  <conditionalFormatting sqref="AG46">
    <cfRule type="cellIs" dxfId="10762" priority="1246" operator="lessThan">
      <formula>$C$4</formula>
    </cfRule>
  </conditionalFormatting>
  <conditionalFormatting sqref="AG47">
    <cfRule type="cellIs" dxfId="10761" priority="1247" operator="lessThan">
      <formula>$C$4</formula>
    </cfRule>
  </conditionalFormatting>
  <conditionalFormatting sqref="AG48">
    <cfRule type="cellIs" dxfId="10760" priority="1248" operator="lessThan">
      <formula>$C$4</formula>
    </cfRule>
  </conditionalFormatting>
  <conditionalFormatting sqref="AG49">
    <cfRule type="cellIs" dxfId="10759" priority="1249" operator="lessThan">
      <formula>$C$4</formula>
    </cfRule>
  </conditionalFormatting>
  <conditionalFormatting sqref="AG50">
    <cfRule type="cellIs" dxfId="10758" priority="1250" operator="lessThan">
      <formula>$C$4</formula>
    </cfRule>
  </conditionalFormatting>
  <conditionalFormatting sqref="AG51">
    <cfRule type="cellIs" dxfId="10757" priority="1251" operator="lessThan">
      <formula>$C$4</formula>
    </cfRule>
  </conditionalFormatting>
  <conditionalFormatting sqref="AG52">
    <cfRule type="cellIs" dxfId="10756" priority="1252" operator="lessThan">
      <formula>$C$4</formula>
    </cfRule>
  </conditionalFormatting>
  <conditionalFormatting sqref="AG53">
    <cfRule type="cellIs" dxfId="10755" priority="1253" operator="lessThan">
      <formula>$C$4</formula>
    </cfRule>
  </conditionalFormatting>
  <conditionalFormatting sqref="AG54">
    <cfRule type="cellIs" dxfId="10754" priority="1254" operator="lessThan">
      <formula>$C$4</formula>
    </cfRule>
  </conditionalFormatting>
  <conditionalFormatting sqref="AG55">
    <cfRule type="cellIs" dxfId="10753" priority="1255" operator="lessThan">
      <formula>$C$4</formula>
    </cfRule>
  </conditionalFormatting>
  <conditionalFormatting sqref="AG56">
    <cfRule type="cellIs" dxfId="10752" priority="1256" operator="lessThan">
      <formula>$C$4</formula>
    </cfRule>
  </conditionalFormatting>
  <conditionalFormatting sqref="AG57">
    <cfRule type="cellIs" dxfId="10751" priority="1257" operator="lessThan">
      <formula>$C$4</formula>
    </cfRule>
  </conditionalFormatting>
  <conditionalFormatting sqref="AG58">
    <cfRule type="cellIs" dxfId="10750" priority="1258" operator="lessThan">
      <formula>$C$4</formula>
    </cfRule>
  </conditionalFormatting>
  <conditionalFormatting sqref="AG59">
    <cfRule type="cellIs" dxfId="10749" priority="1259" operator="lessThan">
      <formula>$C$4</formula>
    </cfRule>
  </conditionalFormatting>
  <conditionalFormatting sqref="AG60">
    <cfRule type="cellIs" dxfId="10748" priority="1260" operator="lessThan">
      <formula>$C$4</formula>
    </cfRule>
  </conditionalFormatting>
  <conditionalFormatting sqref="AH11">
    <cfRule type="cellIs" dxfId="10747" priority="1261" operator="lessThan">
      <formula>$C$4</formula>
    </cfRule>
  </conditionalFormatting>
  <conditionalFormatting sqref="AH12">
    <cfRule type="cellIs" dxfId="10746" priority="1262" operator="lessThan">
      <formula>$C$4</formula>
    </cfRule>
  </conditionalFormatting>
  <conditionalFormatting sqref="AH13">
    <cfRule type="cellIs" dxfId="10745" priority="1263" operator="lessThan">
      <formula>$C$4</formula>
    </cfRule>
  </conditionalFormatting>
  <conditionalFormatting sqref="AH14">
    <cfRule type="cellIs" dxfId="10744" priority="1264" operator="lessThan">
      <formula>$C$4</formula>
    </cfRule>
  </conditionalFormatting>
  <conditionalFormatting sqref="AH15">
    <cfRule type="cellIs" dxfId="10743" priority="1265" operator="lessThan">
      <formula>$C$4</formula>
    </cfRule>
  </conditionalFormatting>
  <conditionalFormatting sqref="AH16">
    <cfRule type="cellIs" dxfId="10742" priority="1266" operator="lessThan">
      <formula>$C$4</formula>
    </cfRule>
  </conditionalFormatting>
  <conditionalFormatting sqref="AH17">
    <cfRule type="cellIs" dxfId="10741" priority="1267" operator="lessThan">
      <formula>$C$4</formula>
    </cfRule>
  </conditionalFormatting>
  <conditionalFormatting sqref="AH18">
    <cfRule type="cellIs" dxfId="10740" priority="1268" operator="lessThan">
      <formula>$C$4</formula>
    </cfRule>
  </conditionalFormatting>
  <conditionalFormatting sqref="AH19">
    <cfRule type="cellIs" dxfId="10739" priority="1269" operator="lessThan">
      <formula>$C$4</formula>
    </cfRule>
  </conditionalFormatting>
  <conditionalFormatting sqref="AH20">
    <cfRule type="cellIs" dxfId="10738" priority="1270" operator="lessThan">
      <formula>$C$4</formula>
    </cfRule>
  </conditionalFormatting>
  <conditionalFormatting sqref="AH21">
    <cfRule type="cellIs" dxfId="10737" priority="1271" operator="lessThan">
      <formula>$C$4</formula>
    </cfRule>
  </conditionalFormatting>
  <conditionalFormatting sqref="AH22">
    <cfRule type="cellIs" dxfId="10736" priority="1272" operator="lessThan">
      <formula>$C$4</formula>
    </cfRule>
  </conditionalFormatting>
  <conditionalFormatting sqref="AH23">
    <cfRule type="cellIs" dxfId="10735" priority="1273" operator="lessThan">
      <formula>$C$4</formula>
    </cfRule>
  </conditionalFormatting>
  <conditionalFormatting sqref="AH24">
    <cfRule type="cellIs" dxfId="10734" priority="1274" operator="lessThan">
      <formula>$C$4</formula>
    </cfRule>
  </conditionalFormatting>
  <conditionalFormatting sqref="AH25">
    <cfRule type="cellIs" dxfId="10733" priority="1275" operator="lessThan">
      <formula>$C$4</formula>
    </cfRule>
  </conditionalFormatting>
  <conditionalFormatting sqref="AH26">
    <cfRule type="cellIs" dxfId="10732" priority="1276" operator="lessThan">
      <formula>$C$4</formula>
    </cfRule>
  </conditionalFormatting>
  <conditionalFormatting sqref="AH27">
    <cfRule type="cellIs" dxfId="10731" priority="1277" operator="lessThan">
      <formula>$C$4</formula>
    </cfRule>
  </conditionalFormatting>
  <conditionalFormatting sqref="AH28">
    <cfRule type="cellIs" dxfId="10730" priority="1278" operator="lessThan">
      <formula>$C$4</formula>
    </cfRule>
  </conditionalFormatting>
  <conditionalFormatting sqref="AH29">
    <cfRule type="cellIs" dxfId="10729" priority="1279" operator="lessThan">
      <formula>$C$4</formula>
    </cfRule>
  </conditionalFormatting>
  <conditionalFormatting sqref="AH30">
    <cfRule type="cellIs" dxfId="10728" priority="1280" operator="lessThan">
      <formula>$C$4</formula>
    </cfRule>
  </conditionalFormatting>
  <conditionalFormatting sqref="AH31">
    <cfRule type="cellIs" dxfId="10727" priority="1281" operator="lessThan">
      <formula>$C$4</formula>
    </cfRule>
  </conditionalFormatting>
  <conditionalFormatting sqref="AH32">
    <cfRule type="cellIs" dxfId="10726" priority="1282" operator="lessThan">
      <formula>$C$4</formula>
    </cfRule>
  </conditionalFormatting>
  <conditionalFormatting sqref="AH33">
    <cfRule type="cellIs" dxfId="10725" priority="1283" operator="lessThan">
      <formula>$C$4</formula>
    </cfRule>
  </conditionalFormatting>
  <conditionalFormatting sqref="AH34">
    <cfRule type="cellIs" dxfId="10724" priority="1284" operator="lessThan">
      <formula>$C$4</formula>
    </cfRule>
  </conditionalFormatting>
  <conditionalFormatting sqref="AH35">
    <cfRule type="cellIs" dxfId="10723" priority="1285" operator="lessThan">
      <formula>$C$4</formula>
    </cfRule>
  </conditionalFormatting>
  <conditionalFormatting sqref="AH36">
    <cfRule type="cellIs" dxfId="10722" priority="1286" operator="lessThan">
      <formula>$C$4</formula>
    </cfRule>
  </conditionalFormatting>
  <conditionalFormatting sqref="AH37">
    <cfRule type="cellIs" dxfId="10721" priority="1287" operator="lessThan">
      <formula>$C$4</formula>
    </cfRule>
  </conditionalFormatting>
  <conditionalFormatting sqref="AH38">
    <cfRule type="cellIs" dxfId="10720" priority="1288" operator="lessThan">
      <formula>$C$4</formula>
    </cfRule>
  </conditionalFormatting>
  <conditionalFormatting sqref="AH39">
    <cfRule type="cellIs" dxfId="10719" priority="1289" operator="lessThan">
      <formula>$C$4</formula>
    </cfRule>
  </conditionalFormatting>
  <conditionalFormatting sqref="AH40">
    <cfRule type="cellIs" dxfId="10718" priority="1290" operator="lessThan">
      <formula>$C$4</formula>
    </cfRule>
  </conditionalFormatting>
  <conditionalFormatting sqref="AH41">
    <cfRule type="cellIs" dxfId="10717" priority="1291" operator="lessThan">
      <formula>$C$4</formula>
    </cfRule>
  </conditionalFormatting>
  <conditionalFormatting sqref="AH42">
    <cfRule type="cellIs" dxfId="10716" priority="1292" operator="lessThan">
      <formula>$C$4</formula>
    </cfRule>
  </conditionalFormatting>
  <conditionalFormatting sqref="AH43">
    <cfRule type="cellIs" dxfId="10715" priority="1293" operator="lessThan">
      <formula>$C$4</formula>
    </cfRule>
  </conditionalFormatting>
  <conditionalFormatting sqref="AH44">
    <cfRule type="cellIs" dxfId="10714" priority="1294" operator="lessThan">
      <formula>$C$4</formula>
    </cfRule>
  </conditionalFormatting>
  <conditionalFormatting sqref="AH45">
    <cfRule type="cellIs" dxfId="10713" priority="1295" operator="lessThan">
      <formula>$C$4</formula>
    </cfRule>
  </conditionalFormatting>
  <conditionalFormatting sqref="AH46">
    <cfRule type="cellIs" dxfId="10712" priority="1296" operator="lessThan">
      <formula>$C$4</formula>
    </cfRule>
  </conditionalFormatting>
  <conditionalFormatting sqref="AH47">
    <cfRule type="cellIs" dxfId="10711" priority="1297" operator="lessThan">
      <formula>$C$4</formula>
    </cfRule>
  </conditionalFormatting>
  <conditionalFormatting sqref="AH48">
    <cfRule type="cellIs" dxfId="10710" priority="1298" operator="lessThan">
      <formula>$C$4</formula>
    </cfRule>
  </conditionalFormatting>
  <conditionalFormatting sqref="AH49">
    <cfRule type="cellIs" dxfId="10709" priority="1299" operator="lessThan">
      <formula>$C$4</formula>
    </cfRule>
  </conditionalFormatting>
  <conditionalFormatting sqref="AH50">
    <cfRule type="cellIs" dxfId="10708" priority="1300" operator="lessThan">
      <formula>$C$4</formula>
    </cfRule>
  </conditionalFormatting>
  <conditionalFormatting sqref="AH51">
    <cfRule type="cellIs" dxfId="10707" priority="1301" operator="lessThan">
      <formula>$C$4</formula>
    </cfRule>
  </conditionalFormatting>
  <conditionalFormatting sqref="AH52">
    <cfRule type="cellIs" dxfId="10706" priority="1302" operator="lessThan">
      <formula>$C$4</formula>
    </cfRule>
  </conditionalFormatting>
  <conditionalFormatting sqref="AH53">
    <cfRule type="cellIs" dxfId="10705" priority="1303" operator="lessThan">
      <formula>$C$4</formula>
    </cfRule>
  </conditionalFormatting>
  <conditionalFormatting sqref="AH54">
    <cfRule type="cellIs" dxfId="10704" priority="1304" operator="lessThan">
      <formula>$C$4</formula>
    </cfRule>
  </conditionalFormatting>
  <conditionalFormatting sqref="AH55">
    <cfRule type="cellIs" dxfId="10703" priority="1305" operator="lessThan">
      <formula>$C$4</formula>
    </cfRule>
  </conditionalFormatting>
  <conditionalFormatting sqref="AH56">
    <cfRule type="cellIs" dxfId="10702" priority="1306" operator="lessThan">
      <formula>$C$4</formula>
    </cfRule>
  </conditionalFormatting>
  <conditionalFormatting sqref="AH57">
    <cfRule type="cellIs" dxfId="10701" priority="1307" operator="lessThan">
      <formula>$C$4</formula>
    </cfRule>
  </conditionalFormatting>
  <conditionalFormatting sqref="AH58">
    <cfRule type="cellIs" dxfId="10700" priority="1308" operator="lessThan">
      <formula>$C$4</formula>
    </cfRule>
  </conditionalFormatting>
  <conditionalFormatting sqref="AH59">
    <cfRule type="cellIs" dxfId="10699" priority="1309" operator="lessThan">
      <formula>$C$4</formula>
    </cfRule>
  </conditionalFormatting>
  <conditionalFormatting sqref="AH60">
    <cfRule type="cellIs" dxfId="10698" priority="1310" operator="lessThan">
      <formula>$C$4</formula>
    </cfRule>
  </conditionalFormatting>
  <conditionalFormatting sqref="AI11">
    <cfRule type="cellIs" dxfId="10697" priority="1311" operator="lessThan">
      <formula>$C$4</formula>
    </cfRule>
  </conditionalFormatting>
  <conditionalFormatting sqref="AI15">
    <cfRule type="cellIs" dxfId="10696" priority="1315" operator="lessThan">
      <formula>$C$4</formula>
    </cfRule>
  </conditionalFormatting>
  <conditionalFormatting sqref="AI16">
    <cfRule type="cellIs" dxfId="10695" priority="1316" operator="lessThan">
      <formula>$C$4</formula>
    </cfRule>
  </conditionalFormatting>
  <conditionalFormatting sqref="AI17">
    <cfRule type="cellIs" dxfId="10694" priority="1317" operator="lessThan">
      <formula>$C$4</formula>
    </cfRule>
  </conditionalFormatting>
  <conditionalFormatting sqref="AI18">
    <cfRule type="cellIs" dxfId="10693" priority="1318" operator="lessThan">
      <formula>$C$4</formula>
    </cfRule>
  </conditionalFormatting>
  <conditionalFormatting sqref="AI19">
    <cfRule type="cellIs" dxfId="10692" priority="1319" operator="lessThan">
      <formula>$C$4</formula>
    </cfRule>
  </conditionalFormatting>
  <conditionalFormatting sqref="AI20">
    <cfRule type="cellIs" dxfId="10691" priority="1320" operator="lessThan">
      <formula>$C$4</formula>
    </cfRule>
  </conditionalFormatting>
  <conditionalFormatting sqref="AI21">
    <cfRule type="cellIs" dxfId="10690" priority="1321" operator="lessThan">
      <formula>$C$4</formula>
    </cfRule>
  </conditionalFormatting>
  <conditionalFormatting sqref="AI22">
    <cfRule type="cellIs" dxfId="10689" priority="1322" operator="lessThan">
      <formula>$C$4</formula>
    </cfRule>
  </conditionalFormatting>
  <conditionalFormatting sqref="AI23">
    <cfRule type="cellIs" dxfId="10688" priority="1323" operator="lessThan">
      <formula>$C$4</formula>
    </cfRule>
  </conditionalFormatting>
  <conditionalFormatting sqref="AI24">
    <cfRule type="cellIs" dxfId="10687" priority="1324" operator="lessThan">
      <formula>$C$4</formula>
    </cfRule>
  </conditionalFormatting>
  <conditionalFormatting sqref="AI25">
    <cfRule type="cellIs" dxfId="10686" priority="1325" operator="lessThan">
      <formula>$C$4</formula>
    </cfRule>
  </conditionalFormatting>
  <conditionalFormatting sqref="AI26">
    <cfRule type="cellIs" dxfId="10685" priority="1326" operator="lessThan">
      <formula>$C$4</formula>
    </cfRule>
  </conditionalFormatting>
  <conditionalFormatting sqref="AI27">
    <cfRule type="cellIs" dxfId="10684" priority="1327" operator="lessThan">
      <formula>$C$4</formula>
    </cfRule>
  </conditionalFormatting>
  <conditionalFormatting sqref="AI28">
    <cfRule type="cellIs" dxfId="10683" priority="1328" operator="lessThan">
      <formula>$C$4</formula>
    </cfRule>
  </conditionalFormatting>
  <conditionalFormatting sqref="AI29">
    <cfRule type="cellIs" dxfId="10682" priority="1329" operator="lessThan">
      <formula>$C$4</formula>
    </cfRule>
  </conditionalFormatting>
  <conditionalFormatting sqref="AI30">
    <cfRule type="cellIs" dxfId="10681" priority="1330" operator="lessThan">
      <formula>$C$4</formula>
    </cfRule>
  </conditionalFormatting>
  <conditionalFormatting sqref="AI31">
    <cfRule type="cellIs" dxfId="10680" priority="1331" operator="lessThan">
      <formula>$C$4</formula>
    </cfRule>
  </conditionalFormatting>
  <conditionalFormatting sqref="AI32">
    <cfRule type="cellIs" dxfId="10679" priority="1332" operator="lessThan">
      <formula>$C$4</formula>
    </cfRule>
  </conditionalFormatting>
  <conditionalFormatting sqref="AI33">
    <cfRule type="cellIs" dxfId="10678" priority="1333" operator="lessThan">
      <formula>$C$4</formula>
    </cfRule>
  </conditionalFormatting>
  <conditionalFormatting sqref="AI34">
    <cfRule type="cellIs" dxfId="10677" priority="1334" operator="lessThan">
      <formula>$C$4</formula>
    </cfRule>
  </conditionalFormatting>
  <conditionalFormatting sqref="AI35">
    <cfRule type="cellIs" dxfId="10676" priority="1335" operator="lessThan">
      <formula>$C$4</formula>
    </cfRule>
  </conditionalFormatting>
  <conditionalFormatting sqref="AI36">
    <cfRule type="cellIs" dxfId="10675" priority="1336" operator="lessThan">
      <formula>$C$4</formula>
    </cfRule>
  </conditionalFormatting>
  <conditionalFormatting sqref="AI37">
    <cfRule type="cellIs" dxfId="10674" priority="1337" operator="lessThan">
      <formula>$C$4</formula>
    </cfRule>
  </conditionalFormatting>
  <conditionalFormatting sqref="AI38">
    <cfRule type="cellIs" dxfId="10673" priority="1338" operator="lessThan">
      <formula>$C$4</formula>
    </cfRule>
  </conditionalFormatting>
  <conditionalFormatting sqref="AI39">
    <cfRule type="cellIs" dxfId="10672" priority="1339" operator="lessThan">
      <formula>$C$4</formula>
    </cfRule>
  </conditionalFormatting>
  <conditionalFormatting sqref="AI40">
    <cfRule type="cellIs" dxfId="10671" priority="1340" operator="lessThan">
      <formula>$C$4</formula>
    </cfRule>
  </conditionalFormatting>
  <conditionalFormatting sqref="AI41">
    <cfRule type="cellIs" dxfId="10670" priority="1341" operator="lessThan">
      <formula>$C$4</formula>
    </cfRule>
  </conditionalFormatting>
  <conditionalFormatting sqref="AI42">
    <cfRule type="cellIs" dxfId="10669" priority="1342" operator="lessThan">
      <formula>$C$4</formula>
    </cfRule>
  </conditionalFormatting>
  <conditionalFormatting sqref="AI43">
    <cfRule type="cellIs" dxfId="10668" priority="1343" operator="lessThan">
      <formula>$C$4</formula>
    </cfRule>
  </conditionalFormatting>
  <conditionalFormatting sqref="AI44">
    <cfRule type="cellIs" dxfId="10667" priority="1344" operator="lessThan">
      <formula>$C$4</formula>
    </cfRule>
  </conditionalFormatting>
  <conditionalFormatting sqref="AI45">
    <cfRule type="cellIs" dxfId="10666" priority="1345" operator="lessThan">
      <formula>$C$4</formula>
    </cfRule>
  </conditionalFormatting>
  <conditionalFormatting sqref="AI46">
    <cfRule type="cellIs" dxfId="10665" priority="1346" operator="lessThan">
      <formula>$C$4</formula>
    </cfRule>
  </conditionalFormatting>
  <conditionalFormatting sqref="AI47">
    <cfRule type="cellIs" dxfId="10664" priority="1347" operator="lessThan">
      <formula>$C$4</formula>
    </cfRule>
  </conditionalFormatting>
  <conditionalFormatting sqref="AI48">
    <cfRule type="cellIs" dxfId="10663" priority="1348" operator="lessThan">
      <formula>$C$4</formula>
    </cfRule>
  </conditionalFormatting>
  <conditionalFormatting sqref="AI49">
    <cfRule type="cellIs" dxfId="10662" priority="1349" operator="lessThan">
      <formula>$C$4</formula>
    </cfRule>
  </conditionalFormatting>
  <conditionalFormatting sqref="AI50">
    <cfRule type="cellIs" dxfId="10661" priority="1350" operator="lessThan">
      <formula>$C$4</formula>
    </cfRule>
  </conditionalFormatting>
  <conditionalFormatting sqref="AI51">
    <cfRule type="cellIs" dxfId="10660" priority="1351" operator="lessThan">
      <formula>$C$4</formula>
    </cfRule>
  </conditionalFormatting>
  <conditionalFormatting sqref="AI52">
    <cfRule type="cellIs" dxfId="10659" priority="1352" operator="lessThan">
      <formula>$C$4</formula>
    </cfRule>
  </conditionalFormatting>
  <conditionalFormatting sqref="AI53">
    <cfRule type="cellIs" dxfId="10658" priority="1353" operator="lessThan">
      <formula>$C$4</formula>
    </cfRule>
  </conditionalFormatting>
  <conditionalFormatting sqref="AI54">
    <cfRule type="cellIs" dxfId="10657" priority="1354" operator="lessThan">
      <formula>$C$4</formula>
    </cfRule>
  </conditionalFormatting>
  <conditionalFormatting sqref="AI55">
    <cfRule type="cellIs" dxfId="10656" priority="1355" operator="lessThan">
      <formula>$C$4</formula>
    </cfRule>
  </conditionalFormatting>
  <conditionalFormatting sqref="AI56">
    <cfRule type="cellIs" dxfId="10655" priority="1356" operator="lessThan">
      <formula>$C$4</formula>
    </cfRule>
  </conditionalFormatting>
  <conditionalFormatting sqref="AI57">
    <cfRule type="cellIs" dxfId="10654" priority="1357" operator="lessThan">
      <formula>$C$4</formula>
    </cfRule>
  </conditionalFormatting>
  <conditionalFormatting sqref="AI58">
    <cfRule type="cellIs" dxfId="10653" priority="1358" operator="lessThan">
      <formula>$C$4</formula>
    </cfRule>
  </conditionalFormatting>
  <conditionalFormatting sqref="AI59">
    <cfRule type="cellIs" dxfId="10652" priority="1359" operator="lessThan">
      <formula>$C$4</formula>
    </cfRule>
  </conditionalFormatting>
  <conditionalFormatting sqref="AI60">
    <cfRule type="cellIs" dxfId="10651" priority="1360" operator="lessThan">
      <formula>$C$4</formula>
    </cfRule>
  </conditionalFormatting>
  <conditionalFormatting sqref="AJ11">
    <cfRule type="cellIs" dxfId="10650" priority="1361" operator="lessThan">
      <formula>$C$4</formula>
    </cfRule>
  </conditionalFormatting>
  <conditionalFormatting sqref="AJ12">
    <cfRule type="cellIs" dxfId="10649" priority="1362" operator="lessThan">
      <formula>$C$4</formula>
    </cfRule>
  </conditionalFormatting>
  <conditionalFormatting sqref="AJ13">
    <cfRule type="cellIs" dxfId="10648" priority="1363" operator="lessThan">
      <formula>$C$4</formula>
    </cfRule>
  </conditionalFormatting>
  <conditionalFormatting sqref="AJ14">
    <cfRule type="cellIs" dxfId="10647" priority="1364" operator="lessThan">
      <formula>$C$4</formula>
    </cfRule>
  </conditionalFormatting>
  <conditionalFormatting sqref="AJ15">
    <cfRule type="cellIs" dxfId="10646" priority="1365" operator="lessThan">
      <formula>$C$4</formula>
    </cfRule>
  </conditionalFormatting>
  <conditionalFormatting sqref="AJ16">
    <cfRule type="cellIs" dxfId="10645" priority="1366" operator="lessThan">
      <formula>$C$4</formula>
    </cfRule>
  </conditionalFormatting>
  <conditionalFormatting sqref="AJ17">
    <cfRule type="cellIs" dxfId="10644" priority="1367" operator="lessThan">
      <formula>$C$4</formula>
    </cfRule>
  </conditionalFormatting>
  <conditionalFormatting sqref="AJ18">
    <cfRule type="cellIs" dxfId="10643" priority="1368" operator="lessThan">
      <formula>$C$4</formula>
    </cfRule>
  </conditionalFormatting>
  <conditionalFormatting sqref="AJ19">
    <cfRule type="cellIs" dxfId="10642" priority="1369" operator="lessThan">
      <formula>$C$4</formula>
    </cfRule>
  </conditionalFormatting>
  <conditionalFormatting sqref="AJ20">
    <cfRule type="cellIs" dxfId="10641" priority="1370" operator="lessThan">
      <formula>$C$4</formula>
    </cfRule>
  </conditionalFormatting>
  <conditionalFormatting sqref="AJ21">
    <cfRule type="cellIs" dxfId="10640" priority="1371" operator="lessThan">
      <formula>$C$4</formula>
    </cfRule>
  </conditionalFormatting>
  <conditionalFormatting sqref="AJ22">
    <cfRule type="cellIs" dxfId="10639" priority="1372" operator="lessThan">
      <formula>$C$4</formula>
    </cfRule>
  </conditionalFormatting>
  <conditionalFormatting sqref="AJ23">
    <cfRule type="cellIs" dxfId="10638" priority="1373" operator="lessThan">
      <formula>$C$4</formula>
    </cfRule>
  </conditionalFormatting>
  <conditionalFormatting sqref="AJ24">
    <cfRule type="cellIs" dxfId="10637" priority="1374" operator="lessThan">
      <formula>$C$4</formula>
    </cfRule>
  </conditionalFormatting>
  <conditionalFormatting sqref="AJ25">
    <cfRule type="cellIs" dxfId="10636" priority="1375" operator="lessThan">
      <formula>$C$4</formula>
    </cfRule>
  </conditionalFormatting>
  <conditionalFormatting sqref="AJ26">
    <cfRule type="cellIs" dxfId="10635" priority="1376" operator="lessThan">
      <formula>$C$4</formula>
    </cfRule>
  </conditionalFormatting>
  <conditionalFormatting sqref="AJ27">
    <cfRule type="cellIs" dxfId="10634" priority="1377" operator="lessThan">
      <formula>$C$4</formula>
    </cfRule>
  </conditionalFormatting>
  <conditionalFormatting sqref="AJ28">
    <cfRule type="cellIs" dxfId="10633" priority="1378" operator="lessThan">
      <formula>$C$4</formula>
    </cfRule>
  </conditionalFormatting>
  <conditionalFormatting sqref="AJ29">
    <cfRule type="cellIs" dxfId="10632" priority="1379" operator="lessThan">
      <formula>$C$4</formula>
    </cfRule>
  </conditionalFormatting>
  <conditionalFormatting sqref="AJ30">
    <cfRule type="cellIs" dxfId="10631" priority="1380" operator="lessThan">
      <formula>$C$4</formula>
    </cfRule>
  </conditionalFormatting>
  <conditionalFormatting sqref="AJ31">
    <cfRule type="cellIs" dxfId="10630" priority="1381" operator="lessThan">
      <formula>$C$4</formula>
    </cfRule>
  </conditionalFormatting>
  <conditionalFormatting sqref="AJ32">
    <cfRule type="cellIs" dxfId="10629" priority="1382" operator="lessThan">
      <formula>$C$4</formula>
    </cfRule>
  </conditionalFormatting>
  <conditionalFormatting sqref="AJ33">
    <cfRule type="cellIs" dxfId="10628" priority="1383" operator="lessThan">
      <formula>$C$4</formula>
    </cfRule>
  </conditionalFormatting>
  <conditionalFormatting sqref="AJ34">
    <cfRule type="cellIs" dxfId="10627" priority="1384" operator="lessThan">
      <formula>$C$4</formula>
    </cfRule>
  </conditionalFormatting>
  <conditionalFormatting sqref="AJ35">
    <cfRule type="cellIs" dxfId="10626" priority="1385" operator="lessThan">
      <formula>$C$4</formula>
    </cfRule>
  </conditionalFormatting>
  <conditionalFormatting sqref="AJ36">
    <cfRule type="cellIs" dxfId="10625" priority="1386" operator="lessThan">
      <formula>$C$4</formula>
    </cfRule>
  </conditionalFormatting>
  <conditionalFormatting sqref="AJ37">
    <cfRule type="cellIs" dxfId="10624" priority="1387" operator="lessThan">
      <formula>$C$4</formula>
    </cfRule>
  </conditionalFormatting>
  <conditionalFormatting sqref="AJ38">
    <cfRule type="cellIs" dxfId="10623" priority="1388" operator="lessThan">
      <formula>$C$4</formula>
    </cfRule>
  </conditionalFormatting>
  <conditionalFormatting sqref="AJ39">
    <cfRule type="cellIs" dxfId="10622" priority="1389" operator="lessThan">
      <formula>$C$4</formula>
    </cfRule>
  </conditionalFormatting>
  <conditionalFormatting sqref="AJ40">
    <cfRule type="cellIs" dxfId="10621" priority="1390" operator="lessThan">
      <formula>$C$4</formula>
    </cfRule>
  </conditionalFormatting>
  <conditionalFormatting sqref="AJ41">
    <cfRule type="cellIs" dxfId="10620" priority="1391" operator="lessThan">
      <formula>$C$4</formula>
    </cfRule>
  </conditionalFormatting>
  <conditionalFormatting sqref="AJ42">
    <cfRule type="cellIs" dxfId="10619" priority="1392" operator="lessThan">
      <formula>$C$4</formula>
    </cfRule>
  </conditionalFormatting>
  <conditionalFormatting sqref="AJ43">
    <cfRule type="cellIs" dxfId="10618" priority="1393" operator="lessThan">
      <formula>$C$4</formula>
    </cfRule>
  </conditionalFormatting>
  <conditionalFormatting sqref="AJ44">
    <cfRule type="cellIs" dxfId="10617" priority="1394" operator="lessThan">
      <formula>$C$4</formula>
    </cfRule>
  </conditionalFormatting>
  <conditionalFormatting sqref="AJ45">
    <cfRule type="cellIs" dxfId="10616" priority="1395" operator="lessThan">
      <formula>$C$4</formula>
    </cfRule>
  </conditionalFormatting>
  <conditionalFormatting sqref="AJ46">
    <cfRule type="cellIs" dxfId="10615" priority="1396" operator="lessThan">
      <formula>$C$4</formula>
    </cfRule>
  </conditionalFormatting>
  <conditionalFormatting sqref="AJ47">
    <cfRule type="cellIs" dxfId="10614" priority="1397" operator="lessThan">
      <formula>$C$4</formula>
    </cfRule>
  </conditionalFormatting>
  <conditionalFormatting sqref="AJ48">
    <cfRule type="cellIs" dxfId="10613" priority="1398" operator="lessThan">
      <formula>$C$4</formula>
    </cfRule>
  </conditionalFormatting>
  <conditionalFormatting sqref="AJ49">
    <cfRule type="cellIs" dxfId="10612" priority="1399" operator="lessThan">
      <formula>$C$4</formula>
    </cfRule>
  </conditionalFormatting>
  <conditionalFormatting sqref="AJ50">
    <cfRule type="cellIs" dxfId="10611" priority="1400" operator="lessThan">
      <formula>$C$4</formula>
    </cfRule>
  </conditionalFormatting>
  <conditionalFormatting sqref="AJ51">
    <cfRule type="cellIs" dxfId="10610" priority="1401" operator="lessThan">
      <formula>$C$4</formula>
    </cfRule>
  </conditionalFormatting>
  <conditionalFormatting sqref="AJ52">
    <cfRule type="cellIs" dxfId="10609" priority="1402" operator="lessThan">
      <formula>$C$4</formula>
    </cfRule>
  </conditionalFormatting>
  <conditionalFormatting sqref="AJ53">
    <cfRule type="cellIs" dxfId="10608" priority="1403" operator="lessThan">
      <formula>$C$4</formula>
    </cfRule>
  </conditionalFormatting>
  <conditionalFormatting sqref="AJ54">
    <cfRule type="cellIs" dxfId="10607" priority="1404" operator="lessThan">
      <formula>$C$4</formula>
    </cfRule>
  </conditionalFormatting>
  <conditionalFormatting sqref="AJ55">
    <cfRule type="cellIs" dxfId="10606" priority="1405" operator="lessThan">
      <formula>$C$4</formula>
    </cfRule>
  </conditionalFormatting>
  <conditionalFormatting sqref="AJ56">
    <cfRule type="cellIs" dxfId="10605" priority="1406" operator="lessThan">
      <formula>$C$4</formula>
    </cfRule>
  </conditionalFormatting>
  <conditionalFormatting sqref="AJ57">
    <cfRule type="cellIs" dxfId="10604" priority="1407" operator="lessThan">
      <formula>$C$4</formula>
    </cfRule>
  </conditionalFormatting>
  <conditionalFormatting sqref="AJ58">
    <cfRule type="cellIs" dxfId="10603" priority="1408" operator="lessThan">
      <formula>$C$4</formula>
    </cfRule>
  </conditionalFormatting>
  <conditionalFormatting sqref="AJ59">
    <cfRule type="cellIs" dxfId="10602" priority="1409" operator="lessThan">
      <formula>$C$4</formula>
    </cfRule>
  </conditionalFormatting>
  <conditionalFormatting sqref="AJ60">
    <cfRule type="cellIs" dxfId="10601" priority="1410" operator="lessThan">
      <formula>$C$4</formula>
    </cfRule>
  </conditionalFormatting>
  <conditionalFormatting sqref="AK11">
    <cfRule type="cellIs" dxfId="10600" priority="1411" operator="lessThan">
      <formula>$C$4</formula>
    </cfRule>
  </conditionalFormatting>
  <conditionalFormatting sqref="AK12">
    <cfRule type="cellIs" dxfId="10599" priority="1412" operator="lessThan">
      <formula>$C$4</formula>
    </cfRule>
  </conditionalFormatting>
  <conditionalFormatting sqref="AK13">
    <cfRule type="cellIs" dxfId="10598" priority="1413" operator="lessThan">
      <formula>$C$4</formula>
    </cfRule>
  </conditionalFormatting>
  <conditionalFormatting sqref="AK14">
    <cfRule type="cellIs" dxfId="10597" priority="1414" operator="lessThan">
      <formula>$C$4</formula>
    </cfRule>
  </conditionalFormatting>
  <conditionalFormatting sqref="AK15">
    <cfRule type="cellIs" dxfId="10596" priority="1415" operator="lessThan">
      <formula>$C$4</formula>
    </cfRule>
  </conditionalFormatting>
  <conditionalFormatting sqref="AK16">
    <cfRule type="cellIs" dxfId="10595" priority="1416" operator="lessThan">
      <formula>$C$4</formula>
    </cfRule>
  </conditionalFormatting>
  <conditionalFormatting sqref="AK17">
    <cfRule type="cellIs" dxfId="10594" priority="1417" operator="lessThan">
      <formula>$C$4</formula>
    </cfRule>
  </conditionalFormatting>
  <conditionalFormatting sqref="AK18">
    <cfRule type="cellIs" dxfId="10593" priority="1418" operator="lessThan">
      <formula>$C$4</formula>
    </cfRule>
  </conditionalFormatting>
  <conditionalFormatting sqref="AK19">
    <cfRule type="cellIs" dxfId="10592" priority="1419" operator="lessThan">
      <formula>$C$4</formula>
    </cfRule>
  </conditionalFormatting>
  <conditionalFormatting sqref="AK20">
    <cfRule type="cellIs" dxfId="10591" priority="1420" operator="lessThan">
      <formula>$C$4</formula>
    </cfRule>
  </conditionalFormatting>
  <conditionalFormatting sqref="AK21">
    <cfRule type="cellIs" dxfId="10590" priority="1421" operator="lessThan">
      <formula>$C$4</formula>
    </cfRule>
  </conditionalFormatting>
  <conditionalFormatting sqref="AK22">
    <cfRule type="cellIs" dxfId="10589" priority="1422" operator="lessThan">
      <formula>$C$4</formula>
    </cfRule>
  </conditionalFormatting>
  <conditionalFormatting sqref="AK23">
    <cfRule type="cellIs" dxfId="10588" priority="1423" operator="lessThan">
      <formula>$C$4</formula>
    </cfRule>
  </conditionalFormatting>
  <conditionalFormatting sqref="AK24">
    <cfRule type="cellIs" dxfId="10587" priority="1424" operator="lessThan">
      <formula>$C$4</formula>
    </cfRule>
  </conditionalFormatting>
  <conditionalFormatting sqref="AK25">
    <cfRule type="cellIs" dxfId="10586" priority="1425" operator="lessThan">
      <formula>$C$4</formula>
    </cfRule>
  </conditionalFormatting>
  <conditionalFormatting sqref="AK26">
    <cfRule type="cellIs" dxfId="10585" priority="1426" operator="lessThan">
      <formula>$C$4</formula>
    </cfRule>
  </conditionalFormatting>
  <conditionalFormatting sqref="AK27">
    <cfRule type="cellIs" dxfId="10584" priority="1427" operator="lessThan">
      <formula>$C$4</formula>
    </cfRule>
  </conditionalFormatting>
  <conditionalFormatting sqref="AK28">
    <cfRule type="cellIs" dxfId="10583" priority="1428" operator="lessThan">
      <formula>$C$4</formula>
    </cfRule>
  </conditionalFormatting>
  <conditionalFormatting sqref="AK29">
    <cfRule type="cellIs" dxfId="10582" priority="1429" operator="lessThan">
      <formula>$C$4</formula>
    </cfRule>
  </conditionalFormatting>
  <conditionalFormatting sqref="AK30">
    <cfRule type="cellIs" dxfId="10581" priority="1430" operator="lessThan">
      <formula>$C$4</formula>
    </cfRule>
  </conditionalFormatting>
  <conditionalFormatting sqref="AK31">
    <cfRule type="cellIs" dxfId="10580" priority="1431" operator="lessThan">
      <formula>$C$4</formula>
    </cfRule>
  </conditionalFormatting>
  <conditionalFormatting sqref="AK32">
    <cfRule type="cellIs" dxfId="10579" priority="1432" operator="lessThan">
      <formula>$C$4</formula>
    </cfRule>
  </conditionalFormatting>
  <conditionalFormatting sqref="AK33">
    <cfRule type="cellIs" dxfId="10578" priority="1433" operator="lessThan">
      <formula>$C$4</formula>
    </cfRule>
  </conditionalFormatting>
  <conditionalFormatting sqref="AK34">
    <cfRule type="cellIs" dxfId="10577" priority="1434" operator="lessThan">
      <formula>$C$4</formula>
    </cfRule>
  </conditionalFormatting>
  <conditionalFormatting sqref="AK35">
    <cfRule type="cellIs" dxfId="10576" priority="1435" operator="lessThan">
      <formula>$C$4</formula>
    </cfRule>
  </conditionalFormatting>
  <conditionalFormatting sqref="AK36">
    <cfRule type="cellIs" dxfId="10575" priority="1436" operator="lessThan">
      <formula>$C$4</formula>
    </cfRule>
  </conditionalFormatting>
  <conditionalFormatting sqref="AK37">
    <cfRule type="cellIs" dxfId="10574" priority="1437" operator="lessThan">
      <formula>$C$4</formula>
    </cfRule>
  </conditionalFormatting>
  <conditionalFormatting sqref="AK38">
    <cfRule type="cellIs" dxfId="10573" priority="1438" operator="lessThan">
      <formula>$C$4</formula>
    </cfRule>
  </conditionalFormatting>
  <conditionalFormatting sqref="AK39">
    <cfRule type="cellIs" dxfId="10572" priority="1439" operator="lessThan">
      <formula>$C$4</formula>
    </cfRule>
  </conditionalFormatting>
  <conditionalFormatting sqref="AK40">
    <cfRule type="cellIs" dxfId="10571" priority="1440" operator="lessThan">
      <formula>$C$4</formula>
    </cfRule>
  </conditionalFormatting>
  <conditionalFormatting sqref="AK41">
    <cfRule type="cellIs" dxfId="10570" priority="1441" operator="lessThan">
      <formula>$C$4</formula>
    </cfRule>
  </conditionalFormatting>
  <conditionalFormatting sqref="AK42">
    <cfRule type="cellIs" dxfId="10569" priority="1442" operator="lessThan">
      <formula>$C$4</formula>
    </cfRule>
  </conditionalFormatting>
  <conditionalFormatting sqref="AK43">
    <cfRule type="cellIs" dxfId="10568" priority="1443" operator="lessThan">
      <formula>$C$4</formula>
    </cfRule>
  </conditionalFormatting>
  <conditionalFormatting sqref="AK44">
    <cfRule type="cellIs" dxfId="10567" priority="1444" operator="lessThan">
      <formula>$C$4</formula>
    </cfRule>
  </conditionalFormatting>
  <conditionalFormatting sqref="AK45">
    <cfRule type="cellIs" dxfId="10566" priority="1445" operator="lessThan">
      <formula>$C$4</formula>
    </cfRule>
  </conditionalFormatting>
  <conditionalFormatting sqref="AK46">
    <cfRule type="cellIs" dxfId="10565" priority="1446" operator="lessThan">
      <formula>$C$4</formula>
    </cfRule>
  </conditionalFormatting>
  <conditionalFormatting sqref="AK47">
    <cfRule type="cellIs" dxfId="10564" priority="1447" operator="lessThan">
      <formula>$C$4</formula>
    </cfRule>
  </conditionalFormatting>
  <conditionalFormatting sqref="AK48">
    <cfRule type="cellIs" dxfId="10563" priority="1448" operator="lessThan">
      <formula>$C$4</formula>
    </cfRule>
  </conditionalFormatting>
  <conditionalFormatting sqref="AK49">
    <cfRule type="cellIs" dxfId="10562" priority="1449" operator="lessThan">
      <formula>$C$4</formula>
    </cfRule>
  </conditionalFormatting>
  <conditionalFormatting sqref="AK50">
    <cfRule type="cellIs" dxfId="10561" priority="1450" operator="lessThan">
      <formula>$C$4</formula>
    </cfRule>
  </conditionalFormatting>
  <conditionalFormatting sqref="AK51">
    <cfRule type="cellIs" dxfId="10560" priority="1451" operator="lessThan">
      <formula>$C$4</formula>
    </cfRule>
  </conditionalFormatting>
  <conditionalFormatting sqref="AK52">
    <cfRule type="cellIs" dxfId="10559" priority="1452" operator="lessThan">
      <formula>$C$4</formula>
    </cfRule>
  </conditionalFormatting>
  <conditionalFormatting sqref="AK53">
    <cfRule type="cellIs" dxfId="10558" priority="1453" operator="lessThan">
      <formula>$C$4</formula>
    </cfRule>
  </conditionalFormatting>
  <conditionalFormatting sqref="AK54">
    <cfRule type="cellIs" dxfId="10557" priority="1454" operator="lessThan">
      <formula>$C$4</formula>
    </cfRule>
  </conditionalFormatting>
  <conditionalFormatting sqref="AK55">
    <cfRule type="cellIs" dxfId="10556" priority="1455" operator="lessThan">
      <formula>$C$4</formula>
    </cfRule>
  </conditionalFormatting>
  <conditionalFormatting sqref="AK56">
    <cfRule type="cellIs" dxfId="10555" priority="1456" operator="lessThan">
      <formula>$C$4</formula>
    </cfRule>
  </conditionalFormatting>
  <conditionalFormatting sqref="AK57">
    <cfRule type="cellIs" dxfId="10554" priority="1457" operator="lessThan">
      <formula>$C$4</formula>
    </cfRule>
  </conditionalFormatting>
  <conditionalFormatting sqref="AK58">
    <cfRule type="cellIs" dxfId="10553" priority="1458" operator="lessThan">
      <formula>$C$4</formula>
    </cfRule>
  </conditionalFormatting>
  <conditionalFormatting sqref="AK59">
    <cfRule type="cellIs" dxfId="10552" priority="1459" operator="lessThan">
      <formula>$C$4</formula>
    </cfRule>
  </conditionalFormatting>
  <conditionalFormatting sqref="AK60">
    <cfRule type="cellIs" dxfId="10551" priority="1460" operator="lessThan">
      <formula>$C$4</formula>
    </cfRule>
  </conditionalFormatting>
  <conditionalFormatting sqref="AL11">
    <cfRule type="cellIs" dxfId="10550" priority="1461" operator="lessThan">
      <formula>$C$4</formula>
    </cfRule>
  </conditionalFormatting>
  <conditionalFormatting sqref="AL12">
    <cfRule type="cellIs" dxfId="10549" priority="1462" operator="lessThan">
      <formula>$C$4</formula>
    </cfRule>
  </conditionalFormatting>
  <conditionalFormatting sqref="AL13">
    <cfRule type="cellIs" dxfId="10548" priority="1463" operator="lessThan">
      <formula>$C$4</formula>
    </cfRule>
  </conditionalFormatting>
  <conditionalFormatting sqref="AL14">
    <cfRule type="cellIs" dxfId="10547" priority="1464" operator="lessThan">
      <formula>$C$4</formula>
    </cfRule>
  </conditionalFormatting>
  <conditionalFormatting sqref="AL15">
    <cfRule type="cellIs" dxfId="10546" priority="1465" operator="lessThan">
      <formula>$C$4</formula>
    </cfRule>
  </conditionalFormatting>
  <conditionalFormatting sqref="AL16">
    <cfRule type="cellIs" dxfId="10545" priority="1466" operator="lessThan">
      <formula>$C$4</formula>
    </cfRule>
  </conditionalFormatting>
  <conditionalFormatting sqref="AL17">
    <cfRule type="cellIs" dxfId="10544" priority="1467" operator="lessThan">
      <formula>$C$4</formula>
    </cfRule>
  </conditionalFormatting>
  <conditionalFormatting sqref="AL18">
    <cfRule type="cellIs" dxfId="10543" priority="1468" operator="lessThan">
      <formula>$C$4</formula>
    </cfRule>
  </conditionalFormatting>
  <conditionalFormatting sqref="AL19">
    <cfRule type="cellIs" dxfId="10542" priority="1469" operator="lessThan">
      <formula>$C$4</formula>
    </cfRule>
  </conditionalFormatting>
  <conditionalFormatting sqref="AL20">
    <cfRule type="cellIs" dxfId="10541" priority="1470" operator="lessThan">
      <formula>$C$4</formula>
    </cfRule>
  </conditionalFormatting>
  <conditionalFormatting sqref="AL21">
    <cfRule type="cellIs" dxfId="10540" priority="1471" operator="lessThan">
      <formula>$C$4</formula>
    </cfRule>
  </conditionalFormatting>
  <conditionalFormatting sqref="AL22">
    <cfRule type="cellIs" dxfId="10539" priority="1472" operator="lessThan">
      <formula>$C$4</formula>
    </cfRule>
  </conditionalFormatting>
  <conditionalFormatting sqref="AL23">
    <cfRule type="cellIs" dxfId="10538" priority="1473" operator="lessThan">
      <formula>$C$4</formula>
    </cfRule>
  </conditionalFormatting>
  <conditionalFormatting sqref="AL24">
    <cfRule type="cellIs" dxfId="10537" priority="1474" operator="lessThan">
      <formula>$C$4</formula>
    </cfRule>
  </conditionalFormatting>
  <conditionalFormatting sqref="AL25">
    <cfRule type="cellIs" dxfId="10536" priority="1475" operator="lessThan">
      <formula>$C$4</formula>
    </cfRule>
  </conditionalFormatting>
  <conditionalFormatting sqref="AL26">
    <cfRule type="cellIs" dxfId="10535" priority="1476" operator="lessThan">
      <formula>$C$4</formula>
    </cfRule>
  </conditionalFormatting>
  <conditionalFormatting sqref="AL27">
    <cfRule type="cellIs" dxfId="10534" priority="1477" operator="lessThan">
      <formula>$C$4</formula>
    </cfRule>
  </conditionalFormatting>
  <conditionalFormatting sqref="AL28">
    <cfRule type="cellIs" dxfId="10533" priority="1478" operator="lessThan">
      <formula>$C$4</formula>
    </cfRule>
  </conditionalFormatting>
  <conditionalFormatting sqref="AL29">
    <cfRule type="cellIs" dxfId="10532" priority="1479" operator="lessThan">
      <formula>$C$4</formula>
    </cfRule>
  </conditionalFormatting>
  <conditionalFormatting sqref="AL30">
    <cfRule type="cellIs" dxfId="10531" priority="1480" operator="lessThan">
      <formula>$C$4</formula>
    </cfRule>
  </conditionalFormatting>
  <conditionalFormatting sqref="AL31">
    <cfRule type="cellIs" dxfId="10530" priority="1481" operator="lessThan">
      <formula>$C$4</formula>
    </cfRule>
  </conditionalFormatting>
  <conditionalFormatting sqref="AL32">
    <cfRule type="cellIs" dxfId="10529" priority="1482" operator="lessThan">
      <formula>$C$4</formula>
    </cfRule>
  </conditionalFormatting>
  <conditionalFormatting sqref="AL33">
    <cfRule type="cellIs" dxfId="10528" priority="1483" operator="lessThan">
      <formula>$C$4</formula>
    </cfRule>
  </conditionalFormatting>
  <conditionalFormatting sqref="AL34">
    <cfRule type="cellIs" dxfId="10527" priority="1484" operator="lessThan">
      <formula>$C$4</formula>
    </cfRule>
  </conditionalFormatting>
  <conditionalFormatting sqref="AL35">
    <cfRule type="cellIs" dxfId="10526" priority="1485" operator="lessThan">
      <formula>$C$4</formula>
    </cfRule>
  </conditionalFormatting>
  <conditionalFormatting sqref="AL36">
    <cfRule type="cellIs" dxfId="10525" priority="1486" operator="lessThan">
      <formula>$C$4</formula>
    </cfRule>
  </conditionalFormatting>
  <conditionalFormatting sqref="AL37">
    <cfRule type="cellIs" dxfId="10524" priority="1487" operator="lessThan">
      <formula>$C$4</formula>
    </cfRule>
  </conditionalFormatting>
  <conditionalFormatting sqref="AL38">
    <cfRule type="cellIs" dxfId="10523" priority="1488" operator="lessThan">
      <formula>$C$4</formula>
    </cfRule>
  </conditionalFormatting>
  <conditionalFormatting sqref="AL39">
    <cfRule type="cellIs" dxfId="10522" priority="1489" operator="lessThan">
      <formula>$C$4</formula>
    </cfRule>
  </conditionalFormatting>
  <conditionalFormatting sqref="AL40">
    <cfRule type="cellIs" dxfId="10521" priority="1490" operator="lessThan">
      <formula>$C$4</formula>
    </cfRule>
  </conditionalFormatting>
  <conditionalFormatting sqref="AL41">
    <cfRule type="cellIs" dxfId="10520" priority="1491" operator="lessThan">
      <formula>$C$4</formula>
    </cfRule>
  </conditionalFormatting>
  <conditionalFormatting sqref="AL42">
    <cfRule type="cellIs" dxfId="10519" priority="1492" operator="lessThan">
      <formula>$C$4</formula>
    </cfRule>
  </conditionalFormatting>
  <conditionalFormatting sqref="AL43">
    <cfRule type="cellIs" dxfId="10518" priority="1493" operator="lessThan">
      <formula>$C$4</formula>
    </cfRule>
  </conditionalFormatting>
  <conditionalFormatting sqref="AL44">
    <cfRule type="cellIs" dxfId="10517" priority="1494" operator="lessThan">
      <formula>$C$4</formula>
    </cfRule>
  </conditionalFormatting>
  <conditionalFormatting sqref="AL45">
    <cfRule type="cellIs" dxfId="10516" priority="1495" operator="lessThan">
      <formula>$C$4</formula>
    </cfRule>
  </conditionalFormatting>
  <conditionalFormatting sqref="AL46">
    <cfRule type="cellIs" dxfId="10515" priority="1496" operator="lessThan">
      <formula>$C$4</formula>
    </cfRule>
  </conditionalFormatting>
  <conditionalFormatting sqref="AL47">
    <cfRule type="cellIs" dxfId="10514" priority="1497" operator="lessThan">
      <formula>$C$4</formula>
    </cfRule>
  </conditionalFormatting>
  <conditionalFormatting sqref="AL48">
    <cfRule type="cellIs" dxfId="10513" priority="1498" operator="lessThan">
      <formula>$C$4</formula>
    </cfRule>
  </conditionalFormatting>
  <conditionalFormatting sqref="AL49">
    <cfRule type="cellIs" dxfId="10512" priority="1499" operator="lessThan">
      <formula>$C$4</formula>
    </cfRule>
  </conditionalFormatting>
  <conditionalFormatting sqref="AL50">
    <cfRule type="cellIs" dxfId="10511" priority="1500" operator="lessThan">
      <formula>$C$4</formula>
    </cfRule>
  </conditionalFormatting>
  <conditionalFormatting sqref="AL51">
    <cfRule type="cellIs" dxfId="10510" priority="1501" operator="lessThan">
      <formula>$C$4</formula>
    </cfRule>
  </conditionalFormatting>
  <conditionalFormatting sqref="AL52">
    <cfRule type="cellIs" dxfId="10509" priority="1502" operator="lessThan">
      <formula>$C$4</formula>
    </cfRule>
  </conditionalFormatting>
  <conditionalFormatting sqref="AL53">
    <cfRule type="cellIs" dxfId="10508" priority="1503" operator="lessThan">
      <formula>$C$4</formula>
    </cfRule>
  </conditionalFormatting>
  <conditionalFormatting sqref="AL54">
    <cfRule type="cellIs" dxfId="10507" priority="1504" operator="lessThan">
      <formula>$C$4</formula>
    </cfRule>
  </conditionalFormatting>
  <conditionalFormatting sqref="AL55">
    <cfRule type="cellIs" dxfId="10506" priority="1505" operator="lessThan">
      <formula>$C$4</formula>
    </cfRule>
  </conditionalFormatting>
  <conditionalFormatting sqref="AL56">
    <cfRule type="cellIs" dxfId="10505" priority="1506" operator="lessThan">
      <formula>$C$4</formula>
    </cfRule>
  </conditionalFormatting>
  <conditionalFormatting sqref="AL57">
    <cfRule type="cellIs" dxfId="10504" priority="1507" operator="lessThan">
      <formula>$C$4</formula>
    </cfRule>
  </conditionalFormatting>
  <conditionalFormatting sqref="AL58">
    <cfRule type="cellIs" dxfId="10503" priority="1508" operator="lessThan">
      <formula>$C$4</formula>
    </cfRule>
  </conditionalFormatting>
  <conditionalFormatting sqref="AL59">
    <cfRule type="cellIs" dxfId="10502" priority="1509" operator="lessThan">
      <formula>$C$4</formula>
    </cfRule>
  </conditionalFormatting>
  <conditionalFormatting sqref="AL60">
    <cfRule type="cellIs" dxfId="10501" priority="1510" operator="lessThan">
      <formula>$C$4</formula>
    </cfRule>
  </conditionalFormatting>
  <conditionalFormatting sqref="AM11">
    <cfRule type="cellIs" dxfId="10500" priority="1511" operator="lessThan">
      <formula>$C$4</formula>
    </cfRule>
  </conditionalFormatting>
  <conditionalFormatting sqref="AM39">
    <cfRule type="cellIs" dxfId="10499" priority="1539" operator="lessThan">
      <formula>$C$4</formula>
    </cfRule>
  </conditionalFormatting>
  <conditionalFormatting sqref="AM40">
    <cfRule type="cellIs" dxfId="10498" priority="1540" operator="lessThan">
      <formula>$C$4</formula>
    </cfRule>
  </conditionalFormatting>
  <conditionalFormatting sqref="AM41">
    <cfRule type="cellIs" dxfId="10497" priority="1541" operator="lessThan">
      <formula>$C$4</formula>
    </cfRule>
  </conditionalFormatting>
  <conditionalFormatting sqref="AM42">
    <cfRule type="cellIs" dxfId="10496" priority="1542" operator="lessThan">
      <formula>$C$4</formula>
    </cfRule>
  </conditionalFormatting>
  <conditionalFormatting sqref="AM43">
    <cfRule type="cellIs" dxfId="10495" priority="1543" operator="lessThan">
      <formula>$C$4</formula>
    </cfRule>
  </conditionalFormatting>
  <conditionalFormatting sqref="AM44">
    <cfRule type="cellIs" dxfId="10494" priority="1544" operator="lessThan">
      <formula>$C$4</formula>
    </cfRule>
  </conditionalFormatting>
  <conditionalFormatting sqref="AM45">
    <cfRule type="cellIs" dxfId="10493" priority="1545" operator="lessThan">
      <formula>$C$4</formula>
    </cfRule>
  </conditionalFormatting>
  <conditionalFormatting sqref="AM46">
    <cfRule type="cellIs" dxfId="10492" priority="1546" operator="lessThan">
      <formula>$C$4</formula>
    </cfRule>
  </conditionalFormatting>
  <conditionalFormatting sqref="AM47">
    <cfRule type="cellIs" dxfId="10491" priority="1547" operator="lessThan">
      <formula>$C$4</formula>
    </cfRule>
  </conditionalFormatting>
  <conditionalFormatting sqref="AM48">
    <cfRule type="cellIs" dxfId="10490" priority="1548" operator="lessThan">
      <formula>$C$4</formula>
    </cfRule>
  </conditionalFormatting>
  <conditionalFormatting sqref="AM49">
    <cfRule type="cellIs" dxfId="10489" priority="1549" operator="lessThan">
      <formula>$C$4</formula>
    </cfRule>
  </conditionalFormatting>
  <conditionalFormatting sqref="AM50">
    <cfRule type="cellIs" dxfId="10488" priority="1550" operator="lessThan">
      <formula>$C$4</formula>
    </cfRule>
  </conditionalFormatting>
  <conditionalFormatting sqref="AM51">
    <cfRule type="cellIs" dxfId="10487" priority="1551" operator="lessThan">
      <formula>$C$4</formula>
    </cfRule>
  </conditionalFormatting>
  <conditionalFormatting sqref="AM52">
    <cfRule type="cellIs" dxfId="10486" priority="1552" operator="lessThan">
      <formula>$C$4</formula>
    </cfRule>
  </conditionalFormatting>
  <conditionalFormatting sqref="AM53">
    <cfRule type="cellIs" dxfId="10485" priority="1553" operator="lessThan">
      <formula>$C$4</formula>
    </cfRule>
  </conditionalFormatting>
  <conditionalFormatting sqref="AM54">
    <cfRule type="cellIs" dxfId="10484" priority="1554" operator="lessThan">
      <formula>$C$4</formula>
    </cfRule>
  </conditionalFormatting>
  <conditionalFormatting sqref="AM55">
    <cfRule type="cellIs" dxfId="10483" priority="1555" operator="lessThan">
      <formula>$C$4</formula>
    </cfRule>
  </conditionalFormatting>
  <conditionalFormatting sqref="AM56">
    <cfRule type="cellIs" dxfId="10482" priority="1556" operator="lessThan">
      <formula>$C$4</formula>
    </cfRule>
  </conditionalFormatting>
  <conditionalFormatting sqref="AM57">
    <cfRule type="cellIs" dxfId="10481" priority="1557" operator="lessThan">
      <formula>$C$4</formula>
    </cfRule>
  </conditionalFormatting>
  <conditionalFormatting sqref="AM58">
    <cfRule type="cellIs" dxfId="10480" priority="1558" operator="lessThan">
      <formula>$C$4</formula>
    </cfRule>
  </conditionalFormatting>
  <conditionalFormatting sqref="AM59">
    <cfRule type="cellIs" dxfId="10479" priority="1559" operator="lessThan">
      <formula>$C$4</formula>
    </cfRule>
  </conditionalFormatting>
  <conditionalFormatting sqref="AM60">
    <cfRule type="cellIs" dxfId="10478" priority="1560" operator="lessThan">
      <formula>$C$4</formula>
    </cfRule>
  </conditionalFormatting>
  <conditionalFormatting sqref="AN11">
    <cfRule type="cellIs" dxfId="10477" priority="1561" operator="lessThan">
      <formula>$C$4</formula>
    </cfRule>
  </conditionalFormatting>
  <conditionalFormatting sqref="AN12">
    <cfRule type="cellIs" dxfId="10476" priority="1562" operator="lessThan">
      <formula>$C$4</formula>
    </cfRule>
  </conditionalFormatting>
  <conditionalFormatting sqref="AN13">
    <cfRule type="cellIs" dxfId="10475" priority="1563" operator="lessThan">
      <formula>$C$4</formula>
    </cfRule>
  </conditionalFormatting>
  <conditionalFormatting sqref="AN14">
    <cfRule type="cellIs" dxfId="10474" priority="1564" operator="lessThan">
      <formula>$C$4</formula>
    </cfRule>
  </conditionalFormatting>
  <conditionalFormatting sqref="AN15">
    <cfRule type="cellIs" dxfId="10473" priority="1565" operator="lessThan">
      <formula>$C$4</formula>
    </cfRule>
  </conditionalFormatting>
  <conditionalFormatting sqref="AN16">
    <cfRule type="cellIs" dxfId="10472" priority="1566" operator="lessThan">
      <formula>$C$4</formula>
    </cfRule>
  </conditionalFormatting>
  <conditionalFormatting sqref="AN17">
    <cfRule type="cellIs" dxfId="10471" priority="1567" operator="lessThan">
      <formula>$C$4</formula>
    </cfRule>
  </conditionalFormatting>
  <conditionalFormatting sqref="AN18">
    <cfRule type="cellIs" dxfId="10470" priority="1568" operator="lessThan">
      <formula>$C$4</formula>
    </cfRule>
  </conditionalFormatting>
  <conditionalFormatting sqref="AN19">
    <cfRule type="cellIs" dxfId="10469" priority="1569" operator="lessThan">
      <formula>$C$4</formula>
    </cfRule>
  </conditionalFormatting>
  <conditionalFormatting sqref="AN20">
    <cfRule type="cellIs" dxfId="10468" priority="1570" operator="lessThan">
      <formula>$C$4</formula>
    </cfRule>
  </conditionalFormatting>
  <conditionalFormatting sqref="AN21">
    <cfRule type="cellIs" dxfId="10467" priority="1571" operator="lessThan">
      <formula>$C$4</formula>
    </cfRule>
  </conditionalFormatting>
  <conditionalFormatting sqref="AN22">
    <cfRule type="cellIs" dxfId="10466" priority="1572" operator="lessThan">
      <formula>$C$4</formula>
    </cfRule>
  </conditionalFormatting>
  <conditionalFormatting sqref="AN23">
    <cfRule type="cellIs" dxfId="10465" priority="1573" operator="lessThan">
      <formula>$C$4</formula>
    </cfRule>
  </conditionalFormatting>
  <conditionalFormatting sqref="AN24">
    <cfRule type="cellIs" dxfId="10464" priority="1574" operator="lessThan">
      <formula>$C$4</formula>
    </cfRule>
  </conditionalFormatting>
  <conditionalFormatting sqref="AN25">
    <cfRule type="cellIs" dxfId="10463" priority="1575" operator="lessThan">
      <formula>$C$4</formula>
    </cfRule>
  </conditionalFormatting>
  <conditionalFormatting sqref="AN26">
    <cfRule type="cellIs" dxfId="10462" priority="1576" operator="lessThan">
      <formula>$C$4</formula>
    </cfRule>
  </conditionalFormatting>
  <conditionalFormatting sqref="AN27">
    <cfRule type="cellIs" dxfId="10461" priority="1577" operator="lessThan">
      <formula>$C$4</formula>
    </cfRule>
  </conditionalFormatting>
  <conditionalFormatting sqref="AN28">
    <cfRule type="cellIs" dxfId="10460" priority="1578" operator="lessThan">
      <formula>$C$4</formula>
    </cfRule>
  </conditionalFormatting>
  <conditionalFormatting sqref="AN29">
    <cfRule type="cellIs" dxfId="10459" priority="1579" operator="lessThan">
      <formula>$C$4</formula>
    </cfRule>
  </conditionalFormatting>
  <conditionalFormatting sqref="AN30">
    <cfRule type="cellIs" dxfId="10458" priority="1580" operator="lessThan">
      <formula>$C$4</formula>
    </cfRule>
  </conditionalFormatting>
  <conditionalFormatting sqref="AN31">
    <cfRule type="cellIs" dxfId="10457" priority="1581" operator="lessThan">
      <formula>$C$4</formula>
    </cfRule>
  </conditionalFormatting>
  <conditionalFormatting sqref="AN32">
    <cfRule type="cellIs" dxfId="10456" priority="1582" operator="lessThan">
      <formula>$C$4</formula>
    </cfRule>
  </conditionalFormatting>
  <conditionalFormatting sqref="AN39">
    <cfRule type="cellIs" dxfId="10455" priority="1589" operator="lessThan">
      <formula>$C$4</formula>
    </cfRule>
  </conditionalFormatting>
  <conditionalFormatting sqref="AN40">
    <cfRule type="cellIs" dxfId="10454" priority="1590" operator="lessThan">
      <formula>$C$4</formula>
    </cfRule>
  </conditionalFormatting>
  <conditionalFormatting sqref="AN41">
    <cfRule type="cellIs" dxfId="10453" priority="1591" operator="lessThan">
      <formula>$C$4</formula>
    </cfRule>
  </conditionalFormatting>
  <conditionalFormatting sqref="AN42">
    <cfRule type="cellIs" dxfId="10452" priority="1592" operator="lessThan">
      <formula>$C$4</formula>
    </cfRule>
  </conditionalFormatting>
  <conditionalFormatting sqref="AN43">
    <cfRule type="cellIs" dxfId="10451" priority="1593" operator="lessThan">
      <formula>$C$4</formula>
    </cfRule>
  </conditionalFormatting>
  <conditionalFormatting sqref="AN44">
    <cfRule type="cellIs" dxfId="10450" priority="1594" operator="lessThan">
      <formula>$C$4</formula>
    </cfRule>
  </conditionalFormatting>
  <conditionalFormatting sqref="AN45">
    <cfRule type="cellIs" dxfId="10449" priority="1595" operator="lessThan">
      <formula>$C$4</formula>
    </cfRule>
  </conditionalFormatting>
  <conditionalFormatting sqref="AN46">
    <cfRule type="cellIs" dxfId="10448" priority="1596" operator="lessThan">
      <formula>$C$4</formula>
    </cfRule>
  </conditionalFormatting>
  <conditionalFormatting sqref="AN47">
    <cfRule type="cellIs" dxfId="10447" priority="1597" operator="lessThan">
      <formula>$C$4</formula>
    </cfRule>
  </conditionalFormatting>
  <conditionalFormatting sqref="AN48">
    <cfRule type="cellIs" dxfId="10446" priority="1598" operator="lessThan">
      <formula>$C$4</formula>
    </cfRule>
  </conditionalFormatting>
  <conditionalFormatting sqref="AN49">
    <cfRule type="cellIs" dxfId="10445" priority="1599" operator="lessThan">
      <formula>$C$4</formula>
    </cfRule>
  </conditionalFormatting>
  <conditionalFormatting sqref="AN50">
    <cfRule type="cellIs" dxfId="10444" priority="1600" operator="lessThan">
      <formula>$C$4</formula>
    </cfRule>
  </conditionalFormatting>
  <conditionalFormatting sqref="AN51">
    <cfRule type="cellIs" dxfId="10443" priority="1601" operator="lessThan">
      <formula>$C$4</formula>
    </cfRule>
  </conditionalFormatting>
  <conditionalFormatting sqref="AN52">
    <cfRule type="cellIs" dxfId="10442" priority="1602" operator="lessThan">
      <formula>$C$4</formula>
    </cfRule>
  </conditionalFormatting>
  <conditionalFormatting sqref="AN53">
    <cfRule type="cellIs" dxfId="10441" priority="1603" operator="lessThan">
      <formula>$C$4</formula>
    </cfRule>
  </conditionalFormatting>
  <conditionalFormatting sqref="AN54">
    <cfRule type="cellIs" dxfId="10440" priority="1604" operator="lessThan">
      <formula>$C$4</formula>
    </cfRule>
  </conditionalFormatting>
  <conditionalFormatting sqref="AN55">
    <cfRule type="cellIs" dxfId="10439" priority="1605" operator="lessThan">
      <formula>$C$4</formula>
    </cfRule>
  </conditionalFormatting>
  <conditionalFormatting sqref="AN56">
    <cfRule type="cellIs" dxfId="10438" priority="1606" operator="lessThan">
      <formula>$C$4</formula>
    </cfRule>
  </conditionalFormatting>
  <conditionalFormatting sqref="AN57">
    <cfRule type="cellIs" dxfId="10437" priority="1607" operator="lessThan">
      <formula>$C$4</formula>
    </cfRule>
  </conditionalFormatting>
  <conditionalFormatting sqref="AN58">
    <cfRule type="cellIs" dxfId="10436" priority="1608" operator="lessThan">
      <formula>$C$4</formula>
    </cfRule>
  </conditionalFormatting>
  <conditionalFormatting sqref="AN59">
    <cfRule type="cellIs" dxfId="10435" priority="1609" operator="lessThan">
      <formula>$C$4</formula>
    </cfRule>
  </conditionalFormatting>
  <conditionalFormatting sqref="AN60">
    <cfRule type="cellIs" dxfId="10434" priority="1610" operator="lessThan">
      <formula>$C$4</formula>
    </cfRule>
  </conditionalFormatting>
  <conditionalFormatting sqref="AO11">
    <cfRule type="cellIs" dxfId="10433" priority="1611" operator="lessThan">
      <formula>$C$4</formula>
    </cfRule>
  </conditionalFormatting>
  <conditionalFormatting sqref="AO12">
    <cfRule type="cellIs" dxfId="10432" priority="1612" operator="lessThan">
      <formula>$C$4</formula>
    </cfRule>
  </conditionalFormatting>
  <conditionalFormatting sqref="AO13">
    <cfRule type="cellIs" dxfId="10431" priority="1613" operator="lessThan">
      <formula>$C$4</formula>
    </cfRule>
  </conditionalFormatting>
  <conditionalFormatting sqref="AO14">
    <cfRule type="cellIs" dxfId="10430" priority="1614" operator="lessThan">
      <formula>$C$4</formula>
    </cfRule>
  </conditionalFormatting>
  <conditionalFormatting sqref="AO15">
    <cfRule type="cellIs" dxfId="10429" priority="1615" operator="lessThan">
      <formula>$C$4</formula>
    </cfRule>
  </conditionalFormatting>
  <conditionalFormatting sqref="AO16">
    <cfRule type="cellIs" dxfId="10428" priority="1616" operator="lessThan">
      <formula>$C$4</formula>
    </cfRule>
  </conditionalFormatting>
  <conditionalFormatting sqref="AO17">
    <cfRule type="cellIs" dxfId="10427" priority="1617" operator="lessThan">
      <formula>$C$4</formula>
    </cfRule>
  </conditionalFormatting>
  <conditionalFormatting sqref="AO18">
    <cfRule type="cellIs" dxfId="10426" priority="1618" operator="lessThan">
      <formula>$C$4</formula>
    </cfRule>
  </conditionalFormatting>
  <conditionalFormatting sqref="AO19">
    <cfRule type="cellIs" dxfId="10425" priority="1619" operator="lessThan">
      <formula>$C$4</formula>
    </cfRule>
  </conditionalFormatting>
  <conditionalFormatting sqref="AO20">
    <cfRule type="cellIs" dxfId="10424" priority="1620" operator="lessThan">
      <formula>$C$4</formula>
    </cfRule>
  </conditionalFormatting>
  <conditionalFormatting sqref="AO21">
    <cfRule type="cellIs" dxfId="10423" priority="1621" operator="lessThan">
      <formula>$C$4</formula>
    </cfRule>
  </conditionalFormatting>
  <conditionalFormatting sqref="AO22">
    <cfRule type="cellIs" dxfId="10422" priority="1622" operator="lessThan">
      <formula>$C$4</formula>
    </cfRule>
  </conditionalFormatting>
  <conditionalFormatting sqref="AO23">
    <cfRule type="cellIs" dxfId="10421" priority="1623" operator="lessThan">
      <formula>$C$4</formula>
    </cfRule>
  </conditionalFormatting>
  <conditionalFormatting sqref="AO24">
    <cfRule type="cellIs" dxfId="10420" priority="1624" operator="lessThan">
      <formula>$C$4</formula>
    </cfRule>
  </conditionalFormatting>
  <conditionalFormatting sqref="AO25">
    <cfRule type="cellIs" dxfId="10419" priority="1625" operator="lessThan">
      <formula>$C$4</formula>
    </cfRule>
  </conditionalFormatting>
  <conditionalFormatting sqref="AO26">
    <cfRule type="cellIs" dxfId="10418" priority="1626" operator="lessThan">
      <formula>$C$4</formula>
    </cfRule>
  </conditionalFormatting>
  <conditionalFormatting sqref="AO27">
    <cfRule type="cellIs" dxfId="10417" priority="1627" operator="lessThan">
      <formula>$C$4</formula>
    </cfRule>
  </conditionalFormatting>
  <conditionalFormatting sqref="AO28">
    <cfRule type="cellIs" dxfId="10416" priority="1628" operator="lessThan">
      <formula>$C$4</formula>
    </cfRule>
  </conditionalFormatting>
  <conditionalFormatting sqref="AO29">
    <cfRule type="cellIs" dxfId="10415" priority="1629" operator="lessThan">
      <formula>$C$4</formula>
    </cfRule>
  </conditionalFormatting>
  <conditionalFormatting sqref="AO30">
    <cfRule type="cellIs" dxfId="10414" priority="1630" operator="lessThan">
      <formula>$C$4</formula>
    </cfRule>
  </conditionalFormatting>
  <conditionalFormatting sqref="AO31">
    <cfRule type="cellIs" dxfId="10413" priority="1631" operator="lessThan">
      <formula>$C$4</formula>
    </cfRule>
  </conditionalFormatting>
  <conditionalFormatting sqref="AO32">
    <cfRule type="cellIs" dxfId="10412" priority="1632" operator="lessThan">
      <formula>$C$4</formula>
    </cfRule>
  </conditionalFormatting>
  <conditionalFormatting sqref="AO33">
    <cfRule type="cellIs" dxfId="10411" priority="1633" operator="lessThan">
      <formula>$C$4</formula>
    </cfRule>
  </conditionalFormatting>
  <conditionalFormatting sqref="AO34">
    <cfRule type="cellIs" dxfId="10410" priority="1634" operator="lessThan">
      <formula>$C$4</formula>
    </cfRule>
  </conditionalFormatting>
  <conditionalFormatting sqref="AO35">
    <cfRule type="cellIs" dxfId="10409" priority="1635" operator="lessThan">
      <formula>$C$4</formula>
    </cfRule>
  </conditionalFormatting>
  <conditionalFormatting sqref="AO36">
    <cfRule type="cellIs" dxfId="10408" priority="1636" operator="lessThan">
      <formula>$C$4</formula>
    </cfRule>
  </conditionalFormatting>
  <conditionalFormatting sqref="AO37">
    <cfRule type="cellIs" dxfId="10407" priority="1637" operator="lessThan">
      <formula>$C$4</formula>
    </cfRule>
  </conditionalFormatting>
  <conditionalFormatting sqref="AO38">
    <cfRule type="cellIs" dxfId="10406" priority="1638" operator="lessThan">
      <formula>$C$4</formula>
    </cfRule>
  </conditionalFormatting>
  <conditionalFormatting sqref="AO39">
    <cfRule type="cellIs" dxfId="10405" priority="1639" operator="lessThan">
      <formula>$C$4</formula>
    </cfRule>
  </conditionalFormatting>
  <conditionalFormatting sqref="AO40">
    <cfRule type="cellIs" dxfId="10404" priority="1640" operator="lessThan">
      <formula>$C$4</formula>
    </cfRule>
  </conditionalFormatting>
  <conditionalFormatting sqref="AO41">
    <cfRule type="cellIs" dxfId="10403" priority="1641" operator="lessThan">
      <formula>$C$4</formula>
    </cfRule>
  </conditionalFormatting>
  <conditionalFormatting sqref="AO42">
    <cfRule type="cellIs" dxfId="10402" priority="1642" operator="lessThan">
      <formula>$C$4</formula>
    </cfRule>
  </conditionalFormatting>
  <conditionalFormatting sqref="AO43">
    <cfRule type="cellIs" dxfId="10401" priority="1643" operator="lessThan">
      <formula>$C$4</formula>
    </cfRule>
  </conditionalFormatting>
  <conditionalFormatting sqref="AO44">
    <cfRule type="cellIs" dxfId="10400" priority="1644" operator="lessThan">
      <formula>$C$4</formula>
    </cfRule>
  </conditionalFormatting>
  <conditionalFormatting sqref="AO45">
    <cfRule type="cellIs" dxfId="10399" priority="1645" operator="lessThan">
      <formula>$C$4</formula>
    </cfRule>
  </conditionalFormatting>
  <conditionalFormatting sqref="AO46">
    <cfRule type="cellIs" dxfId="10398" priority="1646" operator="lessThan">
      <formula>$C$4</formula>
    </cfRule>
  </conditionalFormatting>
  <conditionalFormatting sqref="AO47">
    <cfRule type="cellIs" dxfId="10397" priority="1647" operator="lessThan">
      <formula>$C$4</formula>
    </cfRule>
  </conditionalFormatting>
  <conditionalFormatting sqref="AO48">
    <cfRule type="cellIs" dxfId="10396" priority="1648" operator="lessThan">
      <formula>$C$4</formula>
    </cfRule>
  </conditionalFormatting>
  <conditionalFormatting sqref="AO49">
    <cfRule type="cellIs" dxfId="10395" priority="1649" operator="lessThan">
      <formula>$C$4</formula>
    </cfRule>
  </conditionalFormatting>
  <conditionalFormatting sqref="AO50">
    <cfRule type="cellIs" dxfId="10394" priority="1650" operator="lessThan">
      <formula>$C$4</formula>
    </cfRule>
  </conditionalFormatting>
  <conditionalFormatting sqref="AO51">
    <cfRule type="cellIs" dxfId="10393" priority="1651" operator="lessThan">
      <formula>$C$4</formula>
    </cfRule>
  </conditionalFormatting>
  <conditionalFormatting sqref="AO52">
    <cfRule type="cellIs" dxfId="10392" priority="1652" operator="lessThan">
      <formula>$C$4</formula>
    </cfRule>
  </conditionalFormatting>
  <conditionalFormatting sqref="AO53">
    <cfRule type="cellIs" dxfId="10391" priority="1653" operator="lessThan">
      <formula>$C$4</formula>
    </cfRule>
  </conditionalFormatting>
  <conditionalFormatting sqref="AO54">
    <cfRule type="cellIs" dxfId="10390" priority="1654" operator="lessThan">
      <formula>$C$4</formula>
    </cfRule>
  </conditionalFormatting>
  <conditionalFormatting sqref="AO55">
    <cfRule type="cellIs" dxfId="10389" priority="1655" operator="lessThan">
      <formula>$C$4</formula>
    </cfRule>
  </conditionalFormatting>
  <conditionalFormatting sqref="AO56">
    <cfRule type="cellIs" dxfId="10388" priority="1656" operator="lessThan">
      <formula>$C$4</formula>
    </cfRule>
  </conditionalFormatting>
  <conditionalFormatting sqref="AO57">
    <cfRule type="cellIs" dxfId="10387" priority="1657" operator="lessThan">
      <formula>$C$4</formula>
    </cfRule>
  </conditionalFormatting>
  <conditionalFormatting sqref="AO58">
    <cfRule type="cellIs" dxfId="10386" priority="1658" operator="lessThan">
      <formula>$C$4</formula>
    </cfRule>
  </conditionalFormatting>
  <conditionalFormatting sqref="AO59">
    <cfRule type="cellIs" dxfId="10385" priority="1659" operator="lessThan">
      <formula>$C$4</formula>
    </cfRule>
  </conditionalFormatting>
  <conditionalFormatting sqref="AO60">
    <cfRule type="cellIs" dxfId="10384" priority="1660" operator="lessThan">
      <formula>$C$4</formula>
    </cfRule>
  </conditionalFormatting>
  <conditionalFormatting sqref="AP11">
    <cfRule type="cellIs" dxfId="10383" priority="1661" operator="lessThan">
      <formula>$C$4</formula>
    </cfRule>
  </conditionalFormatting>
  <conditionalFormatting sqref="AP12">
    <cfRule type="cellIs" dxfId="10382" priority="1662" operator="lessThan">
      <formula>$C$4</formula>
    </cfRule>
  </conditionalFormatting>
  <conditionalFormatting sqref="AP13">
    <cfRule type="cellIs" dxfId="10381" priority="1663" operator="lessThan">
      <formula>$C$4</formula>
    </cfRule>
  </conditionalFormatting>
  <conditionalFormatting sqref="AP14">
    <cfRule type="cellIs" dxfId="10380" priority="1664" operator="lessThan">
      <formula>$C$4</formula>
    </cfRule>
  </conditionalFormatting>
  <conditionalFormatting sqref="AP15">
    <cfRule type="cellIs" dxfId="10379" priority="1665" operator="lessThan">
      <formula>$C$4</formula>
    </cfRule>
  </conditionalFormatting>
  <conditionalFormatting sqref="AP16">
    <cfRule type="cellIs" dxfId="10378" priority="1666" operator="lessThan">
      <formula>$C$4</formula>
    </cfRule>
  </conditionalFormatting>
  <conditionalFormatting sqref="AP17">
    <cfRule type="cellIs" dxfId="10377" priority="1667" operator="lessThan">
      <formula>$C$4</formula>
    </cfRule>
  </conditionalFormatting>
  <conditionalFormatting sqref="AP18">
    <cfRule type="cellIs" dxfId="10376" priority="1668" operator="lessThan">
      <formula>$C$4</formula>
    </cfRule>
  </conditionalFormatting>
  <conditionalFormatting sqref="AP19">
    <cfRule type="cellIs" dxfId="10375" priority="1669" operator="lessThan">
      <formula>$C$4</formula>
    </cfRule>
  </conditionalFormatting>
  <conditionalFormatting sqref="AP20">
    <cfRule type="cellIs" dxfId="10374" priority="1670" operator="lessThan">
      <formula>$C$4</formula>
    </cfRule>
  </conditionalFormatting>
  <conditionalFormatting sqref="AP21">
    <cfRule type="cellIs" dxfId="10373" priority="1671" operator="lessThan">
      <formula>$C$4</formula>
    </cfRule>
  </conditionalFormatting>
  <conditionalFormatting sqref="AP22">
    <cfRule type="cellIs" dxfId="10372" priority="1672" operator="lessThan">
      <formula>$C$4</formula>
    </cfRule>
  </conditionalFormatting>
  <conditionalFormatting sqref="AP23">
    <cfRule type="cellIs" dxfId="10371" priority="1673" operator="lessThan">
      <formula>$C$4</formula>
    </cfRule>
  </conditionalFormatting>
  <conditionalFormatting sqref="AP24">
    <cfRule type="cellIs" dxfId="10370" priority="1674" operator="lessThan">
      <formula>$C$4</formula>
    </cfRule>
  </conditionalFormatting>
  <conditionalFormatting sqref="AP25">
    <cfRule type="cellIs" dxfId="10369" priority="1675" operator="lessThan">
      <formula>$C$4</formula>
    </cfRule>
  </conditionalFormatting>
  <conditionalFormatting sqref="AP26">
    <cfRule type="cellIs" dxfId="10368" priority="1676" operator="lessThan">
      <formula>$C$4</formula>
    </cfRule>
  </conditionalFormatting>
  <conditionalFormatting sqref="AP27">
    <cfRule type="cellIs" dxfId="10367" priority="1677" operator="lessThan">
      <formula>$C$4</formula>
    </cfRule>
  </conditionalFormatting>
  <conditionalFormatting sqref="AP28">
    <cfRule type="cellIs" dxfId="10366" priority="1678" operator="lessThan">
      <formula>$C$4</formula>
    </cfRule>
  </conditionalFormatting>
  <conditionalFormatting sqref="AP29">
    <cfRule type="cellIs" dxfId="10365" priority="1679" operator="lessThan">
      <formula>$C$4</formula>
    </cfRule>
  </conditionalFormatting>
  <conditionalFormatting sqref="AP30">
    <cfRule type="cellIs" dxfId="10364" priority="1680" operator="lessThan">
      <formula>$C$4</formula>
    </cfRule>
  </conditionalFormatting>
  <conditionalFormatting sqref="AP31">
    <cfRule type="cellIs" dxfId="10363" priority="1681" operator="lessThan">
      <formula>$C$4</formula>
    </cfRule>
  </conditionalFormatting>
  <conditionalFormatting sqref="AP32">
    <cfRule type="cellIs" dxfId="10362" priority="1682" operator="lessThan">
      <formula>$C$4</formula>
    </cfRule>
  </conditionalFormatting>
  <conditionalFormatting sqref="AP33">
    <cfRule type="cellIs" dxfId="10361" priority="1683" operator="lessThan">
      <formula>$C$4</formula>
    </cfRule>
  </conditionalFormatting>
  <conditionalFormatting sqref="AP34">
    <cfRule type="cellIs" dxfId="10360" priority="1684" operator="lessThan">
      <formula>$C$4</formula>
    </cfRule>
  </conditionalFormatting>
  <conditionalFormatting sqref="AP35">
    <cfRule type="cellIs" dxfId="10359" priority="1685" operator="lessThan">
      <formula>$C$4</formula>
    </cfRule>
  </conditionalFormatting>
  <conditionalFormatting sqref="AP36">
    <cfRule type="cellIs" dxfId="10358" priority="1686" operator="lessThan">
      <formula>$C$4</formula>
    </cfRule>
  </conditionalFormatting>
  <conditionalFormatting sqref="AP37">
    <cfRule type="cellIs" dxfId="10357" priority="1687" operator="lessThan">
      <formula>$C$4</formula>
    </cfRule>
  </conditionalFormatting>
  <conditionalFormatting sqref="AP38">
    <cfRule type="cellIs" dxfId="10356" priority="1688" operator="lessThan">
      <formula>$C$4</formula>
    </cfRule>
  </conditionalFormatting>
  <conditionalFormatting sqref="AP39">
    <cfRule type="cellIs" dxfId="10355" priority="1689" operator="lessThan">
      <formula>$C$4</formula>
    </cfRule>
  </conditionalFormatting>
  <conditionalFormatting sqref="AP40">
    <cfRule type="cellIs" dxfId="10354" priority="1690" operator="lessThan">
      <formula>$C$4</formula>
    </cfRule>
  </conditionalFormatting>
  <conditionalFormatting sqref="AP41">
    <cfRule type="cellIs" dxfId="10353" priority="1691" operator="lessThan">
      <formula>$C$4</formula>
    </cfRule>
  </conditionalFormatting>
  <conditionalFormatting sqref="AP42">
    <cfRule type="cellIs" dxfId="10352" priority="1692" operator="lessThan">
      <formula>$C$4</formula>
    </cfRule>
  </conditionalFormatting>
  <conditionalFormatting sqref="AP43">
    <cfRule type="cellIs" dxfId="10351" priority="1693" operator="lessThan">
      <formula>$C$4</formula>
    </cfRule>
  </conditionalFormatting>
  <conditionalFormatting sqref="AP44">
    <cfRule type="cellIs" dxfId="10350" priority="1694" operator="lessThan">
      <formula>$C$4</formula>
    </cfRule>
  </conditionalFormatting>
  <conditionalFormatting sqref="AP45">
    <cfRule type="cellIs" dxfId="10349" priority="1695" operator="lessThan">
      <formula>$C$4</formula>
    </cfRule>
  </conditionalFormatting>
  <conditionalFormatting sqref="AP46">
    <cfRule type="cellIs" dxfId="10348" priority="1696" operator="lessThan">
      <formula>$C$4</formula>
    </cfRule>
  </conditionalFormatting>
  <conditionalFormatting sqref="AP47">
    <cfRule type="cellIs" dxfId="10347" priority="1697" operator="lessThan">
      <formula>$C$4</formula>
    </cfRule>
  </conditionalFormatting>
  <conditionalFormatting sqref="AP48">
    <cfRule type="cellIs" dxfId="10346" priority="1698" operator="lessThan">
      <formula>$C$4</formula>
    </cfRule>
  </conditionalFormatting>
  <conditionalFormatting sqref="AP49">
    <cfRule type="cellIs" dxfId="10345" priority="1699" operator="lessThan">
      <formula>$C$4</formula>
    </cfRule>
  </conditionalFormatting>
  <conditionalFormatting sqref="AP50">
    <cfRule type="cellIs" dxfId="10344" priority="1700" operator="lessThan">
      <formula>$C$4</formula>
    </cfRule>
  </conditionalFormatting>
  <conditionalFormatting sqref="AP51">
    <cfRule type="cellIs" dxfId="10343" priority="1701" operator="lessThan">
      <formula>$C$4</formula>
    </cfRule>
  </conditionalFormatting>
  <conditionalFormatting sqref="AP52">
    <cfRule type="cellIs" dxfId="10342" priority="1702" operator="lessThan">
      <formula>$C$4</formula>
    </cfRule>
  </conditionalFormatting>
  <conditionalFormatting sqref="AP53">
    <cfRule type="cellIs" dxfId="10341" priority="1703" operator="lessThan">
      <formula>$C$4</formula>
    </cfRule>
  </conditionalFormatting>
  <conditionalFormatting sqref="AP54">
    <cfRule type="cellIs" dxfId="10340" priority="1704" operator="lessThan">
      <formula>$C$4</formula>
    </cfRule>
  </conditionalFormatting>
  <conditionalFormatting sqref="AP55">
    <cfRule type="cellIs" dxfId="10339" priority="1705" operator="lessThan">
      <formula>$C$4</formula>
    </cfRule>
  </conditionalFormatting>
  <conditionalFormatting sqref="AP56">
    <cfRule type="cellIs" dxfId="10338" priority="1706" operator="lessThan">
      <formula>$C$4</formula>
    </cfRule>
  </conditionalFormatting>
  <conditionalFormatting sqref="AP57">
    <cfRule type="cellIs" dxfId="10337" priority="1707" operator="lessThan">
      <formula>$C$4</formula>
    </cfRule>
  </conditionalFormatting>
  <conditionalFormatting sqref="AP58">
    <cfRule type="cellIs" dxfId="10336" priority="1708" operator="lessThan">
      <formula>$C$4</formula>
    </cfRule>
  </conditionalFormatting>
  <conditionalFormatting sqref="AP59">
    <cfRule type="cellIs" dxfId="10335" priority="1709" operator="lessThan">
      <formula>$C$4</formula>
    </cfRule>
  </conditionalFormatting>
  <conditionalFormatting sqref="AP60">
    <cfRule type="cellIs" dxfId="10334" priority="1710" operator="lessThan">
      <formula>$C$4</formula>
    </cfRule>
  </conditionalFormatting>
  <conditionalFormatting sqref="AQ11">
    <cfRule type="cellIs" dxfId="10333" priority="1711" operator="lessThan">
      <formula>$C$4</formula>
    </cfRule>
  </conditionalFormatting>
  <conditionalFormatting sqref="AQ12">
    <cfRule type="cellIs" dxfId="10332" priority="1712" operator="lessThan">
      <formula>$C$4</formula>
    </cfRule>
  </conditionalFormatting>
  <conditionalFormatting sqref="AQ13">
    <cfRule type="cellIs" dxfId="10331" priority="1713" operator="lessThan">
      <formula>$C$4</formula>
    </cfRule>
  </conditionalFormatting>
  <conditionalFormatting sqref="AQ14">
    <cfRule type="cellIs" dxfId="10330" priority="1714" operator="lessThan">
      <formula>$C$4</formula>
    </cfRule>
  </conditionalFormatting>
  <conditionalFormatting sqref="AQ15">
    <cfRule type="cellIs" dxfId="10329" priority="1715" operator="lessThan">
      <formula>$C$4</formula>
    </cfRule>
  </conditionalFormatting>
  <conditionalFormatting sqref="AQ16">
    <cfRule type="cellIs" dxfId="10328" priority="1716" operator="lessThan">
      <formula>$C$4</formula>
    </cfRule>
  </conditionalFormatting>
  <conditionalFormatting sqref="AQ17">
    <cfRule type="cellIs" dxfId="10327" priority="1717" operator="lessThan">
      <formula>$C$4</formula>
    </cfRule>
  </conditionalFormatting>
  <conditionalFormatting sqref="AQ18">
    <cfRule type="cellIs" dxfId="10326" priority="1718" operator="lessThan">
      <formula>$C$4</formula>
    </cfRule>
  </conditionalFormatting>
  <conditionalFormatting sqref="AQ19">
    <cfRule type="cellIs" dxfId="10325" priority="1719" operator="lessThan">
      <formula>$C$4</formula>
    </cfRule>
  </conditionalFormatting>
  <conditionalFormatting sqref="AQ20">
    <cfRule type="cellIs" dxfId="10324" priority="1720" operator="lessThan">
      <formula>$C$4</formula>
    </cfRule>
  </conditionalFormatting>
  <conditionalFormatting sqref="AQ21">
    <cfRule type="cellIs" dxfId="10323" priority="1721" operator="lessThan">
      <formula>$C$4</formula>
    </cfRule>
  </conditionalFormatting>
  <conditionalFormatting sqref="AQ22">
    <cfRule type="cellIs" dxfId="10322" priority="1722" operator="lessThan">
      <formula>$C$4</formula>
    </cfRule>
  </conditionalFormatting>
  <conditionalFormatting sqref="AQ23">
    <cfRule type="cellIs" dxfId="10321" priority="1723" operator="lessThan">
      <formula>$C$4</formula>
    </cfRule>
  </conditionalFormatting>
  <conditionalFormatting sqref="AQ24">
    <cfRule type="cellIs" dxfId="10320" priority="1724" operator="lessThan">
      <formula>$C$4</formula>
    </cfRule>
  </conditionalFormatting>
  <conditionalFormatting sqref="AQ25">
    <cfRule type="cellIs" dxfId="10319" priority="1725" operator="lessThan">
      <formula>$C$4</formula>
    </cfRule>
  </conditionalFormatting>
  <conditionalFormatting sqref="AQ26">
    <cfRule type="cellIs" dxfId="10318" priority="1726" operator="lessThan">
      <formula>$C$4</formula>
    </cfRule>
  </conditionalFormatting>
  <conditionalFormatting sqref="AQ27">
    <cfRule type="cellIs" dxfId="10317" priority="1727" operator="lessThan">
      <formula>$C$4</formula>
    </cfRule>
  </conditionalFormatting>
  <conditionalFormatting sqref="AQ28">
    <cfRule type="cellIs" dxfId="10316" priority="1728" operator="lessThan">
      <formula>$C$4</formula>
    </cfRule>
  </conditionalFormatting>
  <conditionalFormatting sqref="AQ29">
    <cfRule type="cellIs" dxfId="10315" priority="1729" operator="lessThan">
      <formula>$C$4</formula>
    </cfRule>
  </conditionalFormatting>
  <conditionalFormatting sqref="AQ30">
    <cfRule type="cellIs" dxfId="10314" priority="1730" operator="lessThan">
      <formula>$C$4</formula>
    </cfRule>
  </conditionalFormatting>
  <conditionalFormatting sqref="AQ31">
    <cfRule type="cellIs" dxfId="10313" priority="1731" operator="lessThan">
      <formula>$C$4</formula>
    </cfRule>
  </conditionalFormatting>
  <conditionalFormatting sqref="AQ32">
    <cfRule type="cellIs" dxfId="10312" priority="1732" operator="lessThan">
      <formula>$C$4</formula>
    </cfRule>
  </conditionalFormatting>
  <conditionalFormatting sqref="AQ33">
    <cfRule type="cellIs" dxfId="10311" priority="1733" operator="lessThan">
      <formula>$C$4</formula>
    </cfRule>
  </conditionalFormatting>
  <conditionalFormatting sqref="AQ34">
    <cfRule type="cellIs" dxfId="10310" priority="1734" operator="lessThan">
      <formula>$C$4</formula>
    </cfRule>
  </conditionalFormatting>
  <conditionalFormatting sqref="AQ35">
    <cfRule type="cellIs" dxfId="10309" priority="1735" operator="lessThan">
      <formula>$C$4</formula>
    </cfRule>
  </conditionalFormatting>
  <conditionalFormatting sqref="AQ36">
    <cfRule type="cellIs" dxfId="10308" priority="1736" operator="lessThan">
      <formula>$C$4</formula>
    </cfRule>
  </conditionalFormatting>
  <conditionalFormatting sqref="AQ37">
    <cfRule type="cellIs" dxfId="10307" priority="1737" operator="lessThan">
      <formula>$C$4</formula>
    </cfRule>
  </conditionalFormatting>
  <conditionalFormatting sqref="AQ38">
    <cfRule type="cellIs" dxfId="10306" priority="1738" operator="lessThan">
      <formula>$C$4</formula>
    </cfRule>
  </conditionalFormatting>
  <conditionalFormatting sqref="AQ39">
    <cfRule type="cellIs" dxfId="10305" priority="1739" operator="lessThan">
      <formula>$C$4</formula>
    </cfRule>
  </conditionalFormatting>
  <conditionalFormatting sqref="AQ40">
    <cfRule type="cellIs" dxfId="10304" priority="1740" operator="lessThan">
      <formula>$C$4</formula>
    </cfRule>
  </conditionalFormatting>
  <conditionalFormatting sqref="AQ41">
    <cfRule type="cellIs" dxfId="10303" priority="1741" operator="lessThan">
      <formula>$C$4</formula>
    </cfRule>
  </conditionalFormatting>
  <conditionalFormatting sqref="AQ42">
    <cfRule type="cellIs" dxfId="10302" priority="1742" operator="lessThan">
      <formula>$C$4</formula>
    </cfRule>
  </conditionalFormatting>
  <conditionalFormatting sqref="AQ43">
    <cfRule type="cellIs" dxfId="10301" priority="1743" operator="lessThan">
      <formula>$C$4</formula>
    </cfRule>
  </conditionalFormatting>
  <conditionalFormatting sqref="AQ44">
    <cfRule type="cellIs" dxfId="10300" priority="1744" operator="lessThan">
      <formula>$C$4</formula>
    </cfRule>
  </conditionalFormatting>
  <conditionalFormatting sqref="AQ45">
    <cfRule type="cellIs" dxfId="10299" priority="1745" operator="lessThan">
      <formula>$C$4</formula>
    </cfRule>
  </conditionalFormatting>
  <conditionalFormatting sqref="AQ46">
    <cfRule type="cellIs" dxfId="10298" priority="1746" operator="lessThan">
      <formula>$C$4</formula>
    </cfRule>
  </conditionalFormatting>
  <conditionalFormatting sqref="AQ47">
    <cfRule type="cellIs" dxfId="10297" priority="1747" operator="lessThan">
      <formula>$C$4</formula>
    </cfRule>
  </conditionalFormatting>
  <conditionalFormatting sqref="AQ48">
    <cfRule type="cellIs" dxfId="10296" priority="1748" operator="lessThan">
      <formula>$C$4</formula>
    </cfRule>
  </conditionalFormatting>
  <conditionalFormatting sqref="AQ49">
    <cfRule type="cellIs" dxfId="10295" priority="1749" operator="lessThan">
      <formula>$C$4</formula>
    </cfRule>
  </conditionalFormatting>
  <conditionalFormatting sqref="AQ50">
    <cfRule type="cellIs" dxfId="10294" priority="1750" operator="lessThan">
      <formula>$C$4</formula>
    </cfRule>
  </conditionalFormatting>
  <conditionalFormatting sqref="AQ51">
    <cfRule type="cellIs" dxfId="10293" priority="1751" operator="lessThan">
      <formula>$C$4</formula>
    </cfRule>
  </conditionalFormatting>
  <conditionalFormatting sqref="AQ52">
    <cfRule type="cellIs" dxfId="10292" priority="1752" operator="lessThan">
      <formula>$C$4</formula>
    </cfRule>
  </conditionalFormatting>
  <conditionalFormatting sqref="AQ53">
    <cfRule type="cellIs" dxfId="10291" priority="1753" operator="lessThan">
      <formula>$C$4</formula>
    </cfRule>
  </conditionalFormatting>
  <conditionalFormatting sqref="AQ54">
    <cfRule type="cellIs" dxfId="10290" priority="1754" operator="lessThan">
      <formula>$C$4</formula>
    </cfRule>
  </conditionalFormatting>
  <conditionalFormatting sqref="AQ55">
    <cfRule type="cellIs" dxfId="10289" priority="1755" operator="lessThan">
      <formula>$C$4</formula>
    </cfRule>
  </conditionalFormatting>
  <conditionalFormatting sqref="AQ56">
    <cfRule type="cellIs" dxfId="10288" priority="1756" operator="lessThan">
      <formula>$C$4</formula>
    </cfRule>
  </conditionalFormatting>
  <conditionalFormatting sqref="AQ57">
    <cfRule type="cellIs" dxfId="10287" priority="1757" operator="lessThan">
      <formula>$C$4</formula>
    </cfRule>
  </conditionalFormatting>
  <conditionalFormatting sqref="AQ58">
    <cfRule type="cellIs" dxfId="10286" priority="1758" operator="lessThan">
      <formula>$C$4</formula>
    </cfRule>
  </conditionalFormatting>
  <conditionalFormatting sqref="AQ59">
    <cfRule type="cellIs" dxfId="10285" priority="1759" operator="lessThan">
      <formula>$C$4</formula>
    </cfRule>
  </conditionalFormatting>
  <conditionalFormatting sqref="AQ60">
    <cfRule type="cellIs" dxfId="10284" priority="1760" operator="lessThan">
      <formula>$C$4</formula>
    </cfRule>
  </conditionalFormatting>
  <conditionalFormatting sqref="AR11">
    <cfRule type="cellIs" dxfId="10283" priority="1761" operator="lessThan">
      <formula>$C$4</formula>
    </cfRule>
  </conditionalFormatting>
  <conditionalFormatting sqref="AR12">
    <cfRule type="cellIs" dxfId="10282" priority="1762" operator="lessThan">
      <formula>$C$4</formula>
    </cfRule>
  </conditionalFormatting>
  <conditionalFormatting sqref="AR13">
    <cfRule type="cellIs" dxfId="10281" priority="1763" operator="lessThan">
      <formula>$C$4</formula>
    </cfRule>
  </conditionalFormatting>
  <conditionalFormatting sqref="AR14">
    <cfRule type="cellIs" dxfId="10280" priority="1764" operator="lessThan">
      <formula>$C$4</formula>
    </cfRule>
  </conditionalFormatting>
  <conditionalFormatting sqref="AR15">
    <cfRule type="cellIs" dxfId="10279" priority="1765" operator="lessThan">
      <formula>$C$4</formula>
    </cfRule>
  </conditionalFormatting>
  <conditionalFormatting sqref="AR16">
    <cfRule type="cellIs" dxfId="10278" priority="1766" operator="lessThan">
      <formula>$C$4</formula>
    </cfRule>
  </conditionalFormatting>
  <conditionalFormatting sqref="AR17">
    <cfRule type="cellIs" dxfId="10277" priority="1767" operator="lessThan">
      <formula>$C$4</formula>
    </cfRule>
  </conditionalFormatting>
  <conditionalFormatting sqref="AR18">
    <cfRule type="cellIs" dxfId="10276" priority="1768" operator="lessThan">
      <formula>$C$4</formula>
    </cfRule>
  </conditionalFormatting>
  <conditionalFormatting sqref="AR19">
    <cfRule type="cellIs" dxfId="10275" priority="1769" operator="lessThan">
      <formula>$C$4</formula>
    </cfRule>
  </conditionalFormatting>
  <conditionalFormatting sqref="AR20">
    <cfRule type="cellIs" dxfId="10274" priority="1770" operator="lessThan">
      <formula>$C$4</formula>
    </cfRule>
  </conditionalFormatting>
  <conditionalFormatting sqref="AR21">
    <cfRule type="cellIs" dxfId="10273" priority="1771" operator="lessThan">
      <formula>$C$4</formula>
    </cfRule>
  </conditionalFormatting>
  <conditionalFormatting sqref="AR22">
    <cfRule type="cellIs" dxfId="10272" priority="1772" operator="lessThan">
      <formula>$C$4</formula>
    </cfRule>
  </conditionalFormatting>
  <conditionalFormatting sqref="AR23">
    <cfRule type="cellIs" dxfId="10271" priority="1773" operator="lessThan">
      <formula>$C$4</formula>
    </cfRule>
  </conditionalFormatting>
  <conditionalFormatting sqref="AR24">
    <cfRule type="cellIs" dxfId="10270" priority="1774" operator="lessThan">
      <formula>$C$4</formula>
    </cfRule>
  </conditionalFormatting>
  <conditionalFormatting sqref="AR25">
    <cfRule type="cellIs" dxfId="10269" priority="1775" operator="lessThan">
      <formula>$C$4</formula>
    </cfRule>
  </conditionalFormatting>
  <conditionalFormatting sqref="AR26">
    <cfRule type="cellIs" dxfId="10268" priority="1776" operator="lessThan">
      <formula>$C$4</formula>
    </cfRule>
  </conditionalFormatting>
  <conditionalFormatting sqref="AR27">
    <cfRule type="cellIs" dxfId="10267" priority="1777" operator="lessThan">
      <formula>$C$4</formula>
    </cfRule>
  </conditionalFormatting>
  <conditionalFormatting sqref="AR28">
    <cfRule type="cellIs" dxfId="10266" priority="1778" operator="lessThan">
      <formula>$C$4</formula>
    </cfRule>
  </conditionalFormatting>
  <conditionalFormatting sqref="AR29">
    <cfRule type="cellIs" dxfId="10265" priority="1779" operator="lessThan">
      <formula>$C$4</formula>
    </cfRule>
  </conditionalFormatting>
  <conditionalFormatting sqref="AR30">
    <cfRule type="cellIs" dxfId="10264" priority="1780" operator="lessThan">
      <formula>$C$4</formula>
    </cfRule>
  </conditionalFormatting>
  <conditionalFormatting sqref="AR31">
    <cfRule type="cellIs" dxfId="10263" priority="1781" operator="lessThan">
      <formula>$C$4</formula>
    </cfRule>
  </conditionalFormatting>
  <conditionalFormatting sqref="AR32">
    <cfRule type="cellIs" dxfId="10262" priority="1782" operator="lessThan">
      <formula>$C$4</formula>
    </cfRule>
  </conditionalFormatting>
  <conditionalFormatting sqref="AR33">
    <cfRule type="cellIs" dxfId="10261" priority="1783" operator="lessThan">
      <formula>$C$4</formula>
    </cfRule>
  </conditionalFormatting>
  <conditionalFormatting sqref="AR34">
    <cfRule type="cellIs" dxfId="10260" priority="1784" operator="lessThan">
      <formula>$C$4</formula>
    </cfRule>
  </conditionalFormatting>
  <conditionalFormatting sqref="AR35">
    <cfRule type="cellIs" dxfId="10259" priority="1785" operator="lessThan">
      <formula>$C$4</formula>
    </cfRule>
  </conditionalFormatting>
  <conditionalFormatting sqref="AR36">
    <cfRule type="cellIs" dxfId="10258" priority="1786" operator="lessThan">
      <formula>$C$4</formula>
    </cfRule>
  </conditionalFormatting>
  <conditionalFormatting sqref="AR37">
    <cfRule type="cellIs" dxfId="10257" priority="1787" operator="lessThan">
      <formula>$C$4</formula>
    </cfRule>
  </conditionalFormatting>
  <conditionalFormatting sqref="AR38">
    <cfRule type="cellIs" dxfId="10256" priority="1788" operator="lessThan">
      <formula>$C$4</formula>
    </cfRule>
  </conditionalFormatting>
  <conditionalFormatting sqref="AR39">
    <cfRule type="cellIs" dxfId="10255" priority="1789" operator="lessThan">
      <formula>$C$4</formula>
    </cfRule>
  </conditionalFormatting>
  <conditionalFormatting sqref="AR40">
    <cfRule type="cellIs" dxfId="10254" priority="1790" operator="lessThan">
      <formula>$C$4</formula>
    </cfRule>
  </conditionalFormatting>
  <conditionalFormatting sqref="AR41">
    <cfRule type="cellIs" dxfId="10253" priority="1791" operator="lessThan">
      <formula>$C$4</formula>
    </cfRule>
  </conditionalFormatting>
  <conditionalFormatting sqref="AR42">
    <cfRule type="cellIs" dxfId="10252" priority="1792" operator="lessThan">
      <formula>$C$4</formula>
    </cfRule>
  </conditionalFormatting>
  <conditionalFormatting sqref="AR43">
    <cfRule type="cellIs" dxfId="10251" priority="1793" operator="lessThan">
      <formula>$C$4</formula>
    </cfRule>
  </conditionalFormatting>
  <conditionalFormatting sqref="AR44">
    <cfRule type="cellIs" dxfId="10250" priority="1794" operator="lessThan">
      <formula>$C$4</formula>
    </cfRule>
  </conditionalFormatting>
  <conditionalFormatting sqref="AR45">
    <cfRule type="cellIs" dxfId="10249" priority="1795" operator="lessThan">
      <formula>$C$4</formula>
    </cfRule>
  </conditionalFormatting>
  <conditionalFormatting sqref="AR46">
    <cfRule type="cellIs" dxfId="10248" priority="1796" operator="lessThan">
      <formula>$C$4</formula>
    </cfRule>
  </conditionalFormatting>
  <conditionalFormatting sqref="AR47">
    <cfRule type="cellIs" dxfId="10247" priority="1797" operator="lessThan">
      <formula>$C$4</formula>
    </cfRule>
  </conditionalFormatting>
  <conditionalFormatting sqref="AR48">
    <cfRule type="cellIs" dxfId="10246" priority="1798" operator="lessThan">
      <formula>$C$4</formula>
    </cfRule>
  </conditionalFormatting>
  <conditionalFormatting sqref="AR49">
    <cfRule type="cellIs" dxfId="10245" priority="1799" operator="lessThan">
      <formula>$C$4</formula>
    </cfRule>
  </conditionalFormatting>
  <conditionalFormatting sqref="AR50">
    <cfRule type="cellIs" dxfId="10244" priority="1800" operator="lessThan">
      <formula>$C$4</formula>
    </cfRule>
  </conditionalFormatting>
  <conditionalFormatting sqref="AR51">
    <cfRule type="cellIs" dxfId="10243" priority="1801" operator="lessThan">
      <formula>$C$4</formula>
    </cfRule>
  </conditionalFormatting>
  <conditionalFormatting sqref="AR52">
    <cfRule type="cellIs" dxfId="10242" priority="1802" operator="lessThan">
      <formula>$C$4</formula>
    </cfRule>
  </conditionalFormatting>
  <conditionalFormatting sqref="AR53">
    <cfRule type="cellIs" dxfId="10241" priority="1803" operator="lessThan">
      <formula>$C$4</formula>
    </cfRule>
  </conditionalFormatting>
  <conditionalFormatting sqref="AR54">
    <cfRule type="cellIs" dxfId="10240" priority="1804" operator="lessThan">
      <formula>$C$4</formula>
    </cfRule>
  </conditionalFormatting>
  <conditionalFormatting sqref="AR55">
    <cfRule type="cellIs" dxfId="10239" priority="1805" operator="lessThan">
      <formula>$C$4</formula>
    </cfRule>
  </conditionalFormatting>
  <conditionalFormatting sqref="AR56">
    <cfRule type="cellIs" dxfId="10238" priority="1806" operator="lessThan">
      <formula>$C$4</formula>
    </cfRule>
  </conditionalFormatting>
  <conditionalFormatting sqref="AR57">
    <cfRule type="cellIs" dxfId="10237" priority="1807" operator="lessThan">
      <formula>$C$4</formula>
    </cfRule>
  </conditionalFormatting>
  <conditionalFormatting sqref="AR58">
    <cfRule type="cellIs" dxfId="10236" priority="1808" operator="lessThan">
      <formula>$C$4</formula>
    </cfRule>
  </conditionalFormatting>
  <conditionalFormatting sqref="AR59">
    <cfRule type="cellIs" dxfId="10235" priority="1809" operator="lessThan">
      <formula>$C$4</formula>
    </cfRule>
  </conditionalFormatting>
  <conditionalFormatting sqref="AR60">
    <cfRule type="cellIs" dxfId="10234" priority="1810" operator="lessThan">
      <formula>$C$4</formula>
    </cfRule>
  </conditionalFormatting>
  <conditionalFormatting sqref="AS11">
    <cfRule type="cellIs" dxfId="10233" priority="1811" operator="lessThan">
      <formula>$C$4</formula>
    </cfRule>
  </conditionalFormatting>
  <conditionalFormatting sqref="AS12">
    <cfRule type="cellIs" dxfId="10232" priority="1812" operator="lessThan">
      <formula>$C$4</formula>
    </cfRule>
  </conditionalFormatting>
  <conditionalFormatting sqref="AS13">
    <cfRule type="cellIs" dxfId="10231" priority="1813" operator="lessThan">
      <formula>$C$4</formula>
    </cfRule>
  </conditionalFormatting>
  <conditionalFormatting sqref="AS14">
    <cfRule type="cellIs" dxfId="10230" priority="1814" operator="lessThan">
      <formula>$C$4</formula>
    </cfRule>
  </conditionalFormatting>
  <conditionalFormatting sqref="AS15">
    <cfRule type="cellIs" dxfId="10229" priority="1815" operator="lessThan">
      <formula>$C$4</formula>
    </cfRule>
  </conditionalFormatting>
  <conditionalFormatting sqref="AS16">
    <cfRule type="cellIs" dxfId="10228" priority="1816" operator="lessThan">
      <formula>$C$4</formula>
    </cfRule>
  </conditionalFormatting>
  <conditionalFormatting sqref="AS17">
    <cfRule type="cellIs" dxfId="10227" priority="1817" operator="lessThan">
      <formula>$C$4</formula>
    </cfRule>
  </conditionalFormatting>
  <conditionalFormatting sqref="AS18">
    <cfRule type="cellIs" dxfId="10226" priority="1818" operator="lessThan">
      <formula>$C$4</formula>
    </cfRule>
  </conditionalFormatting>
  <conditionalFormatting sqref="AS19">
    <cfRule type="cellIs" dxfId="10225" priority="1819" operator="lessThan">
      <formula>$C$4</formula>
    </cfRule>
  </conditionalFormatting>
  <conditionalFormatting sqref="AS20">
    <cfRule type="cellIs" dxfId="10224" priority="1820" operator="lessThan">
      <formula>$C$4</formula>
    </cfRule>
  </conditionalFormatting>
  <conditionalFormatting sqref="AS21">
    <cfRule type="cellIs" dxfId="10223" priority="1821" operator="lessThan">
      <formula>$C$4</formula>
    </cfRule>
  </conditionalFormatting>
  <conditionalFormatting sqref="AS22">
    <cfRule type="cellIs" dxfId="10222" priority="1822" operator="lessThan">
      <formula>$C$4</formula>
    </cfRule>
  </conditionalFormatting>
  <conditionalFormatting sqref="AS23">
    <cfRule type="cellIs" dxfId="10221" priority="1823" operator="lessThan">
      <formula>$C$4</formula>
    </cfRule>
  </conditionalFormatting>
  <conditionalFormatting sqref="AS24">
    <cfRule type="cellIs" dxfId="10220" priority="1824" operator="lessThan">
      <formula>$C$4</formula>
    </cfRule>
  </conditionalFormatting>
  <conditionalFormatting sqref="AS25">
    <cfRule type="cellIs" dxfId="10219" priority="1825" operator="lessThan">
      <formula>$C$4</formula>
    </cfRule>
  </conditionalFormatting>
  <conditionalFormatting sqref="AS26">
    <cfRule type="cellIs" dxfId="10218" priority="1826" operator="lessThan">
      <formula>$C$4</formula>
    </cfRule>
  </conditionalFormatting>
  <conditionalFormatting sqref="AS27">
    <cfRule type="cellIs" dxfId="10217" priority="1827" operator="lessThan">
      <formula>$C$4</formula>
    </cfRule>
  </conditionalFormatting>
  <conditionalFormatting sqref="AS28">
    <cfRule type="cellIs" dxfId="10216" priority="1828" operator="lessThan">
      <formula>$C$4</formula>
    </cfRule>
  </conditionalFormatting>
  <conditionalFormatting sqref="AS29">
    <cfRule type="cellIs" dxfId="10215" priority="1829" operator="lessThan">
      <formula>$C$4</formula>
    </cfRule>
  </conditionalFormatting>
  <conditionalFormatting sqref="AS30">
    <cfRule type="cellIs" dxfId="10214" priority="1830" operator="lessThan">
      <formula>$C$4</formula>
    </cfRule>
  </conditionalFormatting>
  <conditionalFormatting sqref="AS31">
    <cfRule type="cellIs" dxfId="10213" priority="1831" operator="lessThan">
      <formula>$C$4</formula>
    </cfRule>
  </conditionalFormatting>
  <conditionalFormatting sqref="AS32">
    <cfRule type="cellIs" dxfId="10212" priority="1832" operator="lessThan">
      <formula>$C$4</formula>
    </cfRule>
  </conditionalFormatting>
  <conditionalFormatting sqref="AS33">
    <cfRule type="cellIs" dxfId="10211" priority="1833" operator="lessThan">
      <formula>$C$4</formula>
    </cfRule>
  </conditionalFormatting>
  <conditionalFormatting sqref="AS34">
    <cfRule type="cellIs" dxfId="10210" priority="1834" operator="lessThan">
      <formula>$C$4</formula>
    </cfRule>
  </conditionalFormatting>
  <conditionalFormatting sqref="AS35">
    <cfRule type="cellIs" dxfId="10209" priority="1835" operator="lessThan">
      <formula>$C$4</formula>
    </cfRule>
  </conditionalFormatting>
  <conditionalFormatting sqref="AS36">
    <cfRule type="cellIs" dxfId="10208" priority="1836" operator="lessThan">
      <formula>$C$4</formula>
    </cfRule>
  </conditionalFormatting>
  <conditionalFormatting sqref="AS37">
    <cfRule type="cellIs" dxfId="10207" priority="1837" operator="lessThan">
      <formula>$C$4</formula>
    </cfRule>
  </conditionalFormatting>
  <conditionalFormatting sqref="AS38">
    <cfRule type="cellIs" dxfId="10206" priority="1838" operator="lessThan">
      <formula>$C$4</formula>
    </cfRule>
  </conditionalFormatting>
  <conditionalFormatting sqref="AS39">
    <cfRule type="cellIs" dxfId="10205" priority="1839" operator="lessThan">
      <formula>$C$4</formula>
    </cfRule>
  </conditionalFormatting>
  <conditionalFormatting sqref="AS40">
    <cfRule type="cellIs" dxfId="10204" priority="1840" operator="lessThan">
      <formula>$C$4</formula>
    </cfRule>
  </conditionalFormatting>
  <conditionalFormatting sqref="AS41">
    <cfRule type="cellIs" dxfId="10203" priority="1841" operator="lessThan">
      <formula>$C$4</formula>
    </cfRule>
  </conditionalFormatting>
  <conditionalFormatting sqref="AS42">
    <cfRule type="cellIs" dxfId="10202" priority="1842" operator="lessThan">
      <formula>$C$4</formula>
    </cfRule>
  </conditionalFormatting>
  <conditionalFormatting sqref="AS43">
    <cfRule type="cellIs" dxfId="10201" priority="1843" operator="lessThan">
      <formula>$C$4</formula>
    </cfRule>
  </conditionalFormatting>
  <conditionalFormatting sqref="AS44">
    <cfRule type="cellIs" dxfId="10200" priority="1844" operator="lessThan">
      <formula>$C$4</formula>
    </cfRule>
  </conditionalFormatting>
  <conditionalFormatting sqref="AS45">
    <cfRule type="cellIs" dxfId="10199" priority="1845" operator="lessThan">
      <formula>$C$4</formula>
    </cfRule>
  </conditionalFormatting>
  <conditionalFormatting sqref="AS46">
    <cfRule type="cellIs" dxfId="10198" priority="1846" operator="lessThan">
      <formula>$C$4</formula>
    </cfRule>
  </conditionalFormatting>
  <conditionalFormatting sqref="AS47">
    <cfRule type="cellIs" dxfId="10197" priority="1847" operator="lessThan">
      <formula>$C$4</formula>
    </cfRule>
  </conditionalFormatting>
  <conditionalFormatting sqref="AS48">
    <cfRule type="cellIs" dxfId="10196" priority="1848" operator="lessThan">
      <formula>$C$4</formula>
    </cfRule>
  </conditionalFormatting>
  <conditionalFormatting sqref="AS49">
    <cfRule type="cellIs" dxfId="10195" priority="1849" operator="lessThan">
      <formula>$C$4</formula>
    </cfRule>
  </conditionalFormatting>
  <conditionalFormatting sqref="AS50">
    <cfRule type="cellIs" dxfId="10194" priority="1850" operator="lessThan">
      <formula>$C$4</formula>
    </cfRule>
  </conditionalFormatting>
  <conditionalFormatting sqref="AS51">
    <cfRule type="cellIs" dxfId="10193" priority="1851" operator="lessThan">
      <formula>$C$4</formula>
    </cfRule>
  </conditionalFormatting>
  <conditionalFormatting sqref="AS52">
    <cfRule type="cellIs" dxfId="10192" priority="1852" operator="lessThan">
      <formula>$C$4</formula>
    </cfRule>
  </conditionalFormatting>
  <conditionalFormatting sqref="AS53">
    <cfRule type="cellIs" dxfId="10191" priority="1853" operator="lessThan">
      <formula>$C$4</formula>
    </cfRule>
  </conditionalFormatting>
  <conditionalFormatting sqref="AS54">
    <cfRule type="cellIs" dxfId="10190" priority="1854" operator="lessThan">
      <formula>$C$4</formula>
    </cfRule>
  </conditionalFormatting>
  <conditionalFormatting sqref="AS55">
    <cfRule type="cellIs" dxfId="10189" priority="1855" operator="lessThan">
      <formula>$C$4</formula>
    </cfRule>
  </conditionalFormatting>
  <conditionalFormatting sqref="AS56">
    <cfRule type="cellIs" dxfId="10188" priority="1856" operator="lessThan">
      <formula>$C$4</formula>
    </cfRule>
  </conditionalFormatting>
  <conditionalFormatting sqref="AS57">
    <cfRule type="cellIs" dxfId="10187" priority="1857" operator="lessThan">
      <formula>$C$4</formula>
    </cfRule>
  </conditionalFormatting>
  <conditionalFormatting sqref="AS58">
    <cfRule type="cellIs" dxfId="10186" priority="1858" operator="lessThan">
      <formula>$C$4</formula>
    </cfRule>
  </conditionalFormatting>
  <conditionalFormatting sqref="AS59">
    <cfRule type="cellIs" dxfId="10185" priority="1859" operator="lessThan">
      <formula>$C$4</formula>
    </cfRule>
  </conditionalFormatting>
  <conditionalFormatting sqref="AS60">
    <cfRule type="cellIs" dxfId="10184" priority="1860" operator="lessThan">
      <formula>$C$4</formula>
    </cfRule>
  </conditionalFormatting>
  <conditionalFormatting sqref="AT11">
    <cfRule type="cellIs" dxfId="10183" priority="1861" operator="lessThan">
      <formula>$C$4</formula>
    </cfRule>
  </conditionalFormatting>
  <conditionalFormatting sqref="AT12">
    <cfRule type="cellIs" dxfId="10182" priority="1862" operator="lessThan">
      <formula>$C$4</formula>
    </cfRule>
  </conditionalFormatting>
  <conditionalFormatting sqref="AT13">
    <cfRule type="cellIs" dxfId="10181" priority="1863" operator="lessThan">
      <formula>$C$4</formula>
    </cfRule>
  </conditionalFormatting>
  <conditionalFormatting sqref="AT14">
    <cfRule type="cellIs" dxfId="10180" priority="1864" operator="lessThan">
      <formula>$C$4</formula>
    </cfRule>
  </conditionalFormatting>
  <conditionalFormatting sqref="AT15">
    <cfRule type="cellIs" dxfId="10179" priority="1865" operator="lessThan">
      <formula>$C$4</formula>
    </cfRule>
  </conditionalFormatting>
  <conditionalFormatting sqref="AT16">
    <cfRule type="cellIs" dxfId="10178" priority="1866" operator="lessThan">
      <formula>$C$4</formula>
    </cfRule>
  </conditionalFormatting>
  <conditionalFormatting sqref="AT17">
    <cfRule type="cellIs" dxfId="10177" priority="1867" operator="lessThan">
      <formula>$C$4</formula>
    </cfRule>
  </conditionalFormatting>
  <conditionalFormatting sqref="AT18">
    <cfRule type="cellIs" dxfId="10176" priority="1868" operator="lessThan">
      <formula>$C$4</formula>
    </cfRule>
  </conditionalFormatting>
  <conditionalFormatting sqref="AT19">
    <cfRule type="cellIs" dxfId="10175" priority="1869" operator="lessThan">
      <formula>$C$4</formula>
    </cfRule>
  </conditionalFormatting>
  <conditionalFormatting sqref="AT20">
    <cfRule type="cellIs" dxfId="10174" priority="1870" operator="lessThan">
      <formula>$C$4</formula>
    </cfRule>
  </conditionalFormatting>
  <conditionalFormatting sqref="AT21">
    <cfRule type="cellIs" dxfId="10173" priority="1871" operator="lessThan">
      <formula>$C$4</formula>
    </cfRule>
  </conditionalFormatting>
  <conditionalFormatting sqref="AT22">
    <cfRule type="cellIs" dxfId="10172" priority="1872" operator="lessThan">
      <formula>$C$4</formula>
    </cfRule>
  </conditionalFormatting>
  <conditionalFormatting sqref="AT23">
    <cfRule type="cellIs" dxfId="10171" priority="1873" operator="lessThan">
      <formula>$C$4</formula>
    </cfRule>
  </conditionalFormatting>
  <conditionalFormatting sqref="AT24">
    <cfRule type="cellIs" dxfId="10170" priority="1874" operator="lessThan">
      <formula>$C$4</formula>
    </cfRule>
  </conditionalFormatting>
  <conditionalFormatting sqref="AT25">
    <cfRule type="cellIs" dxfId="10169" priority="1875" operator="lessThan">
      <formula>$C$4</formula>
    </cfRule>
  </conditionalFormatting>
  <conditionalFormatting sqref="AT26">
    <cfRule type="cellIs" dxfId="10168" priority="1876" operator="lessThan">
      <formula>$C$4</formula>
    </cfRule>
  </conditionalFormatting>
  <conditionalFormatting sqref="AT27">
    <cfRule type="cellIs" dxfId="10167" priority="1877" operator="lessThan">
      <formula>$C$4</formula>
    </cfRule>
  </conditionalFormatting>
  <conditionalFormatting sqref="AT28">
    <cfRule type="cellIs" dxfId="10166" priority="1878" operator="lessThan">
      <formula>$C$4</formula>
    </cfRule>
  </conditionalFormatting>
  <conditionalFormatting sqref="AT29">
    <cfRule type="cellIs" dxfId="10165" priority="1879" operator="lessThan">
      <formula>$C$4</formula>
    </cfRule>
  </conditionalFormatting>
  <conditionalFormatting sqref="AT30">
    <cfRule type="cellIs" dxfId="10164" priority="1880" operator="lessThan">
      <formula>$C$4</formula>
    </cfRule>
  </conditionalFormatting>
  <conditionalFormatting sqref="AT31">
    <cfRule type="cellIs" dxfId="10163" priority="1881" operator="lessThan">
      <formula>$C$4</formula>
    </cfRule>
  </conditionalFormatting>
  <conditionalFormatting sqref="AT32">
    <cfRule type="cellIs" dxfId="10162" priority="1882" operator="lessThan">
      <formula>$C$4</formula>
    </cfRule>
  </conditionalFormatting>
  <conditionalFormatting sqref="AT33">
    <cfRule type="cellIs" dxfId="10161" priority="1883" operator="lessThan">
      <formula>$C$4</formula>
    </cfRule>
  </conditionalFormatting>
  <conditionalFormatting sqref="AT34">
    <cfRule type="cellIs" dxfId="10160" priority="1884" operator="lessThan">
      <formula>$C$4</formula>
    </cfRule>
  </conditionalFormatting>
  <conditionalFormatting sqref="AT35">
    <cfRule type="cellIs" dxfId="10159" priority="1885" operator="lessThan">
      <formula>$C$4</formula>
    </cfRule>
  </conditionalFormatting>
  <conditionalFormatting sqref="AT36">
    <cfRule type="cellIs" dxfId="10158" priority="1886" operator="lessThan">
      <formula>$C$4</formula>
    </cfRule>
  </conditionalFormatting>
  <conditionalFormatting sqref="AT37">
    <cfRule type="cellIs" dxfId="10157" priority="1887" operator="lessThan">
      <formula>$C$4</formula>
    </cfRule>
  </conditionalFormatting>
  <conditionalFormatting sqref="AT38">
    <cfRule type="cellIs" dxfId="10156" priority="1888" operator="lessThan">
      <formula>$C$4</formula>
    </cfRule>
  </conditionalFormatting>
  <conditionalFormatting sqref="AT39">
    <cfRule type="cellIs" dxfId="10155" priority="1889" operator="lessThan">
      <formula>$C$4</formula>
    </cfRule>
  </conditionalFormatting>
  <conditionalFormatting sqref="AT40">
    <cfRule type="cellIs" dxfId="10154" priority="1890" operator="lessThan">
      <formula>$C$4</formula>
    </cfRule>
  </conditionalFormatting>
  <conditionalFormatting sqref="AT41">
    <cfRule type="cellIs" dxfId="10153" priority="1891" operator="lessThan">
      <formula>$C$4</formula>
    </cfRule>
  </conditionalFormatting>
  <conditionalFormatting sqref="AT42">
    <cfRule type="cellIs" dxfId="10152" priority="1892" operator="lessThan">
      <formula>$C$4</formula>
    </cfRule>
  </conditionalFormatting>
  <conditionalFormatting sqref="AT43">
    <cfRule type="cellIs" dxfId="10151" priority="1893" operator="lessThan">
      <formula>$C$4</formula>
    </cfRule>
  </conditionalFormatting>
  <conditionalFormatting sqref="AT44">
    <cfRule type="cellIs" dxfId="10150" priority="1894" operator="lessThan">
      <formula>$C$4</formula>
    </cfRule>
  </conditionalFormatting>
  <conditionalFormatting sqref="AT45">
    <cfRule type="cellIs" dxfId="10149" priority="1895" operator="lessThan">
      <formula>$C$4</formula>
    </cfRule>
  </conditionalFormatting>
  <conditionalFormatting sqref="AT46">
    <cfRule type="cellIs" dxfId="10148" priority="1896" operator="lessThan">
      <formula>$C$4</formula>
    </cfRule>
  </conditionalFormatting>
  <conditionalFormatting sqref="AT47">
    <cfRule type="cellIs" dxfId="10147" priority="1897" operator="lessThan">
      <formula>$C$4</formula>
    </cfRule>
  </conditionalFormatting>
  <conditionalFormatting sqref="AT48">
    <cfRule type="cellIs" dxfId="10146" priority="1898" operator="lessThan">
      <formula>$C$4</formula>
    </cfRule>
  </conditionalFormatting>
  <conditionalFormatting sqref="AT49">
    <cfRule type="cellIs" dxfId="10145" priority="1899" operator="lessThan">
      <formula>$C$4</formula>
    </cfRule>
  </conditionalFormatting>
  <conditionalFormatting sqref="AT50">
    <cfRule type="cellIs" dxfId="10144" priority="1900" operator="lessThan">
      <formula>$C$4</formula>
    </cfRule>
  </conditionalFormatting>
  <conditionalFormatting sqref="AT51">
    <cfRule type="cellIs" dxfId="10143" priority="1901" operator="lessThan">
      <formula>$C$4</formula>
    </cfRule>
  </conditionalFormatting>
  <conditionalFormatting sqref="AT52">
    <cfRule type="cellIs" dxfId="10142" priority="1902" operator="lessThan">
      <formula>$C$4</formula>
    </cfRule>
  </conditionalFormatting>
  <conditionalFormatting sqref="AT53">
    <cfRule type="cellIs" dxfId="10141" priority="1903" operator="lessThan">
      <formula>$C$4</formula>
    </cfRule>
  </conditionalFormatting>
  <conditionalFormatting sqref="AT54">
    <cfRule type="cellIs" dxfId="10140" priority="1904" operator="lessThan">
      <formula>$C$4</formula>
    </cfRule>
  </conditionalFormatting>
  <conditionalFormatting sqref="AT55">
    <cfRule type="cellIs" dxfId="10139" priority="1905" operator="lessThan">
      <formula>$C$4</formula>
    </cfRule>
  </conditionalFormatting>
  <conditionalFormatting sqref="AT56">
    <cfRule type="cellIs" dxfId="10138" priority="1906" operator="lessThan">
      <formula>$C$4</formula>
    </cfRule>
  </conditionalFormatting>
  <conditionalFormatting sqref="AT57">
    <cfRule type="cellIs" dxfId="10137" priority="1907" operator="lessThan">
      <formula>$C$4</formula>
    </cfRule>
  </conditionalFormatting>
  <conditionalFormatting sqref="AT58">
    <cfRule type="cellIs" dxfId="10136" priority="1908" operator="lessThan">
      <formula>$C$4</formula>
    </cfRule>
  </conditionalFormatting>
  <conditionalFormatting sqref="AT59">
    <cfRule type="cellIs" dxfId="10135" priority="1909" operator="lessThan">
      <formula>$C$4</formula>
    </cfRule>
  </conditionalFormatting>
  <conditionalFormatting sqref="AT60">
    <cfRule type="cellIs" dxfId="10134" priority="1910" operator="lessThan">
      <formula>$C$4</formula>
    </cfRule>
  </conditionalFormatting>
  <conditionalFormatting sqref="AU11">
    <cfRule type="cellIs" dxfId="10133" priority="1911" operator="lessThan">
      <formula>$C$4</formula>
    </cfRule>
  </conditionalFormatting>
  <conditionalFormatting sqref="AU12">
    <cfRule type="cellIs" dxfId="10132" priority="1912" operator="lessThan">
      <formula>$C$4</formula>
    </cfRule>
  </conditionalFormatting>
  <conditionalFormatting sqref="AU13">
    <cfRule type="cellIs" dxfId="10131" priority="1913" operator="lessThan">
      <formula>$C$4</formula>
    </cfRule>
  </conditionalFormatting>
  <conditionalFormatting sqref="AU14">
    <cfRule type="cellIs" dxfId="10130" priority="1914" operator="lessThan">
      <formula>$C$4</formula>
    </cfRule>
  </conditionalFormatting>
  <conditionalFormatting sqref="AU15">
    <cfRule type="cellIs" dxfId="10129" priority="1915" operator="lessThan">
      <formula>$C$4</formula>
    </cfRule>
  </conditionalFormatting>
  <conditionalFormatting sqref="AU16">
    <cfRule type="cellIs" dxfId="10128" priority="1916" operator="lessThan">
      <formula>$C$4</formula>
    </cfRule>
  </conditionalFormatting>
  <conditionalFormatting sqref="AU17">
    <cfRule type="cellIs" dxfId="10127" priority="1917" operator="lessThan">
      <formula>$C$4</formula>
    </cfRule>
  </conditionalFormatting>
  <conditionalFormatting sqref="AU18">
    <cfRule type="cellIs" dxfId="10126" priority="1918" operator="lessThan">
      <formula>$C$4</formula>
    </cfRule>
  </conditionalFormatting>
  <conditionalFormatting sqref="AU19">
    <cfRule type="cellIs" dxfId="10125" priority="1919" operator="lessThan">
      <formula>$C$4</formula>
    </cfRule>
  </conditionalFormatting>
  <conditionalFormatting sqref="AU20">
    <cfRule type="cellIs" dxfId="10124" priority="1920" operator="lessThan">
      <formula>$C$4</formula>
    </cfRule>
  </conditionalFormatting>
  <conditionalFormatting sqref="AU21">
    <cfRule type="cellIs" dxfId="10123" priority="1921" operator="lessThan">
      <formula>$C$4</formula>
    </cfRule>
  </conditionalFormatting>
  <conditionalFormatting sqref="AU22">
    <cfRule type="cellIs" dxfId="10122" priority="1922" operator="lessThan">
      <formula>$C$4</formula>
    </cfRule>
  </conditionalFormatting>
  <conditionalFormatting sqref="AU23">
    <cfRule type="cellIs" dxfId="10121" priority="1923" operator="lessThan">
      <formula>$C$4</formula>
    </cfRule>
  </conditionalFormatting>
  <conditionalFormatting sqref="AU24">
    <cfRule type="cellIs" dxfId="10120" priority="1924" operator="lessThan">
      <formula>$C$4</formula>
    </cfRule>
  </conditionalFormatting>
  <conditionalFormatting sqref="AU25">
    <cfRule type="cellIs" dxfId="10119" priority="1925" operator="lessThan">
      <formula>$C$4</formula>
    </cfRule>
  </conditionalFormatting>
  <conditionalFormatting sqref="AU26">
    <cfRule type="cellIs" dxfId="10118" priority="1926" operator="lessThan">
      <formula>$C$4</formula>
    </cfRule>
  </conditionalFormatting>
  <conditionalFormatting sqref="AU27">
    <cfRule type="cellIs" dxfId="10117" priority="1927" operator="lessThan">
      <formula>$C$4</formula>
    </cfRule>
  </conditionalFormatting>
  <conditionalFormatting sqref="AU28">
    <cfRule type="cellIs" dxfId="10116" priority="1928" operator="lessThan">
      <formula>$C$4</formula>
    </cfRule>
  </conditionalFormatting>
  <conditionalFormatting sqref="AU29">
    <cfRule type="cellIs" dxfId="10115" priority="1929" operator="lessThan">
      <formula>$C$4</formula>
    </cfRule>
  </conditionalFormatting>
  <conditionalFormatting sqref="AU30">
    <cfRule type="cellIs" dxfId="10114" priority="1930" operator="lessThan">
      <formula>$C$4</formula>
    </cfRule>
  </conditionalFormatting>
  <conditionalFormatting sqref="AU31">
    <cfRule type="cellIs" dxfId="10113" priority="1931" operator="lessThan">
      <formula>$C$4</formula>
    </cfRule>
  </conditionalFormatting>
  <conditionalFormatting sqref="AU32">
    <cfRule type="cellIs" dxfId="10112" priority="1932" operator="lessThan">
      <formula>$C$4</formula>
    </cfRule>
  </conditionalFormatting>
  <conditionalFormatting sqref="AU33">
    <cfRule type="cellIs" dxfId="10111" priority="1933" operator="lessThan">
      <formula>$C$4</formula>
    </cfRule>
  </conditionalFormatting>
  <conditionalFormatting sqref="AU34">
    <cfRule type="cellIs" dxfId="10110" priority="1934" operator="lessThan">
      <formula>$C$4</formula>
    </cfRule>
  </conditionalFormatting>
  <conditionalFormatting sqref="AU35">
    <cfRule type="cellIs" dxfId="10109" priority="1935" operator="lessThan">
      <formula>$C$4</formula>
    </cfRule>
  </conditionalFormatting>
  <conditionalFormatting sqref="AU36">
    <cfRule type="cellIs" dxfId="10108" priority="1936" operator="lessThan">
      <formula>$C$4</formula>
    </cfRule>
  </conditionalFormatting>
  <conditionalFormatting sqref="AU37">
    <cfRule type="cellIs" dxfId="10107" priority="1937" operator="lessThan">
      <formula>$C$4</formula>
    </cfRule>
  </conditionalFormatting>
  <conditionalFormatting sqref="AU38">
    <cfRule type="cellIs" dxfId="10106" priority="1938" operator="lessThan">
      <formula>$C$4</formula>
    </cfRule>
  </conditionalFormatting>
  <conditionalFormatting sqref="AU39">
    <cfRule type="cellIs" dxfId="10105" priority="1939" operator="lessThan">
      <formula>$C$4</formula>
    </cfRule>
  </conditionalFormatting>
  <conditionalFormatting sqref="AU40">
    <cfRule type="cellIs" dxfId="10104" priority="1940" operator="lessThan">
      <formula>$C$4</formula>
    </cfRule>
  </conditionalFormatting>
  <conditionalFormatting sqref="AU41">
    <cfRule type="cellIs" dxfId="10103" priority="1941" operator="lessThan">
      <formula>$C$4</formula>
    </cfRule>
  </conditionalFormatting>
  <conditionalFormatting sqref="AU42">
    <cfRule type="cellIs" dxfId="10102" priority="1942" operator="lessThan">
      <formula>$C$4</formula>
    </cfRule>
  </conditionalFormatting>
  <conditionalFormatting sqref="AU43">
    <cfRule type="cellIs" dxfId="10101" priority="1943" operator="lessThan">
      <formula>$C$4</formula>
    </cfRule>
  </conditionalFormatting>
  <conditionalFormatting sqref="AU44">
    <cfRule type="cellIs" dxfId="10100" priority="1944" operator="lessThan">
      <formula>$C$4</formula>
    </cfRule>
  </conditionalFormatting>
  <conditionalFormatting sqref="AU45">
    <cfRule type="cellIs" dxfId="10099" priority="1945" operator="lessThan">
      <formula>$C$4</formula>
    </cfRule>
  </conditionalFormatting>
  <conditionalFormatting sqref="AU46">
    <cfRule type="cellIs" dxfId="10098" priority="1946" operator="lessThan">
      <formula>$C$4</formula>
    </cfRule>
  </conditionalFormatting>
  <conditionalFormatting sqref="AU47">
    <cfRule type="cellIs" dxfId="10097" priority="1947" operator="lessThan">
      <formula>$C$4</formula>
    </cfRule>
  </conditionalFormatting>
  <conditionalFormatting sqref="AU48">
    <cfRule type="cellIs" dxfId="10096" priority="1948" operator="lessThan">
      <formula>$C$4</formula>
    </cfRule>
  </conditionalFormatting>
  <conditionalFormatting sqref="AU49">
    <cfRule type="cellIs" dxfId="10095" priority="1949" operator="lessThan">
      <formula>$C$4</formula>
    </cfRule>
  </conditionalFormatting>
  <conditionalFormatting sqref="AU50">
    <cfRule type="cellIs" dxfId="10094" priority="1950" operator="lessThan">
      <formula>$C$4</formula>
    </cfRule>
  </conditionalFormatting>
  <conditionalFormatting sqref="AU51">
    <cfRule type="cellIs" dxfId="10093" priority="1951" operator="lessThan">
      <formula>$C$4</formula>
    </cfRule>
  </conditionalFormatting>
  <conditionalFormatting sqref="AU52">
    <cfRule type="cellIs" dxfId="10092" priority="1952" operator="lessThan">
      <formula>$C$4</formula>
    </cfRule>
  </conditionalFormatting>
  <conditionalFormatting sqref="AU53">
    <cfRule type="cellIs" dxfId="10091" priority="1953" operator="lessThan">
      <formula>$C$4</formula>
    </cfRule>
  </conditionalFormatting>
  <conditionalFormatting sqref="AU54">
    <cfRule type="cellIs" dxfId="10090" priority="1954" operator="lessThan">
      <formula>$C$4</formula>
    </cfRule>
  </conditionalFormatting>
  <conditionalFormatting sqref="AU55">
    <cfRule type="cellIs" dxfId="10089" priority="1955" operator="lessThan">
      <formula>$C$4</formula>
    </cfRule>
  </conditionalFormatting>
  <conditionalFormatting sqref="AU56">
    <cfRule type="cellIs" dxfId="10088" priority="1956" operator="lessThan">
      <formula>$C$4</formula>
    </cfRule>
  </conditionalFormatting>
  <conditionalFormatting sqref="AU57">
    <cfRule type="cellIs" dxfId="10087" priority="1957" operator="lessThan">
      <formula>$C$4</formula>
    </cfRule>
  </conditionalFormatting>
  <conditionalFormatting sqref="AU58">
    <cfRule type="cellIs" dxfId="10086" priority="1958" operator="lessThan">
      <formula>$C$4</formula>
    </cfRule>
  </conditionalFormatting>
  <conditionalFormatting sqref="AU59">
    <cfRule type="cellIs" dxfId="10085" priority="1959" operator="lessThan">
      <formula>$C$4</formula>
    </cfRule>
  </conditionalFormatting>
  <conditionalFormatting sqref="AU60">
    <cfRule type="cellIs" dxfId="10084" priority="1960" operator="lessThan">
      <formula>$C$4</formula>
    </cfRule>
  </conditionalFormatting>
  <conditionalFormatting sqref="AV11">
    <cfRule type="cellIs" dxfId="10083" priority="1961" operator="lessThan">
      <formula>$C$4</formula>
    </cfRule>
  </conditionalFormatting>
  <conditionalFormatting sqref="AV12">
    <cfRule type="cellIs" dxfId="10082" priority="1962" operator="lessThan">
      <formula>$C$4</formula>
    </cfRule>
  </conditionalFormatting>
  <conditionalFormatting sqref="AV13">
    <cfRule type="cellIs" dxfId="10081" priority="1963" operator="lessThan">
      <formula>$C$4</formula>
    </cfRule>
  </conditionalFormatting>
  <conditionalFormatting sqref="AV14">
    <cfRule type="cellIs" dxfId="10080" priority="1964" operator="lessThan">
      <formula>$C$4</formula>
    </cfRule>
  </conditionalFormatting>
  <conditionalFormatting sqref="AV15">
    <cfRule type="cellIs" dxfId="10079" priority="1965" operator="lessThan">
      <formula>$C$4</formula>
    </cfRule>
  </conditionalFormatting>
  <conditionalFormatting sqref="AV16">
    <cfRule type="cellIs" dxfId="10078" priority="1966" operator="lessThan">
      <formula>$C$4</formula>
    </cfRule>
  </conditionalFormatting>
  <conditionalFormatting sqref="AV17">
    <cfRule type="cellIs" dxfId="10077" priority="1967" operator="lessThan">
      <formula>$C$4</formula>
    </cfRule>
  </conditionalFormatting>
  <conditionalFormatting sqref="AV18">
    <cfRule type="cellIs" dxfId="10076" priority="1968" operator="lessThan">
      <formula>$C$4</formula>
    </cfRule>
  </conditionalFormatting>
  <conditionalFormatting sqref="AV19">
    <cfRule type="cellIs" dxfId="10075" priority="1969" operator="lessThan">
      <formula>$C$4</formula>
    </cfRule>
  </conditionalFormatting>
  <conditionalFormatting sqref="AV20">
    <cfRule type="cellIs" dxfId="10074" priority="1970" operator="lessThan">
      <formula>$C$4</formula>
    </cfRule>
  </conditionalFormatting>
  <conditionalFormatting sqref="AV21">
    <cfRule type="cellIs" dxfId="10073" priority="1971" operator="lessThan">
      <formula>$C$4</formula>
    </cfRule>
  </conditionalFormatting>
  <conditionalFormatting sqref="AV22">
    <cfRule type="cellIs" dxfId="10072" priority="1972" operator="lessThan">
      <formula>$C$4</formula>
    </cfRule>
  </conditionalFormatting>
  <conditionalFormatting sqref="AV23">
    <cfRule type="cellIs" dxfId="10071" priority="1973" operator="lessThan">
      <formula>$C$4</formula>
    </cfRule>
  </conditionalFormatting>
  <conditionalFormatting sqref="AV24">
    <cfRule type="cellIs" dxfId="10070" priority="1974" operator="lessThan">
      <formula>$C$4</formula>
    </cfRule>
  </conditionalFormatting>
  <conditionalFormatting sqref="AV25">
    <cfRule type="cellIs" dxfId="10069" priority="1975" operator="lessThan">
      <formula>$C$4</formula>
    </cfRule>
  </conditionalFormatting>
  <conditionalFormatting sqref="AV26">
    <cfRule type="cellIs" dxfId="10068" priority="1976" operator="lessThan">
      <formula>$C$4</formula>
    </cfRule>
  </conditionalFormatting>
  <conditionalFormatting sqref="AV27">
    <cfRule type="cellIs" dxfId="10067" priority="1977" operator="lessThan">
      <formula>$C$4</formula>
    </cfRule>
  </conditionalFormatting>
  <conditionalFormatting sqref="AV28">
    <cfRule type="cellIs" dxfId="10066" priority="1978" operator="lessThan">
      <formula>$C$4</formula>
    </cfRule>
  </conditionalFormatting>
  <conditionalFormatting sqref="AV29">
    <cfRule type="cellIs" dxfId="10065" priority="1979" operator="lessThan">
      <formula>$C$4</formula>
    </cfRule>
  </conditionalFormatting>
  <conditionalFormatting sqref="AV30">
    <cfRule type="cellIs" dxfId="10064" priority="1980" operator="lessThan">
      <formula>$C$4</formula>
    </cfRule>
  </conditionalFormatting>
  <conditionalFormatting sqref="AV31">
    <cfRule type="cellIs" dxfId="10063" priority="1981" operator="lessThan">
      <formula>$C$4</formula>
    </cfRule>
  </conditionalFormatting>
  <conditionalFormatting sqref="AV32">
    <cfRule type="cellIs" dxfId="10062" priority="1982" operator="lessThan">
      <formula>$C$4</formula>
    </cfRule>
  </conditionalFormatting>
  <conditionalFormatting sqref="AV33">
    <cfRule type="cellIs" dxfId="10061" priority="1983" operator="lessThan">
      <formula>$C$4</formula>
    </cfRule>
  </conditionalFormatting>
  <conditionalFormatting sqref="AV34">
    <cfRule type="cellIs" dxfId="10060" priority="1984" operator="lessThan">
      <formula>$C$4</formula>
    </cfRule>
  </conditionalFormatting>
  <conditionalFormatting sqref="AV35">
    <cfRule type="cellIs" dxfId="10059" priority="1985" operator="lessThan">
      <formula>$C$4</formula>
    </cfRule>
  </conditionalFormatting>
  <conditionalFormatting sqref="AV36">
    <cfRule type="cellIs" dxfId="10058" priority="1986" operator="lessThan">
      <formula>$C$4</formula>
    </cfRule>
  </conditionalFormatting>
  <conditionalFormatting sqref="AV37">
    <cfRule type="cellIs" dxfId="10057" priority="1987" operator="lessThan">
      <formula>$C$4</formula>
    </cfRule>
  </conditionalFormatting>
  <conditionalFormatting sqref="AV38">
    <cfRule type="cellIs" dxfId="10056" priority="1988" operator="lessThan">
      <formula>$C$4</formula>
    </cfRule>
  </conditionalFormatting>
  <conditionalFormatting sqref="AV39">
    <cfRule type="cellIs" dxfId="10055" priority="1989" operator="lessThan">
      <formula>$C$4</formula>
    </cfRule>
  </conditionalFormatting>
  <conditionalFormatting sqref="AV40">
    <cfRule type="cellIs" dxfId="10054" priority="1990" operator="lessThan">
      <formula>$C$4</formula>
    </cfRule>
  </conditionalFormatting>
  <conditionalFormatting sqref="AV41">
    <cfRule type="cellIs" dxfId="10053" priority="1991" operator="lessThan">
      <formula>$C$4</formula>
    </cfRule>
  </conditionalFormatting>
  <conditionalFormatting sqref="AV42">
    <cfRule type="cellIs" dxfId="10052" priority="1992" operator="lessThan">
      <formula>$C$4</formula>
    </cfRule>
  </conditionalFormatting>
  <conditionalFormatting sqref="AV43">
    <cfRule type="cellIs" dxfId="10051" priority="1993" operator="lessThan">
      <formula>$C$4</formula>
    </cfRule>
  </conditionalFormatting>
  <conditionalFormatting sqref="AV44">
    <cfRule type="cellIs" dxfId="10050" priority="1994" operator="lessThan">
      <formula>$C$4</formula>
    </cfRule>
  </conditionalFormatting>
  <conditionalFormatting sqref="AV45">
    <cfRule type="cellIs" dxfId="10049" priority="1995" operator="lessThan">
      <formula>$C$4</formula>
    </cfRule>
  </conditionalFormatting>
  <conditionalFormatting sqref="AV46">
    <cfRule type="cellIs" dxfId="10048" priority="1996" operator="lessThan">
      <formula>$C$4</formula>
    </cfRule>
  </conditionalFormatting>
  <conditionalFormatting sqref="AV47">
    <cfRule type="cellIs" dxfId="10047" priority="1997" operator="lessThan">
      <formula>$C$4</formula>
    </cfRule>
  </conditionalFormatting>
  <conditionalFormatting sqref="AV48">
    <cfRule type="cellIs" dxfId="10046" priority="1998" operator="lessThan">
      <formula>$C$4</formula>
    </cfRule>
  </conditionalFormatting>
  <conditionalFormatting sqref="AV49">
    <cfRule type="cellIs" dxfId="10045" priority="1999" operator="lessThan">
      <formula>$C$4</formula>
    </cfRule>
  </conditionalFormatting>
  <conditionalFormatting sqref="AV50">
    <cfRule type="cellIs" dxfId="10044" priority="2000" operator="lessThan">
      <formula>$C$4</formula>
    </cfRule>
  </conditionalFormatting>
  <conditionalFormatting sqref="AV51">
    <cfRule type="cellIs" dxfId="10043" priority="2001" operator="lessThan">
      <formula>$C$4</formula>
    </cfRule>
  </conditionalFormatting>
  <conditionalFormatting sqref="AV52">
    <cfRule type="cellIs" dxfId="10042" priority="2002" operator="lessThan">
      <formula>$C$4</formula>
    </cfRule>
  </conditionalFormatting>
  <conditionalFormatting sqref="AV53">
    <cfRule type="cellIs" dxfId="10041" priority="2003" operator="lessThan">
      <formula>$C$4</formula>
    </cfRule>
  </conditionalFormatting>
  <conditionalFormatting sqref="AV54">
    <cfRule type="cellIs" dxfId="10040" priority="2004" operator="lessThan">
      <formula>$C$4</formula>
    </cfRule>
  </conditionalFormatting>
  <conditionalFormatting sqref="AV55">
    <cfRule type="cellIs" dxfId="10039" priority="2005" operator="lessThan">
      <formula>$C$4</formula>
    </cfRule>
  </conditionalFormatting>
  <conditionalFormatting sqref="AV56">
    <cfRule type="cellIs" dxfId="10038" priority="2006" operator="lessThan">
      <formula>$C$4</formula>
    </cfRule>
  </conditionalFormatting>
  <conditionalFormatting sqref="AV57">
    <cfRule type="cellIs" dxfId="10037" priority="2007" operator="lessThan">
      <formula>$C$4</formula>
    </cfRule>
  </conditionalFormatting>
  <conditionalFormatting sqref="AV58">
    <cfRule type="cellIs" dxfId="10036" priority="2008" operator="lessThan">
      <formula>$C$4</formula>
    </cfRule>
  </conditionalFormatting>
  <conditionalFormatting sqref="AV59">
    <cfRule type="cellIs" dxfId="10035" priority="2009" operator="lessThan">
      <formula>$C$4</formula>
    </cfRule>
  </conditionalFormatting>
  <conditionalFormatting sqref="AV60">
    <cfRule type="cellIs" dxfId="10034" priority="2010" operator="lessThan">
      <formula>$C$4</formula>
    </cfRule>
  </conditionalFormatting>
  <conditionalFormatting sqref="AW11">
    <cfRule type="cellIs" dxfId="10033" priority="2011" operator="lessThan">
      <formula>$C$4</formula>
    </cfRule>
  </conditionalFormatting>
  <conditionalFormatting sqref="AW12">
    <cfRule type="cellIs" dxfId="10032" priority="2012" operator="lessThan">
      <formula>$C$4</formula>
    </cfRule>
  </conditionalFormatting>
  <conditionalFormatting sqref="AW13">
    <cfRule type="cellIs" dxfId="10031" priority="2013" operator="lessThan">
      <formula>$C$4</formula>
    </cfRule>
  </conditionalFormatting>
  <conditionalFormatting sqref="AW14">
    <cfRule type="cellIs" dxfId="10030" priority="2014" operator="lessThan">
      <formula>$C$4</formula>
    </cfRule>
  </conditionalFormatting>
  <conditionalFormatting sqref="AW15">
    <cfRule type="cellIs" dxfId="10029" priority="2015" operator="lessThan">
      <formula>$C$4</formula>
    </cfRule>
  </conditionalFormatting>
  <conditionalFormatting sqref="AW16">
    <cfRule type="cellIs" dxfId="10028" priority="2016" operator="lessThan">
      <formula>$C$4</formula>
    </cfRule>
  </conditionalFormatting>
  <conditionalFormatting sqref="AW17">
    <cfRule type="cellIs" dxfId="10027" priority="2017" operator="lessThan">
      <formula>$C$4</formula>
    </cfRule>
  </conditionalFormatting>
  <conditionalFormatting sqref="AW18">
    <cfRule type="cellIs" dxfId="10026" priority="2018" operator="lessThan">
      <formula>$C$4</formula>
    </cfRule>
  </conditionalFormatting>
  <conditionalFormatting sqref="AW19">
    <cfRule type="cellIs" dxfId="10025" priority="2019" operator="lessThan">
      <formula>$C$4</formula>
    </cfRule>
  </conditionalFormatting>
  <conditionalFormatting sqref="AW20">
    <cfRule type="cellIs" dxfId="10024" priority="2020" operator="lessThan">
      <formula>$C$4</formula>
    </cfRule>
  </conditionalFormatting>
  <conditionalFormatting sqref="AW21">
    <cfRule type="cellIs" dxfId="10023" priority="2021" operator="lessThan">
      <formula>$C$4</formula>
    </cfRule>
  </conditionalFormatting>
  <conditionalFormatting sqref="AW22">
    <cfRule type="cellIs" dxfId="10022" priority="2022" operator="lessThan">
      <formula>$C$4</formula>
    </cfRule>
  </conditionalFormatting>
  <conditionalFormatting sqref="AW23">
    <cfRule type="cellIs" dxfId="10021" priority="2023" operator="lessThan">
      <formula>$C$4</formula>
    </cfRule>
  </conditionalFormatting>
  <conditionalFormatting sqref="AW24">
    <cfRule type="cellIs" dxfId="10020" priority="2024" operator="lessThan">
      <formula>$C$4</formula>
    </cfRule>
  </conditionalFormatting>
  <conditionalFormatting sqref="AW25">
    <cfRule type="cellIs" dxfId="10019" priority="2025" operator="lessThan">
      <formula>$C$4</formula>
    </cfRule>
  </conditionalFormatting>
  <conditionalFormatting sqref="AW26">
    <cfRule type="cellIs" dxfId="10018" priority="2026" operator="lessThan">
      <formula>$C$4</formula>
    </cfRule>
  </conditionalFormatting>
  <conditionalFormatting sqref="AW27">
    <cfRule type="cellIs" dxfId="10017" priority="2027" operator="lessThan">
      <formula>$C$4</formula>
    </cfRule>
  </conditionalFormatting>
  <conditionalFormatting sqref="AW28">
    <cfRule type="cellIs" dxfId="10016" priority="2028" operator="lessThan">
      <formula>$C$4</formula>
    </cfRule>
  </conditionalFormatting>
  <conditionalFormatting sqref="AW29">
    <cfRule type="cellIs" dxfId="10015" priority="2029" operator="lessThan">
      <formula>$C$4</formula>
    </cfRule>
  </conditionalFormatting>
  <conditionalFormatting sqref="AW30">
    <cfRule type="cellIs" dxfId="10014" priority="2030" operator="lessThan">
      <formula>$C$4</formula>
    </cfRule>
  </conditionalFormatting>
  <conditionalFormatting sqref="AW31">
    <cfRule type="cellIs" dxfId="10013" priority="2031" operator="lessThan">
      <formula>$C$4</formula>
    </cfRule>
  </conditionalFormatting>
  <conditionalFormatting sqref="AW32">
    <cfRule type="cellIs" dxfId="10012" priority="2032" operator="lessThan">
      <formula>$C$4</formula>
    </cfRule>
  </conditionalFormatting>
  <conditionalFormatting sqref="AW33">
    <cfRule type="cellIs" dxfId="10011" priority="2033" operator="lessThan">
      <formula>$C$4</formula>
    </cfRule>
  </conditionalFormatting>
  <conditionalFormatting sqref="AW34">
    <cfRule type="cellIs" dxfId="10010" priority="2034" operator="lessThan">
      <formula>$C$4</formula>
    </cfRule>
  </conditionalFormatting>
  <conditionalFormatting sqref="AW35">
    <cfRule type="cellIs" dxfId="10009" priority="2035" operator="lessThan">
      <formula>$C$4</formula>
    </cfRule>
  </conditionalFormatting>
  <conditionalFormatting sqref="AW36">
    <cfRule type="cellIs" dxfId="10008" priority="2036" operator="lessThan">
      <formula>$C$4</formula>
    </cfRule>
  </conditionalFormatting>
  <conditionalFormatting sqref="AW37">
    <cfRule type="cellIs" dxfId="10007" priority="2037" operator="lessThan">
      <formula>$C$4</formula>
    </cfRule>
  </conditionalFormatting>
  <conditionalFormatting sqref="AW38">
    <cfRule type="cellIs" dxfId="10006" priority="2038" operator="lessThan">
      <formula>$C$4</formula>
    </cfRule>
  </conditionalFormatting>
  <conditionalFormatting sqref="AW39">
    <cfRule type="cellIs" dxfId="10005" priority="2039" operator="lessThan">
      <formula>$C$4</formula>
    </cfRule>
  </conditionalFormatting>
  <conditionalFormatting sqref="AW40">
    <cfRule type="cellIs" dxfId="10004" priority="2040" operator="lessThan">
      <formula>$C$4</formula>
    </cfRule>
  </conditionalFormatting>
  <conditionalFormatting sqref="AW41">
    <cfRule type="cellIs" dxfId="10003" priority="2041" operator="lessThan">
      <formula>$C$4</formula>
    </cfRule>
  </conditionalFormatting>
  <conditionalFormatting sqref="AW42">
    <cfRule type="cellIs" dxfId="10002" priority="2042" operator="lessThan">
      <formula>$C$4</formula>
    </cfRule>
  </conditionalFormatting>
  <conditionalFormatting sqref="AW43">
    <cfRule type="cellIs" dxfId="10001" priority="2043" operator="lessThan">
      <formula>$C$4</formula>
    </cfRule>
  </conditionalFormatting>
  <conditionalFormatting sqref="AW44">
    <cfRule type="cellIs" dxfId="10000" priority="2044" operator="lessThan">
      <formula>$C$4</formula>
    </cfRule>
  </conditionalFormatting>
  <conditionalFormatting sqref="AW45">
    <cfRule type="cellIs" dxfId="9999" priority="2045" operator="lessThan">
      <formula>$C$4</formula>
    </cfRule>
  </conditionalFormatting>
  <conditionalFormatting sqref="AW46">
    <cfRule type="cellIs" dxfId="9998" priority="2046" operator="lessThan">
      <formula>$C$4</formula>
    </cfRule>
  </conditionalFormatting>
  <conditionalFormatting sqref="AW47">
    <cfRule type="cellIs" dxfId="9997" priority="2047" operator="lessThan">
      <formula>$C$4</formula>
    </cfRule>
  </conditionalFormatting>
  <conditionalFormatting sqref="AW48">
    <cfRule type="cellIs" dxfId="9996" priority="2048" operator="lessThan">
      <formula>$C$4</formula>
    </cfRule>
  </conditionalFormatting>
  <conditionalFormatting sqref="AW49">
    <cfRule type="cellIs" dxfId="9995" priority="2049" operator="lessThan">
      <formula>$C$4</formula>
    </cfRule>
  </conditionalFormatting>
  <conditionalFormatting sqref="AW50">
    <cfRule type="cellIs" dxfId="9994" priority="2050" operator="lessThan">
      <formula>$C$4</formula>
    </cfRule>
  </conditionalFormatting>
  <conditionalFormatting sqref="AW51">
    <cfRule type="cellIs" dxfId="9993" priority="2051" operator="lessThan">
      <formula>$C$4</formula>
    </cfRule>
  </conditionalFormatting>
  <conditionalFormatting sqref="AW52">
    <cfRule type="cellIs" dxfId="9992" priority="2052" operator="lessThan">
      <formula>$C$4</formula>
    </cfRule>
  </conditionalFormatting>
  <conditionalFormatting sqref="AW53">
    <cfRule type="cellIs" dxfId="9991" priority="2053" operator="lessThan">
      <formula>$C$4</formula>
    </cfRule>
  </conditionalFormatting>
  <conditionalFormatting sqref="AW54">
    <cfRule type="cellIs" dxfId="9990" priority="2054" operator="lessThan">
      <formula>$C$4</formula>
    </cfRule>
  </conditionalFormatting>
  <conditionalFormatting sqref="AW55">
    <cfRule type="cellIs" dxfId="9989" priority="2055" operator="lessThan">
      <formula>$C$4</formula>
    </cfRule>
  </conditionalFormatting>
  <conditionalFormatting sqref="AW56">
    <cfRule type="cellIs" dxfId="9988" priority="2056" operator="lessThan">
      <formula>$C$4</formula>
    </cfRule>
  </conditionalFormatting>
  <conditionalFormatting sqref="AW57">
    <cfRule type="cellIs" dxfId="9987" priority="2057" operator="lessThan">
      <formula>$C$4</formula>
    </cfRule>
  </conditionalFormatting>
  <conditionalFormatting sqref="AW58">
    <cfRule type="cellIs" dxfId="9986" priority="2058" operator="lessThan">
      <formula>$C$4</formula>
    </cfRule>
  </conditionalFormatting>
  <conditionalFormatting sqref="AW59">
    <cfRule type="cellIs" dxfId="9985" priority="2059" operator="lessThan">
      <formula>$C$4</formula>
    </cfRule>
  </conditionalFormatting>
  <conditionalFormatting sqref="AW60">
    <cfRule type="cellIs" dxfId="9984" priority="2060" operator="lessThan">
      <formula>$C$4</formula>
    </cfRule>
  </conditionalFormatting>
  <conditionalFormatting sqref="BR11">
    <cfRule type="cellIs" dxfId="9983" priority="2061" operator="lessThan">
      <formula>$C$4</formula>
    </cfRule>
  </conditionalFormatting>
  <conditionalFormatting sqref="BR12">
    <cfRule type="cellIs" dxfId="9982" priority="2062" operator="lessThan">
      <formula>$C$4</formula>
    </cfRule>
  </conditionalFormatting>
  <conditionalFormatting sqref="BR13">
    <cfRule type="cellIs" dxfId="9981" priority="2063" operator="lessThan">
      <formula>$C$4</formula>
    </cfRule>
  </conditionalFormatting>
  <conditionalFormatting sqref="BR14">
    <cfRule type="cellIs" dxfId="9980" priority="2064" operator="lessThan">
      <formula>$C$4</formula>
    </cfRule>
  </conditionalFormatting>
  <conditionalFormatting sqref="BR15">
    <cfRule type="cellIs" dxfId="9979" priority="2065" operator="lessThan">
      <formula>$C$4</formula>
    </cfRule>
  </conditionalFormatting>
  <conditionalFormatting sqref="BR16">
    <cfRule type="cellIs" dxfId="9978" priority="2066" operator="lessThan">
      <formula>$C$4</formula>
    </cfRule>
  </conditionalFormatting>
  <conditionalFormatting sqref="BR17">
    <cfRule type="cellIs" dxfId="9977" priority="2067" operator="lessThan">
      <formula>$C$4</formula>
    </cfRule>
  </conditionalFormatting>
  <conditionalFormatting sqref="BR18">
    <cfRule type="cellIs" dxfId="9976" priority="2068" operator="lessThan">
      <formula>$C$4</formula>
    </cfRule>
  </conditionalFormatting>
  <conditionalFormatting sqref="BR19">
    <cfRule type="cellIs" dxfId="9975" priority="2069" operator="lessThan">
      <formula>$C$4</formula>
    </cfRule>
  </conditionalFormatting>
  <conditionalFormatting sqref="BR20">
    <cfRule type="cellIs" dxfId="9974" priority="2070" operator="lessThan">
      <formula>$C$4</formula>
    </cfRule>
  </conditionalFormatting>
  <conditionalFormatting sqref="BR21">
    <cfRule type="cellIs" dxfId="9973" priority="2071" operator="lessThan">
      <formula>$C$4</formula>
    </cfRule>
  </conditionalFormatting>
  <conditionalFormatting sqref="BR22">
    <cfRule type="cellIs" dxfId="9972" priority="2072" operator="lessThan">
      <formula>$C$4</formula>
    </cfRule>
  </conditionalFormatting>
  <conditionalFormatting sqref="BR23">
    <cfRule type="cellIs" dxfId="9971" priority="2073" operator="lessThan">
      <formula>$C$4</formula>
    </cfRule>
  </conditionalFormatting>
  <conditionalFormatting sqref="BR24">
    <cfRule type="cellIs" dxfId="9970" priority="2074" operator="lessThan">
      <formula>$C$4</formula>
    </cfRule>
  </conditionalFormatting>
  <conditionalFormatting sqref="BR25">
    <cfRule type="cellIs" dxfId="9969" priority="2075" operator="lessThan">
      <formula>$C$4</formula>
    </cfRule>
  </conditionalFormatting>
  <conditionalFormatting sqref="BR26">
    <cfRule type="cellIs" dxfId="9968" priority="2076" operator="lessThan">
      <formula>$C$4</formula>
    </cfRule>
  </conditionalFormatting>
  <conditionalFormatting sqref="BR27">
    <cfRule type="cellIs" dxfId="9967" priority="2077" operator="lessThan">
      <formula>$C$4</formula>
    </cfRule>
  </conditionalFormatting>
  <conditionalFormatting sqref="BR28">
    <cfRule type="cellIs" dxfId="9966" priority="2078" operator="lessThan">
      <formula>$C$4</formula>
    </cfRule>
  </conditionalFormatting>
  <conditionalFormatting sqref="BR29">
    <cfRule type="cellIs" dxfId="9965" priority="2079" operator="lessThan">
      <formula>$C$4</formula>
    </cfRule>
  </conditionalFormatting>
  <conditionalFormatting sqref="BR30">
    <cfRule type="cellIs" dxfId="9964" priority="2080" operator="lessThan">
      <formula>$C$4</formula>
    </cfRule>
  </conditionalFormatting>
  <conditionalFormatting sqref="BR31">
    <cfRule type="cellIs" dxfId="9963" priority="2081" operator="lessThan">
      <formula>$C$4</formula>
    </cfRule>
  </conditionalFormatting>
  <conditionalFormatting sqref="BR32">
    <cfRule type="cellIs" dxfId="9962" priority="2082" operator="lessThan">
      <formula>$C$4</formula>
    </cfRule>
  </conditionalFormatting>
  <conditionalFormatting sqref="BR33">
    <cfRule type="cellIs" dxfId="9961" priority="2083" operator="lessThan">
      <formula>$C$4</formula>
    </cfRule>
  </conditionalFormatting>
  <conditionalFormatting sqref="BR34">
    <cfRule type="cellIs" dxfId="9960" priority="2084" operator="lessThan">
      <formula>$C$4</formula>
    </cfRule>
  </conditionalFormatting>
  <conditionalFormatting sqref="BR35">
    <cfRule type="cellIs" dxfId="9959" priority="2085" operator="lessThan">
      <formula>$C$4</formula>
    </cfRule>
  </conditionalFormatting>
  <conditionalFormatting sqref="BR36">
    <cfRule type="cellIs" dxfId="9958" priority="2086" operator="lessThan">
      <formula>$C$4</formula>
    </cfRule>
  </conditionalFormatting>
  <conditionalFormatting sqref="BR37">
    <cfRule type="cellIs" dxfId="9957" priority="2087" operator="lessThan">
      <formula>$C$4</formula>
    </cfRule>
  </conditionalFormatting>
  <conditionalFormatting sqref="BR38">
    <cfRule type="cellIs" dxfId="9956" priority="2088" operator="lessThan">
      <formula>$C$4</formula>
    </cfRule>
  </conditionalFormatting>
  <conditionalFormatting sqref="BR39">
    <cfRule type="cellIs" dxfId="9955" priority="2089" operator="lessThan">
      <formula>$C$4</formula>
    </cfRule>
  </conditionalFormatting>
  <conditionalFormatting sqref="BR40">
    <cfRule type="cellIs" dxfId="9954" priority="2090" operator="lessThan">
      <formula>$C$4</formula>
    </cfRule>
  </conditionalFormatting>
  <conditionalFormatting sqref="BR41">
    <cfRule type="cellIs" dxfId="9953" priority="2091" operator="lessThan">
      <formula>$C$4</formula>
    </cfRule>
  </conditionalFormatting>
  <conditionalFormatting sqref="BR42">
    <cfRule type="cellIs" dxfId="9952" priority="2092" operator="lessThan">
      <formula>$C$4</formula>
    </cfRule>
  </conditionalFormatting>
  <conditionalFormatting sqref="BR43">
    <cfRule type="cellIs" dxfId="9951" priority="2093" operator="lessThan">
      <formula>$C$4</formula>
    </cfRule>
  </conditionalFormatting>
  <conditionalFormatting sqref="BR44">
    <cfRule type="cellIs" dxfId="9950" priority="2094" operator="lessThan">
      <formula>$C$4</formula>
    </cfRule>
  </conditionalFormatting>
  <conditionalFormatting sqref="BR45">
    <cfRule type="cellIs" dxfId="9949" priority="2095" operator="lessThan">
      <formula>$C$4</formula>
    </cfRule>
  </conditionalFormatting>
  <conditionalFormatting sqref="BR46">
    <cfRule type="cellIs" dxfId="9948" priority="2096" operator="lessThan">
      <formula>$C$4</formula>
    </cfRule>
  </conditionalFormatting>
  <conditionalFormatting sqref="BR47">
    <cfRule type="cellIs" dxfId="9947" priority="2097" operator="lessThan">
      <formula>$C$4</formula>
    </cfRule>
  </conditionalFormatting>
  <conditionalFormatting sqref="BR48">
    <cfRule type="cellIs" dxfId="9946" priority="2098" operator="lessThan">
      <formula>$C$4</formula>
    </cfRule>
  </conditionalFormatting>
  <conditionalFormatting sqref="BR49">
    <cfRule type="cellIs" dxfId="9945" priority="2099" operator="lessThan">
      <formula>$C$4</formula>
    </cfRule>
  </conditionalFormatting>
  <conditionalFormatting sqref="BR50">
    <cfRule type="cellIs" dxfId="9944" priority="2100" operator="lessThan">
      <formula>$C$4</formula>
    </cfRule>
  </conditionalFormatting>
  <conditionalFormatting sqref="BR51">
    <cfRule type="cellIs" dxfId="9943" priority="2101" operator="lessThan">
      <formula>$C$4</formula>
    </cfRule>
  </conditionalFormatting>
  <conditionalFormatting sqref="BR52">
    <cfRule type="cellIs" dxfId="9942" priority="2102" operator="lessThan">
      <formula>$C$4</formula>
    </cfRule>
  </conditionalFormatting>
  <conditionalFormatting sqref="BR53">
    <cfRule type="cellIs" dxfId="9941" priority="2103" operator="lessThan">
      <formula>$C$4</formula>
    </cfRule>
  </conditionalFormatting>
  <conditionalFormatting sqref="BR54">
    <cfRule type="cellIs" dxfId="9940" priority="2104" operator="lessThan">
      <formula>$C$4</formula>
    </cfRule>
  </conditionalFormatting>
  <conditionalFormatting sqref="BR55">
    <cfRule type="cellIs" dxfId="9939" priority="2105" operator="lessThan">
      <formula>$C$4</formula>
    </cfRule>
  </conditionalFormatting>
  <conditionalFormatting sqref="BR56">
    <cfRule type="cellIs" dxfId="9938" priority="2106" operator="lessThan">
      <formula>$C$4</formula>
    </cfRule>
  </conditionalFormatting>
  <conditionalFormatting sqref="BR57">
    <cfRule type="cellIs" dxfId="9937" priority="2107" operator="lessThan">
      <formula>$C$4</formula>
    </cfRule>
  </conditionalFormatting>
  <conditionalFormatting sqref="BR58">
    <cfRule type="cellIs" dxfId="9936" priority="2108" operator="lessThan">
      <formula>$C$4</formula>
    </cfRule>
  </conditionalFormatting>
  <conditionalFormatting sqref="BR59">
    <cfRule type="cellIs" dxfId="9935" priority="2109" operator="lessThan">
      <formula>$C$4</formula>
    </cfRule>
  </conditionalFormatting>
  <conditionalFormatting sqref="BR60">
    <cfRule type="cellIs" dxfId="9934" priority="2110" operator="lessThan">
      <formula>$C$4</formula>
    </cfRule>
  </conditionalFormatting>
  <conditionalFormatting sqref="BS39">
    <cfRule type="cellIs" dxfId="9933" priority="2139" operator="lessThan">
      <formula>$C$4</formula>
    </cfRule>
  </conditionalFormatting>
  <conditionalFormatting sqref="BS40">
    <cfRule type="cellIs" dxfId="9932" priority="2140" operator="lessThan">
      <formula>$C$4</formula>
    </cfRule>
  </conditionalFormatting>
  <conditionalFormatting sqref="BS41">
    <cfRule type="cellIs" dxfId="9931" priority="2141" operator="lessThan">
      <formula>$C$4</formula>
    </cfRule>
  </conditionalFormatting>
  <conditionalFormatting sqref="BS42">
    <cfRule type="cellIs" dxfId="9930" priority="2142" operator="lessThan">
      <formula>$C$4</formula>
    </cfRule>
  </conditionalFormatting>
  <conditionalFormatting sqref="BS43">
    <cfRule type="cellIs" dxfId="9929" priority="2143" operator="lessThan">
      <formula>$C$4</formula>
    </cfRule>
  </conditionalFormatting>
  <conditionalFormatting sqref="BS44">
    <cfRule type="cellIs" dxfId="9928" priority="2144" operator="lessThan">
      <formula>$C$4</formula>
    </cfRule>
  </conditionalFormatting>
  <conditionalFormatting sqref="BS45">
    <cfRule type="cellIs" dxfId="9927" priority="2145" operator="lessThan">
      <formula>$C$4</formula>
    </cfRule>
  </conditionalFormatting>
  <conditionalFormatting sqref="BS46">
    <cfRule type="cellIs" dxfId="9926" priority="2146" operator="lessThan">
      <formula>$C$4</formula>
    </cfRule>
  </conditionalFormatting>
  <conditionalFormatting sqref="BS47">
    <cfRule type="cellIs" dxfId="9925" priority="2147" operator="lessThan">
      <formula>$C$4</formula>
    </cfRule>
  </conditionalFormatting>
  <conditionalFormatting sqref="BS48">
    <cfRule type="cellIs" dxfId="9924" priority="2148" operator="lessThan">
      <formula>$C$4</formula>
    </cfRule>
  </conditionalFormatting>
  <conditionalFormatting sqref="BS49">
    <cfRule type="cellIs" dxfId="9923" priority="2149" operator="lessThan">
      <formula>$C$4</formula>
    </cfRule>
  </conditionalFormatting>
  <conditionalFormatting sqref="BS50">
    <cfRule type="cellIs" dxfId="9922" priority="2150" operator="lessThan">
      <formula>$C$4</formula>
    </cfRule>
  </conditionalFormatting>
  <conditionalFormatting sqref="BS51">
    <cfRule type="cellIs" dxfId="9921" priority="2151" operator="lessThan">
      <formula>$C$4</formula>
    </cfRule>
  </conditionalFormatting>
  <conditionalFormatting sqref="BS52">
    <cfRule type="cellIs" dxfId="9920" priority="2152" operator="lessThan">
      <formula>$C$4</formula>
    </cfRule>
  </conditionalFormatting>
  <conditionalFormatting sqref="BS53">
    <cfRule type="cellIs" dxfId="9919" priority="2153" operator="lessThan">
      <formula>$C$4</formula>
    </cfRule>
  </conditionalFormatting>
  <conditionalFormatting sqref="BS54">
    <cfRule type="cellIs" dxfId="9918" priority="2154" operator="lessThan">
      <formula>$C$4</formula>
    </cfRule>
  </conditionalFormatting>
  <conditionalFormatting sqref="BS55">
    <cfRule type="cellIs" dxfId="9917" priority="2155" operator="lessThan">
      <formula>$C$4</formula>
    </cfRule>
  </conditionalFormatting>
  <conditionalFormatting sqref="BS56">
    <cfRule type="cellIs" dxfId="9916" priority="2156" operator="lessThan">
      <formula>$C$4</formula>
    </cfRule>
  </conditionalFormatting>
  <conditionalFormatting sqref="BS57">
    <cfRule type="cellIs" dxfId="9915" priority="2157" operator="lessThan">
      <formula>$C$4</formula>
    </cfRule>
  </conditionalFormatting>
  <conditionalFormatting sqref="BS58">
    <cfRule type="cellIs" dxfId="9914" priority="2158" operator="lessThan">
      <formula>$C$4</formula>
    </cfRule>
  </conditionalFormatting>
  <conditionalFormatting sqref="BS59">
    <cfRule type="cellIs" dxfId="9913" priority="2159" operator="lessThan">
      <formula>$C$4</formula>
    </cfRule>
  </conditionalFormatting>
  <conditionalFormatting sqref="BS60">
    <cfRule type="cellIs" dxfId="9912" priority="2160" operator="lessThan">
      <formula>$C$4</formula>
    </cfRule>
  </conditionalFormatting>
  <conditionalFormatting sqref="BT39">
    <cfRule type="cellIs" dxfId="9911" priority="2189" operator="lessThan">
      <formula>$C$4</formula>
    </cfRule>
  </conditionalFormatting>
  <conditionalFormatting sqref="BT40">
    <cfRule type="cellIs" dxfId="9910" priority="2190" operator="lessThan">
      <formula>$C$4</formula>
    </cfRule>
  </conditionalFormatting>
  <conditionalFormatting sqref="BT41">
    <cfRule type="cellIs" dxfId="9909" priority="2191" operator="lessThan">
      <formula>$C$4</formula>
    </cfRule>
  </conditionalFormatting>
  <conditionalFormatting sqref="BT42">
    <cfRule type="cellIs" dxfId="9908" priority="2192" operator="lessThan">
      <formula>$C$4</formula>
    </cfRule>
  </conditionalFormatting>
  <conditionalFormatting sqref="BT43">
    <cfRule type="cellIs" dxfId="9907" priority="2193" operator="lessThan">
      <formula>$C$4</formula>
    </cfRule>
  </conditionalFormatting>
  <conditionalFormatting sqref="BT44">
    <cfRule type="cellIs" dxfId="9906" priority="2194" operator="lessThan">
      <formula>$C$4</formula>
    </cfRule>
  </conditionalFormatting>
  <conditionalFormatting sqref="BT45">
    <cfRule type="cellIs" dxfId="9905" priority="2195" operator="lessThan">
      <formula>$C$4</formula>
    </cfRule>
  </conditionalFormatting>
  <conditionalFormatting sqref="BT46">
    <cfRule type="cellIs" dxfId="9904" priority="2196" operator="lessThan">
      <formula>$C$4</formula>
    </cfRule>
  </conditionalFormatting>
  <conditionalFormatting sqref="BT47">
    <cfRule type="cellIs" dxfId="9903" priority="2197" operator="lessThan">
      <formula>$C$4</formula>
    </cfRule>
  </conditionalFormatting>
  <conditionalFormatting sqref="BT48">
    <cfRule type="cellIs" dxfId="9902" priority="2198" operator="lessThan">
      <formula>$C$4</formula>
    </cfRule>
  </conditionalFormatting>
  <conditionalFormatting sqref="BT49">
    <cfRule type="cellIs" dxfId="9901" priority="2199" operator="lessThan">
      <formula>$C$4</formula>
    </cfRule>
  </conditionalFormatting>
  <conditionalFormatting sqref="BT50">
    <cfRule type="cellIs" dxfId="9900" priority="2200" operator="lessThan">
      <formula>$C$4</formula>
    </cfRule>
  </conditionalFormatting>
  <conditionalFormatting sqref="BT51">
    <cfRule type="cellIs" dxfId="9899" priority="2201" operator="lessThan">
      <formula>$C$4</formula>
    </cfRule>
  </conditionalFormatting>
  <conditionalFormatting sqref="BT52">
    <cfRule type="cellIs" dxfId="9898" priority="2202" operator="lessThan">
      <formula>$C$4</formula>
    </cfRule>
  </conditionalFormatting>
  <conditionalFormatting sqref="BT53">
    <cfRule type="cellIs" dxfId="9897" priority="2203" operator="lessThan">
      <formula>$C$4</formula>
    </cfRule>
  </conditionalFormatting>
  <conditionalFormatting sqref="BT54">
    <cfRule type="cellIs" dxfId="9896" priority="2204" operator="lessThan">
      <formula>$C$4</formula>
    </cfRule>
  </conditionalFormatting>
  <conditionalFormatting sqref="BT55">
    <cfRule type="cellIs" dxfId="9895" priority="2205" operator="lessThan">
      <formula>$C$4</formula>
    </cfRule>
  </conditionalFormatting>
  <conditionalFormatting sqref="BT56">
    <cfRule type="cellIs" dxfId="9894" priority="2206" operator="lessThan">
      <formula>$C$4</formula>
    </cfRule>
  </conditionalFormatting>
  <conditionalFormatting sqref="BT57">
    <cfRule type="cellIs" dxfId="9893" priority="2207" operator="lessThan">
      <formula>$C$4</formula>
    </cfRule>
  </conditionalFormatting>
  <conditionalFormatting sqref="BT58">
    <cfRule type="cellIs" dxfId="9892" priority="2208" operator="lessThan">
      <formula>$C$4</formula>
    </cfRule>
  </conditionalFormatting>
  <conditionalFormatting sqref="BT59">
    <cfRule type="cellIs" dxfId="9891" priority="2209" operator="lessThan">
      <formula>$C$4</formula>
    </cfRule>
  </conditionalFormatting>
  <conditionalFormatting sqref="BT60">
    <cfRule type="cellIs" dxfId="9890" priority="2210" operator="lessThan">
      <formula>$C$4</formula>
    </cfRule>
  </conditionalFormatting>
  <conditionalFormatting sqref="BU39">
    <cfRule type="cellIs" dxfId="9889" priority="2239" operator="lessThan">
      <formula>$C$4</formula>
    </cfRule>
  </conditionalFormatting>
  <conditionalFormatting sqref="BU40">
    <cfRule type="cellIs" dxfId="9888" priority="2240" operator="lessThan">
      <formula>$C$4</formula>
    </cfRule>
  </conditionalFormatting>
  <conditionalFormatting sqref="BU41">
    <cfRule type="cellIs" dxfId="9887" priority="2241" operator="lessThan">
      <formula>$C$4</formula>
    </cfRule>
  </conditionalFormatting>
  <conditionalFormatting sqref="BU42">
    <cfRule type="cellIs" dxfId="9886" priority="2242" operator="lessThan">
      <formula>$C$4</formula>
    </cfRule>
  </conditionalFormatting>
  <conditionalFormatting sqref="BU43">
    <cfRule type="cellIs" dxfId="9885" priority="2243" operator="lessThan">
      <formula>$C$4</formula>
    </cfRule>
  </conditionalFormatting>
  <conditionalFormatting sqref="BU44">
    <cfRule type="cellIs" dxfId="9884" priority="2244" operator="lessThan">
      <formula>$C$4</formula>
    </cfRule>
  </conditionalFormatting>
  <conditionalFormatting sqref="BU45">
    <cfRule type="cellIs" dxfId="9883" priority="2245" operator="lessThan">
      <formula>$C$4</formula>
    </cfRule>
  </conditionalFormatting>
  <conditionalFormatting sqref="BU46">
    <cfRule type="cellIs" dxfId="9882" priority="2246" operator="lessThan">
      <formula>$C$4</formula>
    </cfRule>
  </conditionalFormatting>
  <conditionalFormatting sqref="BU47">
    <cfRule type="cellIs" dxfId="9881" priority="2247" operator="lessThan">
      <formula>$C$4</formula>
    </cfRule>
  </conditionalFormatting>
  <conditionalFormatting sqref="BU48">
    <cfRule type="cellIs" dxfId="9880" priority="2248" operator="lessThan">
      <formula>$C$4</formula>
    </cfRule>
  </conditionalFormatting>
  <conditionalFormatting sqref="BU49">
    <cfRule type="cellIs" dxfId="9879" priority="2249" operator="lessThan">
      <formula>$C$4</formula>
    </cfRule>
  </conditionalFormatting>
  <conditionalFormatting sqref="BU50">
    <cfRule type="cellIs" dxfId="9878" priority="2250" operator="lessThan">
      <formula>$C$4</formula>
    </cfRule>
  </conditionalFormatting>
  <conditionalFormatting sqref="BU51">
    <cfRule type="cellIs" dxfId="9877" priority="2251" operator="lessThan">
      <formula>$C$4</formula>
    </cfRule>
  </conditionalFormatting>
  <conditionalFormatting sqref="BU52">
    <cfRule type="cellIs" dxfId="9876" priority="2252" operator="lessThan">
      <formula>$C$4</formula>
    </cfRule>
  </conditionalFormatting>
  <conditionalFormatting sqref="BU53">
    <cfRule type="cellIs" dxfId="9875" priority="2253" operator="lessThan">
      <formula>$C$4</formula>
    </cfRule>
  </conditionalFormatting>
  <conditionalFormatting sqref="BU54">
    <cfRule type="cellIs" dxfId="9874" priority="2254" operator="lessThan">
      <formula>$C$4</formula>
    </cfRule>
  </conditionalFormatting>
  <conditionalFormatting sqref="BU55">
    <cfRule type="cellIs" dxfId="9873" priority="2255" operator="lessThan">
      <formula>$C$4</formula>
    </cfRule>
  </conditionalFormatting>
  <conditionalFormatting sqref="BU56">
    <cfRule type="cellIs" dxfId="9872" priority="2256" operator="lessThan">
      <formula>$C$4</formula>
    </cfRule>
  </conditionalFormatting>
  <conditionalFormatting sqref="BU57">
    <cfRule type="cellIs" dxfId="9871" priority="2257" operator="lessThan">
      <formula>$C$4</formula>
    </cfRule>
  </conditionalFormatting>
  <conditionalFormatting sqref="BU58">
    <cfRule type="cellIs" dxfId="9870" priority="2258" operator="lessThan">
      <formula>$C$4</formula>
    </cfRule>
  </conditionalFormatting>
  <conditionalFormatting sqref="BU59">
    <cfRule type="cellIs" dxfId="9869" priority="2259" operator="lessThan">
      <formula>$C$4</formula>
    </cfRule>
  </conditionalFormatting>
  <conditionalFormatting sqref="BU60">
    <cfRule type="cellIs" dxfId="9868" priority="2260" operator="lessThan">
      <formula>$C$4</formula>
    </cfRule>
  </conditionalFormatting>
  <conditionalFormatting sqref="BV39">
    <cfRule type="cellIs" dxfId="9867" priority="2289" operator="lessThan">
      <formula>$C$4</formula>
    </cfRule>
  </conditionalFormatting>
  <conditionalFormatting sqref="BV40">
    <cfRule type="cellIs" dxfId="9866" priority="2290" operator="lessThan">
      <formula>$C$4</formula>
    </cfRule>
  </conditionalFormatting>
  <conditionalFormatting sqref="BV41">
    <cfRule type="cellIs" dxfId="9865" priority="2291" operator="lessThan">
      <formula>$C$4</formula>
    </cfRule>
  </conditionalFormatting>
  <conditionalFormatting sqref="BV42">
    <cfRule type="cellIs" dxfId="9864" priority="2292" operator="lessThan">
      <formula>$C$4</formula>
    </cfRule>
  </conditionalFormatting>
  <conditionalFormatting sqref="BV43">
    <cfRule type="cellIs" dxfId="9863" priority="2293" operator="lessThan">
      <formula>$C$4</formula>
    </cfRule>
  </conditionalFormatting>
  <conditionalFormatting sqref="BV44">
    <cfRule type="cellIs" dxfId="9862" priority="2294" operator="lessThan">
      <formula>$C$4</formula>
    </cfRule>
  </conditionalFormatting>
  <conditionalFormatting sqref="BV45">
    <cfRule type="cellIs" dxfId="9861" priority="2295" operator="lessThan">
      <formula>$C$4</formula>
    </cfRule>
  </conditionalFormatting>
  <conditionalFormatting sqref="BV46">
    <cfRule type="cellIs" dxfId="9860" priority="2296" operator="lessThan">
      <formula>$C$4</formula>
    </cfRule>
  </conditionalFormatting>
  <conditionalFormatting sqref="BV47">
    <cfRule type="cellIs" dxfId="9859" priority="2297" operator="lessThan">
      <formula>$C$4</formula>
    </cfRule>
  </conditionalFormatting>
  <conditionalFormatting sqref="BV48">
    <cfRule type="cellIs" dxfId="9858" priority="2298" operator="lessThan">
      <formula>$C$4</formula>
    </cfRule>
  </conditionalFormatting>
  <conditionalFormatting sqref="BV49">
    <cfRule type="cellIs" dxfId="9857" priority="2299" operator="lessThan">
      <formula>$C$4</formula>
    </cfRule>
  </conditionalFormatting>
  <conditionalFormatting sqref="BV50">
    <cfRule type="cellIs" dxfId="9856" priority="2300" operator="lessThan">
      <formula>$C$4</formula>
    </cfRule>
  </conditionalFormatting>
  <conditionalFormatting sqref="BV51">
    <cfRule type="cellIs" dxfId="9855" priority="2301" operator="lessThan">
      <formula>$C$4</formula>
    </cfRule>
  </conditionalFormatting>
  <conditionalFormatting sqref="BV52">
    <cfRule type="cellIs" dxfId="9854" priority="2302" operator="lessThan">
      <formula>$C$4</formula>
    </cfRule>
  </conditionalFormatting>
  <conditionalFormatting sqref="BV53">
    <cfRule type="cellIs" dxfId="9853" priority="2303" operator="lessThan">
      <formula>$C$4</formula>
    </cfRule>
  </conditionalFormatting>
  <conditionalFormatting sqref="BV54">
    <cfRule type="cellIs" dxfId="9852" priority="2304" operator="lessThan">
      <formula>$C$4</formula>
    </cfRule>
  </conditionalFormatting>
  <conditionalFormatting sqref="BV55">
    <cfRule type="cellIs" dxfId="9851" priority="2305" operator="lessThan">
      <formula>$C$4</formula>
    </cfRule>
  </conditionalFormatting>
  <conditionalFormatting sqref="BV56">
    <cfRule type="cellIs" dxfId="9850" priority="2306" operator="lessThan">
      <formula>$C$4</formula>
    </cfRule>
  </conditionalFormatting>
  <conditionalFormatting sqref="BV57">
    <cfRule type="cellIs" dxfId="9849" priority="2307" operator="lessThan">
      <formula>$C$4</formula>
    </cfRule>
  </conditionalFormatting>
  <conditionalFormatting sqref="BV58">
    <cfRule type="cellIs" dxfId="9848" priority="2308" operator="lessThan">
      <formula>$C$4</formula>
    </cfRule>
  </conditionalFormatting>
  <conditionalFormatting sqref="BV59">
    <cfRule type="cellIs" dxfId="9847" priority="2309" operator="lessThan">
      <formula>$C$4</formula>
    </cfRule>
  </conditionalFormatting>
  <conditionalFormatting sqref="BV60">
    <cfRule type="cellIs" dxfId="9846" priority="2310" operator="lessThan">
      <formula>$C$4</formula>
    </cfRule>
  </conditionalFormatting>
  <conditionalFormatting sqref="BW39">
    <cfRule type="cellIs" dxfId="9845" priority="2339" operator="lessThan">
      <formula>$C$4</formula>
    </cfRule>
  </conditionalFormatting>
  <conditionalFormatting sqref="BW40">
    <cfRule type="cellIs" dxfId="9844" priority="2340" operator="lessThan">
      <formula>$C$4</formula>
    </cfRule>
  </conditionalFormatting>
  <conditionalFormatting sqref="BW41">
    <cfRule type="cellIs" dxfId="9843" priority="2341" operator="lessThan">
      <formula>$C$4</formula>
    </cfRule>
  </conditionalFormatting>
  <conditionalFormatting sqref="BW42">
    <cfRule type="cellIs" dxfId="9842" priority="2342" operator="lessThan">
      <formula>$C$4</formula>
    </cfRule>
  </conditionalFormatting>
  <conditionalFormatting sqref="BW43">
    <cfRule type="cellIs" dxfId="9841" priority="2343" operator="lessThan">
      <formula>$C$4</formula>
    </cfRule>
  </conditionalFormatting>
  <conditionalFormatting sqref="BW44">
    <cfRule type="cellIs" dxfId="9840" priority="2344" operator="lessThan">
      <formula>$C$4</formula>
    </cfRule>
  </conditionalFormatting>
  <conditionalFormatting sqref="BW45">
    <cfRule type="cellIs" dxfId="9839" priority="2345" operator="lessThan">
      <formula>$C$4</formula>
    </cfRule>
  </conditionalFormatting>
  <conditionalFormatting sqref="BW46">
    <cfRule type="cellIs" dxfId="9838" priority="2346" operator="lessThan">
      <formula>$C$4</formula>
    </cfRule>
  </conditionalFormatting>
  <conditionalFormatting sqref="BW47">
    <cfRule type="cellIs" dxfId="9837" priority="2347" operator="lessThan">
      <formula>$C$4</formula>
    </cfRule>
  </conditionalFormatting>
  <conditionalFormatting sqref="BW48">
    <cfRule type="cellIs" dxfId="9836" priority="2348" operator="lessThan">
      <formula>$C$4</formula>
    </cfRule>
  </conditionalFormatting>
  <conditionalFormatting sqref="BW49">
    <cfRule type="cellIs" dxfId="9835" priority="2349" operator="lessThan">
      <formula>$C$4</formula>
    </cfRule>
  </conditionalFormatting>
  <conditionalFormatting sqref="BW50">
    <cfRule type="cellIs" dxfId="9834" priority="2350" operator="lessThan">
      <formula>$C$4</formula>
    </cfRule>
  </conditionalFormatting>
  <conditionalFormatting sqref="BW51">
    <cfRule type="cellIs" dxfId="9833" priority="2351" operator="lessThan">
      <formula>$C$4</formula>
    </cfRule>
  </conditionalFormatting>
  <conditionalFormatting sqref="BW52">
    <cfRule type="cellIs" dxfId="9832" priority="2352" operator="lessThan">
      <formula>$C$4</formula>
    </cfRule>
  </conditionalFormatting>
  <conditionalFormatting sqref="BW53">
    <cfRule type="cellIs" dxfId="9831" priority="2353" operator="lessThan">
      <formula>$C$4</formula>
    </cfRule>
  </conditionalFormatting>
  <conditionalFormatting sqref="BW54">
    <cfRule type="cellIs" dxfId="9830" priority="2354" operator="lessThan">
      <formula>$C$4</formula>
    </cfRule>
  </conditionalFormatting>
  <conditionalFormatting sqref="BW55">
    <cfRule type="cellIs" dxfId="9829" priority="2355" operator="lessThan">
      <formula>$C$4</formula>
    </cfRule>
  </conditionalFormatting>
  <conditionalFormatting sqref="BW56">
    <cfRule type="cellIs" dxfId="9828" priority="2356" operator="lessThan">
      <formula>$C$4</formula>
    </cfRule>
  </conditionalFormatting>
  <conditionalFormatting sqref="BW57">
    <cfRule type="cellIs" dxfId="9827" priority="2357" operator="lessThan">
      <formula>$C$4</formula>
    </cfRule>
  </conditionalFormatting>
  <conditionalFormatting sqref="BW58">
    <cfRule type="cellIs" dxfId="9826" priority="2358" operator="lessThan">
      <formula>$C$4</formula>
    </cfRule>
  </conditionalFormatting>
  <conditionalFormatting sqref="BW59">
    <cfRule type="cellIs" dxfId="9825" priority="2359" operator="lessThan">
      <formula>$C$4</formula>
    </cfRule>
  </conditionalFormatting>
  <conditionalFormatting sqref="BW60">
    <cfRule type="cellIs" dxfId="9824" priority="2360" operator="lessThan">
      <formula>$C$4</formula>
    </cfRule>
  </conditionalFormatting>
  <conditionalFormatting sqref="BX39">
    <cfRule type="cellIs" dxfId="9823" priority="2389" operator="lessThan">
      <formula>$C$4</formula>
    </cfRule>
  </conditionalFormatting>
  <conditionalFormatting sqref="BX40">
    <cfRule type="cellIs" dxfId="9822" priority="2390" operator="lessThan">
      <formula>$C$4</formula>
    </cfRule>
  </conditionalFormatting>
  <conditionalFormatting sqref="BX41">
    <cfRule type="cellIs" dxfId="9821" priority="2391" operator="lessThan">
      <formula>$C$4</formula>
    </cfRule>
  </conditionalFormatting>
  <conditionalFormatting sqref="BX42">
    <cfRule type="cellIs" dxfId="9820" priority="2392" operator="lessThan">
      <formula>$C$4</formula>
    </cfRule>
  </conditionalFormatting>
  <conditionalFormatting sqref="BX43">
    <cfRule type="cellIs" dxfId="9819" priority="2393" operator="lessThan">
      <formula>$C$4</formula>
    </cfRule>
  </conditionalFormatting>
  <conditionalFormatting sqref="BX44">
    <cfRule type="cellIs" dxfId="9818" priority="2394" operator="lessThan">
      <formula>$C$4</formula>
    </cfRule>
  </conditionalFormatting>
  <conditionalFormatting sqref="BX45">
    <cfRule type="cellIs" dxfId="9817" priority="2395" operator="lessThan">
      <formula>$C$4</formula>
    </cfRule>
  </conditionalFormatting>
  <conditionalFormatting sqref="BX46">
    <cfRule type="cellIs" dxfId="9816" priority="2396" operator="lessThan">
      <formula>$C$4</formula>
    </cfRule>
  </conditionalFormatting>
  <conditionalFormatting sqref="BX47">
    <cfRule type="cellIs" dxfId="9815" priority="2397" operator="lessThan">
      <formula>$C$4</formula>
    </cfRule>
  </conditionalFormatting>
  <conditionalFormatting sqref="BX48">
    <cfRule type="cellIs" dxfId="9814" priority="2398" operator="lessThan">
      <formula>$C$4</formula>
    </cfRule>
  </conditionalFormatting>
  <conditionalFormatting sqref="BX49">
    <cfRule type="cellIs" dxfId="9813" priority="2399" operator="lessThan">
      <formula>$C$4</formula>
    </cfRule>
  </conditionalFormatting>
  <conditionalFormatting sqref="BX50">
    <cfRule type="cellIs" dxfId="9812" priority="2400" operator="lessThan">
      <formula>$C$4</formula>
    </cfRule>
  </conditionalFormatting>
  <conditionalFormatting sqref="BX51">
    <cfRule type="cellIs" dxfId="9811" priority="2401" operator="lessThan">
      <formula>$C$4</formula>
    </cfRule>
  </conditionalFormatting>
  <conditionalFormatting sqref="BX52">
    <cfRule type="cellIs" dxfId="9810" priority="2402" operator="lessThan">
      <formula>$C$4</formula>
    </cfRule>
  </conditionalFormatting>
  <conditionalFormatting sqref="BX53">
    <cfRule type="cellIs" dxfId="9809" priority="2403" operator="lessThan">
      <formula>$C$4</formula>
    </cfRule>
  </conditionalFormatting>
  <conditionalFormatting sqref="BX54">
    <cfRule type="cellIs" dxfId="9808" priority="2404" operator="lessThan">
      <formula>$C$4</formula>
    </cfRule>
  </conditionalFormatting>
  <conditionalFormatting sqref="BX55">
    <cfRule type="cellIs" dxfId="9807" priority="2405" operator="lessThan">
      <formula>$C$4</formula>
    </cfRule>
  </conditionalFormatting>
  <conditionalFormatting sqref="BX56">
    <cfRule type="cellIs" dxfId="9806" priority="2406" operator="lessThan">
      <formula>$C$4</formula>
    </cfRule>
  </conditionalFormatting>
  <conditionalFormatting sqref="BX57">
    <cfRule type="cellIs" dxfId="9805" priority="2407" operator="lessThan">
      <formula>$C$4</formula>
    </cfRule>
  </conditionalFormatting>
  <conditionalFormatting sqref="BX58">
    <cfRule type="cellIs" dxfId="9804" priority="2408" operator="lessThan">
      <formula>$C$4</formula>
    </cfRule>
  </conditionalFormatting>
  <conditionalFormatting sqref="BX59">
    <cfRule type="cellIs" dxfId="9803" priority="2409" operator="lessThan">
      <formula>$C$4</formula>
    </cfRule>
  </conditionalFormatting>
  <conditionalFormatting sqref="BX60">
    <cfRule type="cellIs" dxfId="9802" priority="2410" operator="lessThan">
      <formula>$C$4</formula>
    </cfRule>
  </conditionalFormatting>
  <conditionalFormatting sqref="BY39">
    <cfRule type="cellIs" dxfId="9801" priority="2439" operator="lessThan">
      <formula>$C$4</formula>
    </cfRule>
  </conditionalFormatting>
  <conditionalFormatting sqref="BY40">
    <cfRule type="cellIs" dxfId="9800" priority="2440" operator="lessThan">
      <formula>$C$4</formula>
    </cfRule>
  </conditionalFormatting>
  <conditionalFormatting sqref="BY41">
    <cfRule type="cellIs" dxfId="9799" priority="2441" operator="lessThan">
      <formula>$C$4</formula>
    </cfRule>
  </conditionalFormatting>
  <conditionalFormatting sqref="BY42">
    <cfRule type="cellIs" dxfId="9798" priority="2442" operator="lessThan">
      <formula>$C$4</formula>
    </cfRule>
  </conditionalFormatting>
  <conditionalFormatting sqref="BY43">
    <cfRule type="cellIs" dxfId="9797" priority="2443" operator="lessThan">
      <formula>$C$4</formula>
    </cfRule>
  </conditionalFormatting>
  <conditionalFormatting sqref="BY44">
    <cfRule type="cellIs" dxfId="9796" priority="2444" operator="lessThan">
      <formula>$C$4</formula>
    </cfRule>
  </conditionalFormatting>
  <conditionalFormatting sqref="BY45">
    <cfRule type="cellIs" dxfId="9795" priority="2445" operator="lessThan">
      <formula>$C$4</formula>
    </cfRule>
  </conditionalFormatting>
  <conditionalFormatting sqref="BY46">
    <cfRule type="cellIs" dxfId="9794" priority="2446" operator="lessThan">
      <formula>$C$4</formula>
    </cfRule>
  </conditionalFormatting>
  <conditionalFormatting sqref="BY47">
    <cfRule type="cellIs" dxfId="9793" priority="2447" operator="lessThan">
      <formula>$C$4</formula>
    </cfRule>
  </conditionalFormatting>
  <conditionalFormatting sqref="BY48">
    <cfRule type="cellIs" dxfId="9792" priority="2448" operator="lessThan">
      <formula>$C$4</formula>
    </cfRule>
  </conditionalFormatting>
  <conditionalFormatting sqref="BY49">
    <cfRule type="cellIs" dxfId="9791" priority="2449" operator="lessThan">
      <formula>$C$4</formula>
    </cfRule>
  </conditionalFormatting>
  <conditionalFormatting sqref="BY50">
    <cfRule type="cellIs" dxfId="9790" priority="2450" operator="lessThan">
      <formula>$C$4</formula>
    </cfRule>
  </conditionalFormatting>
  <conditionalFormatting sqref="BY51">
    <cfRule type="cellIs" dxfId="9789" priority="2451" operator="lessThan">
      <formula>$C$4</formula>
    </cfRule>
  </conditionalFormatting>
  <conditionalFormatting sqref="BY52">
    <cfRule type="cellIs" dxfId="9788" priority="2452" operator="lessThan">
      <formula>$C$4</formula>
    </cfRule>
  </conditionalFormatting>
  <conditionalFormatting sqref="BY53">
    <cfRule type="cellIs" dxfId="9787" priority="2453" operator="lessThan">
      <formula>$C$4</formula>
    </cfRule>
  </conditionalFormatting>
  <conditionalFormatting sqref="BY54">
    <cfRule type="cellIs" dxfId="9786" priority="2454" operator="lessThan">
      <formula>$C$4</formula>
    </cfRule>
  </conditionalFormatting>
  <conditionalFormatting sqref="BY55">
    <cfRule type="cellIs" dxfId="9785" priority="2455" operator="lessThan">
      <formula>$C$4</formula>
    </cfRule>
  </conditionalFormatting>
  <conditionalFormatting sqref="BY56">
    <cfRule type="cellIs" dxfId="9784" priority="2456" operator="lessThan">
      <formula>$C$4</formula>
    </cfRule>
  </conditionalFormatting>
  <conditionalFormatting sqref="BY57">
    <cfRule type="cellIs" dxfId="9783" priority="2457" operator="lessThan">
      <formula>$C$4</formula>
    </cfRule>
  </conditionalFormatting>
  <conditionalFormatting sqref="BY58">
    <cfRule type="cellIs" dxfId="9782" priority="2458" operator="lessThan">
      <formula>$C$4</formula>
    </cfRule>
  </conditionalFormatting>
  <conditionalFormatting sqref="BY59">
    <cfRule type="cellIs" dxfId="9781" priority="2459" operator="lessThan">
      <formula>$C$4</formula>
    </cfRule>
  </conditionalFormatting>
  <conditionalFormatting sqref="BY60">
    <cfRule type="cellIs" dxfId="9780" priority="2460" operator="lessThan">
      <formula>$C$4</formula>
    </cfRule>
  </conditionalFormatting>
  <conditionalFormatting sqref="BZ39">
    <cfRule type="cellIs" dxfId="9779" priority="2489" operator="lessThan">
      <formula>$C$4</formula>
    </cfRule>
  </conditionalFormatting>
  <conditionalFormatting sqref="BZ40">
    <cfRule type="cellIs" dxfId="9778" priority="2490" operator="lessThan">
      <formula>$C$4</formula>
    </cfRule>
  </conditionalFormatting>
  <conditionalFormatting sqref="BZ41">
    <cfRule type="cellIs" dxfId="9777" priority="2491" operator="lessThan">
      <formula>$C$4</formula>
    </cfRule>
  </conditionalFormatting>
  <conditionalFormatting sqref="BZ42">
    <cfRule type="cellIs" dxfId="9776" priority="2492" operator="lessThan">
      <formula>$C$4</formula>
    </cfRule>
  </conditionalFormatting>
  <conditionalFormatting sqref="BZ43">
    <cfRule type="cellIs" dxfId="9775" priority="2493" operator="lessThan">
      <formula>$C$4</formula>
    </cfRule>
  </conditionalFormatting>
  <conditionalFormatting sqref="BZ44">
    <cfRule type="cellIs" dxfId="9774" priority="2494" operator="lessThan">
      <formula>$C$4</formula>
    </cfRule>
  </conditionalFormatting>
  <conditionalFormatting sqref="BZ45">
    <cfRule type="cellIs" dxfId="9773" priority="2495" operator="lessThan">
      <formula>$C$4</formula>
    </cfRule>
  </conditionalFormatting>
  <conditionalFormatting sqref="BZ46">
    <cfRule type="cellIs" dxfId="9772" priority="2496" operator="lessThan">
      <formula>$C$4</formula>
    </cfRule>
  </conditionalFormatting>
  <conditionalFormatting sqref="BZ47">
    <cfRule type="cellIs" dxfId="9771" priority="2497" operator="lessThan">
      <formula>$C$4</formula>
    </cfRule>
  </conditionalFormatting>
  <conditionalFormatting sqref="BZ48">
    <cfRule type="cellIs" dxfId="9770" priority="2498" operator="lessThan">
      <formula>$C$4</formula>
    </cfRule>
  </conditionalFormatting>
  <conditionalFormatting sqref="BZ49">
    <cfRule type="cellIs" dxfId="9769" priority="2499" operator="lessThan">
      <formula>$C$4</formula>
    </cfRule>
  </conditionalFormatting>
  <conditionalFormatting sqref="BZ50">
    <cfRule type="cellIs" dxfId="9768" priority="2500" operator="lessThan">
      <formula>$C$4</formula>
    </cfRule>
  </conditionalFormatting>
  <conditionalFormatting sqref="BZ51">
    <cfRule type="cellIs" dxfId="9767" priority="2501" operator="lessThan">
      <formula>$C$4</formula>
    </cfRule>
  </conditionalFormatting>
  <conditionalFormatting sqref="BZ52">
    <cfRule type="cellIs" dxfId="9766" priority="2502" operator="lessThan">
      <formula>$C$4</formula>
    </cfRule>
  </conditionalFormatting>
  <conditionalFormatting sqref="BZ53">
    <cfRule type="cellIs" dxfId="9765" priority="2503" operator="lessThan">
      <formula>$C$4</formula>
    </cfRule>
  </conditionalFormatting>
  <conditionalFormatting sqref="BZ54">
    <cfRule type="cellIs" dxfId="9764" priority="2504" operator="lessThan">
      <formula>$C$4</formula>
    </cfRule>
  </conditionalFormatting>
  <conditionalFormatting sqref="BZ55">
    <cfRule type="cellIs" dxfId="9763" priority="2505" operator="lessThan">
      <formula>$C$4</formula>
    </cfRule>
  </conditionalFormatting>
  <conditionalFormatting sqref="BZ56">
    <cfRule type="cellIs" dxfId="9762" priority="2506" operator="lessThan">
      <formula>$C$4</formula>
    </cfRule>
  </conditionalFormatting>
  <conditionalFormatting sqref="BZ57">
    <cfRule type="cellIs" dxfId="9761" priority="2507" operator="lessThan">
      <formula>$C$4</formula>
    </cfRule>
  </conditionalFormatting>
  <conditionalFormatting sqref="BZ58">
    <cfRule type="cellIs" dxfId="9760" priority="2508" operator="lessThan">
      <formula>$C$4</formula>
    </cfRule>
  </conditionalFormatting>
  <conditionalFormatting sqref="BZ59">
    <cfRule type="cellIs" dxfId="9759" priority="2509" operator="lessThan">
      <formula>$C$4</formula>
    </cfRule>
  </conditionalFormatting>
  <conditionalFormatting sqref="BZ60">
    <cfRule type="cellIs" dxfId="9758" priority="2510" operator="lessThan">
      <formula>$C$4</formula>
    </cfRule>
  </conditionalFormatting>
  <conditionalFormatting sqref="CA39">
    <cfRule type="cellIs" dxfId="9757" priority="2539" operator="lessThan">
      <formula>$C$4</formula>
    </cfRule>
  </conditionalFormatting>
  <conditionalFormatting sqref="CA40">
    <cfRule type="cellIs" dxfId="9756" priority="2540" operator="lessThan">
      <formula>$C$4</formula>
    </cfRule>
  </conditionalFormatting>
  <conditionalFormatting sqref="CA41">
    <cfRule type="cellIs" dxfId="9755" priority="2541" operator="lessThan">
      <formula>$C$4</formula>
    </cfRule>
  </conditionalFormatting>
  <conditionalFormatting sqref="CA42">
    <cfRule type="cellIs" dxfId="9754" priority="2542" operator="lessThan">
      <formula>$C$4</formula>
    </cfRule>
  </conditionalFormatting>
  <conditionalFormatting sqref="CA43">
    <cfRule type="cellIs" dxfId="9753" priority="2543" operator="lessThan">
      <formula>$C$4</formula>
    </cfRule>
  </conditionalFormatting>
  <conditionalFormatting sqref="CA44">
    <cfRule type="cellIs" dxfId="9752" priority="2544" operator="lessThan">
      <formula>$C$4</formula>
    </cfRule>
  </conditionalFormatting>
  <conditionalFormatting sqref="CA45">
    <cfRule type="cellIs" dxfId="9751" priority="2545" operator="lessThan">
      <formula>$C$4</formula>
    </cfRule>
  </conditionalFormatting>
  <conditionalFormatting sqref="CA46">
    <cfRule type="cellIs" dxfId="9750" priority="2546" operator="lessThan">
      <formula>$C$4</formula>
    </cfRule>
  </conditionalFormatting>
  <conditionalFormatting sqref="CA47">
    <cfRule type="cellIs" dxfId="9749" priority="2547" operator="lessThan">
      <formula>$C$4</formula>
    </cfRule>
  </conditionalFormatting>
  <conditionalFormatting sqref="CA48">
    <cfRule type="cellIs" dxfId="9748" priority="2548" operator="lessThan">
      <formula>$C$4</formula>
    </cfRule>
  </conditionalFormatting>
  <conditionalFormatting sqref="CA49">
    <cfRule type="cellIs" dxfId="9747" priority="2549" operator="lessThan">
      <formula>$C$4</formula>
    </cfRule>
  </conditionalFormatting>
  <conditionalFormatting sqref="CA50">
    <cfRule type="cellIs" dxfId="9746" priority="2550" operator="lessThan">
      <formula>$C$4</formula>
    </cfRule>
  </conditionalFormatting>
  <conditionalFormatting sqref="CA51">
    <cfRule type="cellIs" dxfId="9745" priority="2551" operator="lessThan">
      <formula>$C$4</formula>
    </cfRule>
  </conditionalFormatting>
  <conditionalFormatting sqref="CA52">
    <cfRule type="cellIs" dxfId="9744" priority="2552" operator="lessThan">
      <formula>$C$4</formula>
    </cfRule>
  </conditionalFormatting>
  <conditionalFormatting sqref="CA53">
    <cfRule type="cellIs" dxfId="9743" priority="2553" operator="lessThan">
      <formula>$C$4</formula>
    </cfRule>
  </conditionalFormatting>
  <conditionalFormatting sqref="CA54">
    <cfRule type="cellIs" dxfId="9742" priority="2554" operator="lessThan">
      <formula>$C$4</formula>
    </cfRule>
  </conditionalFormatting>
  <conditionalFormatting sqref="CA55">
    <cfRule type="cellIs" dxfId="9741" priority="2555" operator="lessThan">
      <formula>$C$4</formula>
    </cfRule>
  </conditionalFormatting>
  <conditionalFormatting sqref="CA56">
    <cfRule type="cellIs" dxfId="9740" priority="2556" operator="lessThan">
      <formula>$C$4</formula>
    </cfRule>
  </conditionalFormatting>
  <conditionalFormatting sqref="CA57">
    <cfRule type="cellIs" dxfId="9739" priority="2557" operator="lessThan">
      <formula>$C$4</formula>
    </cfRule>
  </conditionalFormatting>
  <conditionalFormatting sqref="CA58">
    <cfRule type="cellIs" dxfId="9738" priority="2558" operator="lessThan">
      <formula>$C$4</formula>
    </cfRule>
  </conditionalFormatting>
  <conditionalFormatting sqref="CA59">
    <cfRule type="cellIs" dxfId="9737" priority="2559" operator="lessThan">
      <formula>$C$4</formula>
    </cfRule>
  </conditionalFormatting>
  <conditionalFormatting sqref="CA60">
    <cfRule type="cellIs" dxfId="9736" priority="2560" operator="lessThan">
      <formula>$C$4</formula>
    </cfRule>
  </conditionalFormatting>
  <conditionalFormatting sqref="CB11">
    <cfRule type="cellIs" dxfId="9735" priority="2561" operator="lessThan">
      <formula>$C$4</formula>
    </cfRule>
  </conditionalFormatting>
  <conditionalFormatting sqref="CB12">
    <cfRule type="cellIs" dxfId="9734" priority="2562" operator="lessThan">
      <formula>$C$4</formula>
    </cfRule>
  </conditionalFormatting>
  <conditionalFormatting sqref="CB13">
    <cfRule type="cellIs" dxfId="9733" priority="2563" operator="lessThan">
      <formula>$C$4</formula>
    </cfRule>
  </conditionalFormatting>
  <conditionalFormatting sqref="CB14">
    <cfRule type="cellIs" dxfId="9732" priority="2564" operator="lessThan">
      <formula>$C$4</formula>
    </cfRule>
  </conditionalFormatting>
  <conditionalFormatting sqref="CB15">
    <cfRule type="cellIs" dxfId="9731" priority="2565" operator="lessThan">
      <formula>$C$4</formula>
    </cfRule>
  </conditionalFormatting>
  <conditionalFormatting sqref="CB16">
    <cfRule type="cellIs" dxfId="9730" priority="2566" operator="lessThan">
      <formula>$C$4</formula>
    </cfRule>
  </conditionalFormatting>
  <conditionalFormatting sqref="CB17">
    <cfRule type="cellIs" dxfId="9729" priority="2567" operator="lessThan">
      <formula>$C$4</formula>
    </cfRule>
  </conditionalFormatting>
  <conditionalFormatting sqref="CB18">
    <cfRule type="cellIs" dxfId="9728" priority="2568" operator="lessThan">
      <formula>$C$4</formula>
    </cfRule>
  </conditionalFormatting>
  <conditionalFormatting sqref="CB19">
    <cfRule type="cellIs" dxfId="9727" priority="2569" operator="lessThan">
      <formula>$C$4</formula>
    </cfRule>
  </conditionalFormatting>
  <conditionalFormatting sqref="CB20">
    <cfRule type="cellIs" dxfId="9726" priority="2570" operator="lessThan">
      <formula>$C$4</formula>
    </cfRule>
  </conditionalFormatting>
  <conditionalFormatting sqref="CB21">
    <cfRule type="cellIs" dxfId="9725" priority="2571" operator="lessThan">
      <formula>$C$4</formula>
    </cfRule>
  </conditionalFormatting>
  <conditionalFormatting sqref="CB22">
    <cfRule type="cellIs" dxfId="9724" priority="2572" operator="lessThan">
      <formula>$C$4</formula>
    </cfRule>
  </conditionalFormatting>
  <conditionalFormatting sqref="CB23">
    <cfRule type="cellIs" dxfId="9723" priority="2573" operator="lessThan">
      <formula>$C$4</formula>
    </cfRule>
  </conditionalFormatting>
  <conditionalFormatting sqref="CB24">
    <cfRule type="cellIs" dxfId="9722" priority="2574" operator="lessThan">
      <formula>$C$4</formula>
    </cfRule>
  </conditionalFormatting>
  <conditionalFormatting sqref="CB25">
    <cfRule type="cellIs" dxfId="9721" priority="2575" operator="lessThan">
      <formula>$C$4</formula>
    </cfRule>
  </conditionalFormatting>
  <conditionalFormatting sqref="CB26">
    <cfRule type="cellIs" dxfId="9720" priority="2576" operator="lessThan">
      <formula>$C$4</formula>
    </cfRule>
  </conditionalFormatting>
  <conditionalFormatting sqref="CB27">
    <cfRule type="cellIs" dxfId="9719" priority="2577" operator="lessThan">
      <formula>$C$4</formula>
    </cfRule>
  </conditionalFormatting>
  <conditionalFormatting sqref="CB28">
    <cfRule type="cellIs" dxfId="9718" priority="2578" operator="lessThan">
      <formula>$C$4</formula>
    </cfRule>
  </conditionalFormatting>
  <conditionalFormatting sqref="CB29">
    <cfRule type="cellIs" dxfId="9717" priority="2579" operator="lessThan">
      <formula>$C$4</formula>
    </cfRule>
  </conditionalFormatting>
  <conditionalFormatting sqref="CB30">
    <cfRule type="cellIs" dxfId="9716" priority="2580" operator="lessThan">
      <formula>$C$4</formula>
    </cfRule>
  </conditionalFormatting>
  <conditionalFormatting sqref="CB31">
    <cfRule type="cellIs" dxfId="9715" priority="2581" operator="lessThan">
      <formula>$C$4</formula>
    </cfRule>
  </conditionalFormatting>
  <conditionalFormatting sqref="CB32">
    <cfRule type="cellIs" dxfId="9714" priority="2582" operator="lessThan">
      <formula>$C$4</formula>
    </cfRule>
  </conditionalFormatting>
  <conditionalFormatting sqref="CB33">
    <cfRule type="cellIs" dxfId="9713" priority="2583" operator="lessThan">
      <formula>$C$4</formula>
    </cfRule>
  </conditionalFormatting>
  <conditionalFormatting sqref="CB34">
    <cfRule type="cellIs" dxfId="9712" priority="2584" operator="lessThan">
      <formula>$C$4</formula>
    </cfRule>
  </conditionalFormatting>
  <conditionalFormatting sqref="CB35">
    <cfRule type="cellIs" dxfId="9711" priority="2585" operator="lessThan">
      <formula>$C$4</formula>
    </cfRule>
  </conditionalFormatting>
  <conditionalFormatting sqref="CB36">
    <cfRule type="cellIs" dxfId="9710" priority="2586" operator="lessThan">
      <formula>$C$4</formula>
    </cfRule>
  </conditionalFormatting>
  <conditionalFormatting sqref="CB37">
    <cfRule type="cellIs" dxfId="9709" priority="2587" operator="lessThan">
      <formula>$C$4</formula>
    </cfRule>
  </conditionalFormatting>
  <conditionalFormatting sqref="CB38">
    <cfRule type="cellIs" dxfId="9708" priority="2588" operator="lessThan">
      <formula>$C$4</formula>
    </cfRule>
  </conditionalFormatting>
  <conditionalFormatting sqref="CB39">
    <cfRule type="cellIs" dxfId="9707" priority="2589" operator="lessThan">
      <formula>$C$4</formula>
    </cfRule>
  </conditionalFormatting>
  <conditionalFormatting sqref="CB40">
    <cfRule type="cellIs" dxfId="9706" priority="2590" operator="lessThan">
      <formula>$C$4</formula>
    </cfRule>
  </conditionalFormatting>
  <conditionalFormatting sqref="CB41">
    <cfRule type="cellIs" dxfId="9705" priority="2591" operator="lessThan">
      <formula>$C$4</formula>
    </cfRule>
  </conditionalFormatting>
  <conditionalFormatting sqref="CB42">
    <cfRule type="cellIs" dxfId="9704" priority="2592" operator="lessThan">
      <formula>$C$4</formula>
    </cfRule>
  </conditionalFormatting>
  <conditionalFormatting sqref="CB43">
    <cfRule type="cellIs" dxfId="9703" priority="2593" operator="lessThan">
      <formula>$C$4</formula>
    </cfRule>
  </conditionalFormatting>
  <conditionalFormatting sqref="CB44">
    <cfRule type="cellIs" dxfId="9702" priority="2594" operator="lessThan">
      <formula>$C$4</formula>
    </cfRule>
  </conditionalFormatting>
  <conditionalFormatting sqref="CB45">
    <cfRule type="cellIs" dxfId="9701" priority="2595" operator="lessThan">
      <formula>$C$4</formula>
    </cfRule>
  </conditionalFormatting>
  <conditionalFormatting sqref="CB46">
    <cfRule type="cellIs" dxfId="9700" priority="2596" operator="lessThan">
      <formula>$C$4</formula>
    </cfRule>
  </conditionalFormatting>
  <conditionalFormatting sqref="CB47">
    <cfRule type="cellIs" dxfId="9699" priority="2597" operator="lessThan">
      <formula>$C$4</formula>
    </cfRule>
  </conditionalFormatting>
  <conditionalFormatting sqref="CB48">
    <cfRule type="cellIs" dxfId="9698" priority="2598" operator="lessThan">
      <formula>$C$4</formula>
    </cfRule>
  </conditionalFormatting>
  <conditionalFormatting sqref="CB49">
    <cfRule type="cellIs" dxfId="9697" priority="2599" operator="lessThan">
      <formula>$C$4</formula>
    </cfRule>
  </conditionalFormatting>
  <conditionalFormatting sqref="CB50">
    <cfRule type="cellIs" dxfId="9696" priority="2600" operator="lessThan">
      <formula>$C$4</formula>
    </cfRule>
  </conditionalFormatting>
  <conditionalFormatting sqref="CB51">
    <cfRule type="cellIs" dxfId="9695" priority="2601" operator="lessThan">
      <formula>$C$4</formula>
    </cfRule>
  </conditionalFormatting>
  <conditionalFormatting sqref="CB52">
    <cfRule type="cellIs" dxfId="9694" priority="2602" operator="lessThan">
      <formula>$C$4</formula>
    </cfRule>
  </conditionalFormatting>
  <conditionalFormatting sqref="CB53">
    <cfRule type="cellIs" dxfId="9693" priority="2603" operator="lessThan">
      <formula>$C$4</formula>
    </cfRule>
  </conditionalFormatting>
  <conditionalFormatting sqref="CB54">
    <cfRule type="cellIs" dxfId="9692" priority="2604" operator="lessThan">
      <formula>$C$4</formula>
    </cfRule>
  </conditionalFormatting>
  <conditionalFormatting sqref="CB55">
    <cfRule type="cellIs" dxfId="9691" priority="2605" operator="lessThan">
      <formula>$C$4</formula>
    </cfRule>
  </conditionalFormatting>
  <conditionalFormatting sqref="CB56">
    <cfRule type="cellIs" dxfId="9690" priority="2606" operator="lessThan">
      <formula>$C$4</formula>
    </cfRule>
  </conditionalFormatting>
  <conditionalFormatting sqref="CB57">
    <cfRule type="cellIs" dxfId="9689" priority="2607" operator="lessThan">
      <formula>$C$4</formula>
    </cfRule>
  </conditionalFormatting>
  <conditionalFormatting sqref="CB58">
    <cfRule type="cellIs" dxfId="9688" priority="2608" operator="lessThan">
      <formula>$C$4</formula>
    </cfRule>
  </conditionalFormatting>
  <conditionalFormatting sqref="CB59">
    <cfRule type="cellIs" dxfId="9687" priority="2609" operator="lessThan">
      <formula>$C$4</formula>
    </cfRule>
  </conditionalFormatting>
  <conditionalFormatting sqref="CB60">
    <cfRule type="cellIs" dxfId="9686" priority="2610" operator="lessThan">
      <formula>$C$4</formula>
    </cfRule>
  </conditionalFormatting>
  <conditionalFormatting sqref="CC11">
    <cfRule type="cellIs" dxfId="9685" priority="2611" operator="lessThan">
      <formula>$C$4</formula>
    </cfRule>
  </conditionalFormatting>
  <conditionalFormatting sqref="CC12">
    <cfRule type="cellIs" dxfId="9684" priority="2612" operator="lessThan">
      <formula>$C$4</formula>
    </cfRule>
  </conditionalFormatting>
  <conditionalFormatting sqref="CC13">
    <cfRule type="cellIs" dxfId="9683" priority="2613" operator="lessThan">
      <formula>$C$4</formula>
    </cfRule>
  </conditionalFormatting>
  <conditionalFormatting sqref="CC14">
    <cfRule type="cellIs" dxfId="9682" priority="2614" operator="lessThan">
      <formula>$C$4</formula>
    </cfRule>
  </conditionalFormatting>
  <conditionalFormatting sqref="CC15">
    <cfRule type="cellIs" dxfId="9681" priority="2615" operator="lessThan">
      <formula>$C$4</formula>
    </cfRule>
  </conditionalFormatting>
  <conditionalFormatting sqref="CC16">
    <cfRule type="cellIs" dxfId="9680" priority="2616" operator="lessThan">
      <formula>$C$4</formula>
    </cfRule>
  </conditionalFormatting>
  <conditionalFormatting sqref="CC17">
    <cfRule type="cellIs" dxfId="9679" priority="2617" operator="lessThan">
      <formula>$C$4</formula>
    </cfRule>
  </conditionalFormatting>
  <conditionalFormatting sqref="CC18">
    <cfRule type="cellIs" dxfId="9678" priority="2618" operator="lessThan">
      <formula>$C$4</formula>
    </cfRule>
  </conditionalFormatting>
  <conditionalFormatting sqref="CC19">
    <cfRule type="cellIs" dxfId="9677" priority="2619" operator="lessThan">
      <formula>$C$4</formula>
    </cfRule>
  </conditionalFormatting>
  <conditionalFormatting sqref="CC20">
    <cfRule type="cellIs" dxfId="9676" priority="2620" operator="lessThan">
      <formula>$C$4</formula>
    </cfRule>
  </conditionalFormatting>
  <conditionalFormatting sqref="CC21">
    <cfRule type="cellIs" dxfId="9675" priority="2621" operator="lessThan">
      <formula>$C$4</formula>
    </cfRule>
  </conditionalFormatting>
  <conditionalFormatting sqref="CC22">
    <cfRule type="cellIs" dxfId="9674" priority="2622" operator="lessThan">
      <formula>$C$4</formula>
    </cfRule>
  </conditionalFormatting>
  <conditionalFormatting sqref="CC23">
    <cfRule type="cellIs" dxfId="9673" priority="2623" operator="lessThan">
      <formula>$C$4</formula>
    </cfRule>
  </conditionalFormatting>
  <conditionalFormatting sqref="CC24">
    <cfRule type="cellIs" dxfId="9672" priority="2624" operator="lessThan">
      <formula>$C$4</formula>
    </cfRule>
  </conditionalFormatting>
  <conditionalFormatting sqref="CC25">
    <cfRule type="cellIs" dxfId="9671" priority="2625" operator="lessThan">
      <formula>$C$4</formula>
    </cfRule>
  </conditionalFormatting>
  <conditionalFormatting sqref="CC26">
    <cfRule type="cellIs" dxfId="9670" priority="2626" operator="lessThan">
      <formula>$C$4</formula>
    </cfRule>
  </conditionalFormatting>
  <conditionalFormatting sqref="CC27">
    <cfRule type="cellIs" dxfId="9669" priority="2627" operator="lessThan">
      <formula>$C$4</formula>
    </cfRule>
  </conditionalFormatting>
  <conditionalFormatting sqref="CC28">
    <cfRule type="cellIs" dxfId="9668" priority="2628" operator="lessThan">
      <formula>$C$4</formula>
    </cfRule>
  </conditionalFormatting>
  <conditionalFormatting sqref="CC29">
    <cfRule type="cellIs" dxfId="9667" priority="2629" operator="lessThan">
      <formula>$C$4</formula>
    </cfRule>
  </conditionalFormatting>
  <conditionalFormatting sqref="CC30">
    <cfRule type="cellIs" dxfId="9666" priority="2630" operator="lessThan">
      <formula>$C$4</formula>
    </cfRule>
  </conditionalFormatting>
  <conditionalFormatting sqref="CC31">
    <cfRule type="cellIs" dxfId="9665" priority="2631" operator="lessThan">
      <formula>$C$4</formula>
    </cfRule>
  </conditionalFormatting>
  <conditionalFormatting sqref="CC32">
    <cfRule type="cellIs" dxfId="9664" priority="2632" operator="lessThan">
      <formula>$C$4</formula>
    </cfRule>
  </conditionalFormatting>
  <conditionalFormatting sqref="CC33">
    <cfRule type="cellIs" dxfId="9663" priority="2633" operator="lessThan">
      <formula>$C$4</formula>
    </cfRule>
  </conditionalFormatting>
  <conditionalFormatting sqref="CC34">
    <cfRule type="cellIs" dxfId="9662" priority="2634" operator="lessThan">
      <formula>$C$4</formula>
    </cfRule>
  </conditionalFormatting>
  <conditionalFormatting sqref="CC35">
    <cfRule type="cellIs" dxfId="9661" priority="2635" operator="lessThan">
      <formula>$C$4</formula>
    </cfRule>
  </conditionalFormatting>
  <conditionalFormatting sqref="CC36">
    <cfRule type="cellIs" dxfId="9660" priority="2636" operator="lessThan">
      <formula>$C$4</formula>
    </cfRule>
  </conditionalFormatting>
  <conditionalFormatting sqref="CC37">
    <cfRule type="cellIs" dxfId="9659" priority="2637" operator="lessThan">
      <formula>$C$4</formula>
    </cfRule>
  </conditionalFormatting>
  <conditionalFormatting sqref="CC38">
    <cfRule type="cellIs" dxfId="9658" priority="2638" operator="lessThan">
      <formula>$C$4</formula>
    </cfRule>
  </conditionalFormatting>
  <conditionalFormatting sqref="CC39">
    <cfRule type="cellIs" dxfId="9657" priority="2639" operator="lessThan">
      <formula>$C$4</formula>
    </cfRule>
  </conditionalFormatting>
  <conditionalFormatting sqref="CC40">
    <cfRule type="cellIs" dxfId="9656" priority="2640" operator="lessThan">
      <formula>$C$4</formula>
    </cfRule>
  </conditionalFormatting>
  <conditionalFormatting sqref="CC41">
    <cfRule type="cellIs" dxfId="9655" priority="2641" operator="lessThan">
      <formula>$C$4</formula>
    </cfRule>
  </conditionalFormatting>
  <conditionalFormatting sqref="CC42">
    <cfRule type="cellIs" dxfId="9654" priority="2642" operator="lessThan">
      <formula>$C$4</formula>
    </cfRule>
  </conditionalFormatting>
  <conditionalFormatting sqref="CC43">
    <cfRule type="cellIs" dxfId="9653" priority="2643" operator="lessThan">
      <formula>$C$4</formula>
    </cfRule>
  </conditionalFormatting>
  <conditionalFormatting sqref="CC44">
    <cfRule type="cellIs" dxfId="9652" priority="2644" operator="lessThan">
      <formula>$C$4</formula>
    </cfRule>
  </conditionalFormatting>
  <conditionalFormatting sqref="CC45">
    <cfRule type="cellIs" dxfId="9651" priority="2645" operator="lessThan">
      <formula>$C$4</formula>
    </cfRule>
  </conditionalFormatting>
  <conditionalFormatting sqref="CC46">
    <cfRule type="cellIs" dxfId="9650" priority="2646" operator="lessThan">
      <formula>$C$4</formula>
    </cfRule>
  </conditionalFormatting>
  <conditionalFormatting sqref="CC47">
    <cfRule type="cellIs" dxfId="9649" priority="2647" operator="lessThan">
      <formula>$C$4</formula>
    </cfRule>
  </conditionalFormatting>
  <conditionalFormatting sqref="CC48">
    <cfRule type="cellIs" dxfId="9648" priority="2648" operator="lessThan">
      <formula>$C$4</formula>
    </cfRule>
  </conditionalFormatting>
  <conditionalFormatting sqref="CC49">
    <cfRule type="cellIs" dxfId="9647" priority="2649" operator="lessThan">
      <formula>$C$4</formula>
    </cfRule>
  </conditionalFormatting>
  <conditionalFormatting sqref="CC50">
    <cfRule type="cellIs" dxfId="9646" priority="2650" operator="lessThan">
      <formula>$C$4</formula>
    </cfRule>
  </conditionalFormatting>
  <conditionalFormatting sqref="CC51">
    <cfRule type="cellIs" dxfId="9645" priority="2651" operator="lessThan">
      <formula>$C$4</formula>
    </cfRule>
  </conditionalFormatting>
  <conditionalFormatting sqref="CC52">
    <cfRule type="cellIs" dxfId="9644" priority="2652" operator="lessThan">
      <formula>$C$4</formula>
    </cfRule>
  </conditionalFormatting>
  <conditionalFormatting sqref="CC53">
    <cfRule type="cellIs" dxfId="9643" priority="2653" operator="lessThan">
      <formula>$C$4</formula>
    </cfRule>
  </conditionalFormatting>
  <conditionalFormatting sqref="CC54">
    <cfRule type="cellIs" dxfId="9642" priority="2654" operator="lessThan">
      <formula>$C$4</formula>
    </cfRule>
  </conditionalFormatting>
  <conditionalFormatting sqref="CC55">
    <cfRule type="cellIs" dxfId="9641" priority="2655" operator="lessThan">
      <formula>$C$4</formula>
    </cfRule>
  </conditionalFormatting>
  <conditionalFormatting sqref="CC56">
    <cfRule type="cellIs" dxfId="9640" priority="2656" operator="lessThan">
      <formula>$C$4</formula>
    </cfRule>
  </conditionalFormatting>
  <conditionalFormatting sqref="CC57">
    <cfRule type="cellIs" dxfId="9639" priority="2657" operator="lessThan">
      <formula>$C$4</formula>
    </cfRule>
  </conditionalFormatting>
  <conditionalFormatting sqref="CC58">
    <cfRule type="cellIs" dxfId="9638" priority="2658" operator="lessThan">
      <formula>$C$4</formula>
    </cfRule>
  </conditionalFormatting>
  <conditionalFormatting sqref="CC59">
    <cfRule type="cellIs" dxfId="9637" priority="2659" operator="lessThan">
      <formula>$C$4</formula>
    </cfRule>
  </conditionalFormatting>
  <conditionalFormatting sqref="CC60">
    <cfRule type="cellIs" dxfId="9636" priority="2660" operator="lessThan">
      <formula>$C$4</formula>
    </cfRule>
  </conditionalFormatting>
  <conditionalFormatting sqref="CD11">
    <cfRule type="cellIs" dxfId="9635" priority="2661" operator="lessThan">
      <formula>$C$4</formula>
    </cfRule>
  </conditionalFormatting>
  <conditionalFormatting sqref="CD12">
    <cfRule type="cellIs" dxfId="9634" priority="2662" operator="lessThan">
      <formula>$C$4</formula>
    </cfRule>
  </conditionalFormatting>
  <conditionalFormatting sqref="CD13">
    <cfRule type="cellIs" dxfId="9633" priority="2663" operator="lessThan">
      <formula>$C$4</formula>
    </cfRule>
  </conditionalFormatting>
  <conditionalFormatting sqref="CD14">
    <cfRule type="cellIs" dxfId="9632" priority="2664" operator="lessThan">
      <formula>$C$4</formula>
    </cfRule>
  </conditionalFormatting>
  <conditionalFormatting sqref="CD15">
    <cfRule type="cellIs" dxfId="9631" priority="2665" operator="lessThan">
      <formula>$C$4</formula>
    </cfRule>
  </conditionalFormatting>
  <conditionalFormatting sqref="CD16">
    <cfRule type="cellIs" dxfId="9630" priority="2666" operator="lessThan">
      <formula>$C$4</formula>
    </cfRule>
  </conditionalFormatting>
  <conditionalFormatting sqref="CD17">
    <cfRule type="cellIs" dxfId="9629" priority="2667" operator="lessThan">
      <formula>$C$4</formula>
    </cfRule>
  </conditionalFormatting>
  <conditionalFormatting sqref="CD18">
    <cfRule type="cellIs" dxfId="9628" priority="2668" operator="lessThan">
      <formula>$C$4</formula>
    </cfRule>
  </conditionalFormatting>
  <conditionalFormatting sqref="CD19">
    <cfRule type="cellIs" dxfId="9627" priority="2669" operator="lessThan">
      <formula>$C$4</formula>
    </cfRule>
  </conditionalFormatting>
  <conditionalFormatting sqref="CD20">
    <cfRule type="cellIs" dxfId="9626" priority="2670" operator="lessThan">
      <formula>$C$4</formula>
    </cfRule>
  </conditionalFormatting>
  <conditionalFormatting sqref="CD21">
    <cfRule type="cellIs" dxfId="9625" priority="2671" operator="lessThan">
      <formula>$C$4</formula>
    </cfRule>
  </conditionalFormatting>
  <conditionalFormatting sqref="CD22">
    <cfRule type="cellIs" dxfId="9624" priority="2672" operator="lessThan">
      <formula>$C$4</formula>
    </cfRule>
  </conditionalFormatting>
  <conditionalFormatting sqref="CD23">
    <cfRule type="cellIs" dxfId="9623" priority="2673" operator="lessThan">
      <formula>$C$4</formula>
    </cfRule>
  </conditionalFormatting>
  <conditionalFormatting sqref="CD24">
    <cfRule type="cellIs" dxfId="9622" priority="2674" operator="lessThan">
      <formula>$C$4</formula>
    </cfRule>
  </conditionalFormatting>
  <conditionalFormatting sqref="CD25">
    <cfRule type="cellIs" dxfId="9621" priority="2675" operator="lessThan">
      <formula>$C$4</formula>
    </cfRule>
  </conditionalFormatting>
  <conditionalFormatting sqref="CD26">
    <cfRule type="cellIs" dxfId="9620" priority="2676" operator="lessThan">
      <formula>$C$4</formula>
    </cfRule>
  </conditionalFormatting>
  <conditionalFormatting sqref="CD27">
    <cfRule type="cellIs" dxfId="9619" priority="2677" operator="lessThan">
      <formula>$C$4</formula>
    </cfRule>
  </conditionalFormatting>
  <conditionalFormatting sqref="CD28">
    <cfRule type="cellIs" dxfId="9618" priority="2678" operator="lessThan">
      <formula>$C$4</formula>
    </cfRule>
  </conditionalFormatting>
  <conditionalFormatting sqref="CD29">
    <cfRule type="cellIs" dxfId="9617" priority="2679" operator="lessThan">
      <formula>$C$4</formula>
    </cfRule>
  </conditionalFormatting>
  <conditionalFormatting sqref="CD30">
    <cfRule type="cellIs" dxfId="9616" priority="2680" operator="lessThan">
      <formula>$C$4</formula>
    </cfRule>
  </conditionalFormatting>
  <conditionalFormatting sqref="CD31">
    <cfRule type="cellIs" dxfId="9615" priority="2681" operator="lessThan">
      <formula>$C$4</formula>
    </cfRule>
  </conditionalFormatting>
  <conditionalFormatting sqref="CD32">
    <cfRule type="cellIs" dxfId="9614" priority="2682" operator="lessThan">
      <formula>$C$4</formula>
    </cfRule>
  </conditionalFormatting>
  <conditionalFormatting sqref="CD33">
    <cfRule type="cellIs" dxfId="9613" priority="2683" operator="lessThan">
      <formula>$C$4</formula>
    </cfRule>
  </conditionalFormatting>
  <conditionalFormatting sqref="CD34">
    <cfRule type="cellIs" dxfId="9612" priority="2684" operator="lessThan">
      <formula>$C$4</formula>
    </cfRule>
  </conditionalFormatting>
  <conditionalFormatting sqref="CD35">
    <cfRule type="cellIs" dxfId="9611" priority="2685" operator="lessThan">
      <formula>$C$4</formula>
    </cfRule>
  </conditionalFormatting>
  <conditionalFormatting sqref="CD36">
    <cfRule type="cellIs" dxfId="9610" priority="2686" operator="lessThan">
      <formula>$C$4</formula>
    </cfRule>
  </conditionalFormatting>
  <conditionalFormatting sqref="CD37">
    <cfRule type="cellIs" dxfId="9609" priority="2687" operator="lessThan">
      <formula>$C$4</formula>
    </cfRule>
  </conditionalFormatting>
  <conditionalFormatting sqref="CD38">
    <cfRule type="cellIs" dxfId="9608" priority="2688" operator="lessThan">
      <formula>$C$4</formula>
    </cfRule>
  </conditionalFormatting>
  <conditionalFormatting sqref="CD39">
    <cfRule type="cellIs" dxfId="9607" priority="2689" operator="lessThan">
      <formula>$C$4</formula>
    </cfRule>
  </conditionalFormatting>
  <conditionalFormatting sqref="CD40">
    <cfRule type="cellIs" dxfId="9606" priority="2690" operator="lessThan">
      <formula>$C$4</formula>
    </cfRule>
  </conditionalFormatting>
  <conditionalFormatting sqref="CD41">
    <cfRule type="cellIs" dxfId="9605" priority="2691" operator="lessThan">
      <formula>$C$4</formula>
    </cfRule>
  </conditionalFormatting>
  <conditionalFormatting sqref="CD42">
    <cfRule type="cellIs" dxfId="9604" priority="2692" operator="lessThan">
      <formula>$C$4</formula>
    </cfRule>
  </conditionalFormatting>
  <conditionalFormatting sqref="CD43">
    <cfRule type="cellIs" dxfId="9603" priority="2693" operator="lessThan">
      <formula>$C$4</formula>
    </cfRule>
  </conditionalFormatting>
  <conditionalFormatting sqref="CD44">
    <cfRule type="cellIs" dxfId="9602" priority="2694" operator="lessThan">
      <formula>$C$4</formula>
    </cfRule>
  </conditionalFormatting>
  <conditionalFormatting sqref="CD45">
    <cfRule type="cellIs" dxfId="9601" priority="2695" operator="lessThan">
      <formula>$C$4</formula>
    </cfRule>
  </conditionalFormatting>
  <conditionalFormatting sqref="CD46">
    <cfRule type="cellIs" dxfId="9600" priority="2696" operator="lessThan">
      <formula>$C$4</formula>
    </cfRule>
  </conditionalFormatting>
  <conditionalFormatting sqref="CD47">
    <cfRule type="cellIs" dxfId="9599" priority="2697" operator="lessThan">
      <formula>$C$4</formula>
    </cfRule>
  </conditionalFormatting>
  <conditionalFormatting sqref="CD48">
    <cfRule type="cellIs" dxfId="9598" priority="2698" operator="lessThan">
      <formula>$C$4</formula>
    </cfRule>
  </conditionalFormatting>
  <conditionalFormatting sqref="CD49">
    <cfRule type="cellIs" dxfId="9597" priority="2699" operator="lessThan">
      <formula>$C$4</formula>
    </cfRule>
  </conditionalFormatting>
  <conditionalFormatting sqref="CD50">
    <cfRule type="cellIs" dxfId="9596" priority="2700" operator="lessThan">
      <formula>$C$4</formula>
    </cfRule>
  </conditionalFormatting>
  <conditionalFormatting sqref="CD51">
    <cfRule type="cellIs" dxfId="9595" priority="2701" operator="lessThan">
      <formula>$C$4</formula>
    </cfRule>
  </conditionalFormatting>
  <conditionalFormatting sqref="CD52">
    <cfRule type="cellIs" dxfId="9594" priority="2702" operator="lessThan">
      <formula>$C$4</formula>
    </cfRule>
  </conditionalFormatting>
  <conditionalFormatting sqref="CD53">
    <cfRule type="cellIs" dxfId="9593" priority="2703" operator="lessThan">
      <formula>$C$4</formula>
    </cfRule>
  </conditionalFormatting>
  <conditionalFormatting sqref="CD54">
    <cfRule type="cellIs" dxfId="9592" priority="2704" operator="lessThan">
      <formula>$C$4</formula>
    </cfRule>
  </conditionalFormatting>
  <conditionalFormatting sqref="CD55">
    <cfRule type="cellIs" dxfId="9591" priority="2705" operator="lessThan">
      <formula>$C$4</formula>
    </cfRule>
  </conditionalFormatting>
  <conditionalFormatting sqref="CD56">
    <cfRule type="cellIs" dxfId="9590" priority="2706" operator="lessThan">
      <formula>$C$4</formula>
    </cfRule>
  </conditionalFormatting>
  <conditionalFormatting sqref="CD57">
    <cfRule type="cellIs" dxfId="9589" priority="2707" operator="lessThan">
      <formula>$C$4</formula>
    </cfRule>
  </conditionalFormatting>
  <conditionalFormatting sqref="CD58">
    <cfRule type="cellIs" dxfId="9588" priority="2708" operator="lessThan">
      <formula>$C$4</formula>
    </cfRule>
  </conditionalFormatting>
  <conditionalFormatting sqref="CD59">
    <cfRule type="cellIs" dxfId="9587" priority="2709" operator="lessThan">
      <formula>$C$4</formula>
    </cfRule>
  </conditionalFormatting>
  <conditionalFormatting sqref="CD60">
    <cfRule type="cellIs" dxfId="9586" priority="2710" operator="lessThan">
      <formula>$C$4</formula>
    </cfRule>
  </conditionalFormatting>
  <conditionalFormatting sqref="CE11">
    <cfRule type="cellIs" dxfId="9585" priority="2711" operator="lessThan">
      <formula>$C$4</formula>
    </cfRule>
  </conditionalFormatting>
  <conditionalFormatting sqref="CE12">
    <cfRule type="cellIs" dxfId="9584" priority="2712" operator="lessThan">
      <formula>$C$4</formula>
    </cfRule>
  </conditionalFormatting>
  <conditionalFormatting sqref="CE13">
    <cfRule type="cellIs" dxfId="9583" priority="2713" operator="lessThan">
      <formula>$C$4</formula>
    </cfRule>
  </conditionalFormatting>
  <conditionalFormatting sqref="CE14">
    <cfRule type="cellIs" dxfId="9582" priority="2714" operator="lessThan">
      <formula>$C$4</formula>
    </cfRule>
  </conditionalFormatting>
  <conditionalFormatting sqref="CE15">
    <cfRule type="cellIs" dxfId="9581" priority="2715" operator="lessThan">
      <formula>$C$4</formula>
    </cfRule>
  </conditionalFormatting>
  <conditionalFormatting sqref="CE16">
    <cfRule type="cellIs" dxfId="9580" priority="2716" operator="lessThan">
      <formula>$C$4</formula>
    </cfRule>
  </conditionalFormatting>
  <conditionalFormatting sqref="CE17">
    <cfRule type="cellIs" dxfId="9579" priority="2717" operator="lessThan">
      <formula>$C$4</formula>
    </cfRule>
  </conditionalFormatting>
  <conditionalFormatting sqref="CE18">
    <cfRule type="cellIs" dxfId="9578" priority="2718" operator="lessThan">
      <formula>$C$4</formula>
    </cfRule>
  </conditionalFormatting>
  <conditionalFormatting sqref="CE19">
    <cfRule type="cellIs" dxfId="9577" priority="2719" operator="lessThan">
      <formula>$C$4</formula>
    </cfRule>
  </conditionalFormatting>
  <conditionalFormatting sqref="CE20">
    <cfRule type="cellIs" dxfId="9576" priority="2720" operator="lessThan">
      <formula>$C$4</formula>
    </cfRule>
  </conditionalFormatting>
  <conditionalFormatting sqref="CE21">
    <cfRule type="cellIs" dxfId="9575" priority="2721" operator="lessThan">
      <formula>$C$4</formula>
    </cfRule>
  </conditionalFormatting>
  <conditionalFormatting sqref="CE22">
    <cfRule type="cellIs" dxfId="9574" priority="2722" operator="lessThan">
      <formula>$C$4</formula>
    </cfRule>
  </conditionalFormatting>
  <conditionalFormatting sqref="CE23">
    <cfRule type="cellIs" dxfId="9573" priority="2723" operator="lessThan">
      <formula>$C$4</formula>
    </cfRule>
  </conditionalFormatting>
  <conditionalFormatting sqref="CE24">
    <cfRule type="cellIs" dxfId="9572" priority="2724" operator="lessThan">
      <formula>$C$4</formula>
    </cfRule>
  </conditionalFormatting>
  <conditionalFormatting sqref="CE25">
    <cfRule type="cellIs" dxfId="9571" priority="2725" operator="lessThan">
      <formula>$C$4</formula>
    </cfRule>
  </conditionalFormatting>
  <conditionalFormatting sqref="CE26">
    <cfRule type="cellIs" dxfId="9570" priority="2726" operator="lessThan">
      <formula>$C$4</formula>
    </cfRule>
  </conditionalFormatting>
  <conditionalFormatting sqref="CE27">
    <cfRule type="cellIs" dxfId="9569" priority="2727" operator="lessThan">
      <formula>$C$4</formula>
    </cfRule>
  </conditionalFormatting>
  <conditionalFormatting sqref="CE28">
    <cfRule type="cellIs" dxfId="9568" priority="2728" operator="lessThan">
      <formula>$C$4</formula>
    </cfRule>
  </conditionalFormatting>
  <conditionalFormatting sqref="CE29">
    <cfRule type="cellIs" dxfId="9567" priority="2729" operator="lessThan">
      <formula>$C$4</formula>
    </cfRule>
  </conditionalFormatting>
  <conditionalFormatting sqref="CE30">
    <cfRule type="cellIs" dxfId="9566" priority="2730" operator="lessThan">
      <formula>$C$4</formula>
    </cfRule>
  </conditionalFormatting>
  <conditionalFormatting sqref="CE31">
    <cfRule type="cellIs" dxfId="9565" priority="2731" operator="lessThan">
      <formula>$C$4</formula>
    </cfRule>
  </conditionalFormatting>
  <conditionalFormatting sqref="CE32">
    <cfRule type="cellIs" dxfId="9564" priority="2732" operator="lessThan">
      <formula>$C$4</formula>
    </cfRule>
  </conditionalFormatting>
  <conditionalFormatting sqref="CE33">
    <cfRule type="cellIs" dxfId="9563" priority="2733" operator="lessThan">
      <formula>$C$4</formula>
    </cfRule>
  </conditionalFormatting>
  <conditionalFormatting sqref="CE34">
    <cfRule type="cellIs" dxfId="9562" priority="2734" operator="lessThan">
      <formula>$C$4</formula>
    </cfRule>
  </conditionalFormatting>
  <conditionalFormatting sqref="CE35">
    <cfRule type="cellIs" dxfId="9561" priority="2735" operator="lessThan">
      <formula>$C$4</formula>
    </cfRule>
  </conditionalFormatting>
  <conditionalFormatting sqref="CE36">
    <cfRule type="cellIs" dxfId="9560" priority="2736" operator="lessThan">
      <formula>$C$4</formula>
    </cfRule>
  </conditionalFormatting>
  <conditionalFormatting sqref="CE37">
    <cfRule type="cellIs" dxfId="9559" priority="2737" operator="lessThan">
      <formula>$C$4</formula>
    </cfRule>
  </conditionalFormatting>
  <conditionalFormatting sqref="CE38">
    <cfRule type="cellIs" dxfId="9558" priority="2738" operator="lessThan">
      <formula>$C$4</formula>
    </cfRule>
  </conditionalFormatting>
  <conditionalFormatting sqref="CE39">
    <cfRule type="cellIs" dxfId="9557" priority="2739" operator="lessThan">
      <formula>$C$4</formula>
    </cfRule>
  </conditionalFormatting>
  <conditionalFormatting sqref="CE40">
    <cfRule type="cellIs" dxfId="9556" priority="2740" operator="lessThan">
      <formula>$C$4</formula>
    </cfRule>
  </conditionalFormatting>
  <conditionalFormatting sqref="CE41">
    <cfRule type="cellIs" dxfId="9555" priority="2741" operator="lessThan">
      <formula>$C$4</formula>
    </cfRule>
  </conditionalFormatting>
  <conditionalFormatting sqref="CE42">
    <cfRule type="cellIs" dxfId="9554" priority="2742" operator="lessThan">
      <formula>$C$4</formula>
    </cfRule>
  </conditionalFormatting>
  <conditionalFormatting sqref="CE43">
    <cfRule type="cellIs" dxfId="9553" priority="2743" operator="lessThan">
      <formula>$C$4</formula>
    </cfRule>
  </conditionalFormatting>
  <conditionalFormatting sqref="CE44">
    <cfRule type="cellIs" dxfId="9552" priority="2744" operator="lessThan">
      <formula>$C$4</formula>
    </cfRule>
  </conditionalFormatting>
  <conditionalFormatting sqref="CE45">
    <cfRule type="cellIs" dxfId="9551" priority="2745" operator="lessThan">
      <formula>$C$4</formula>
    </cfRule>
  </conditionalFormatting>
  <conditionalFormatting sqref="CE46">
    <cfRule type="cellIs" dxfId="9550" priority="2746" operator="lessThan">
      <formula>$C$4</formula>
    </cfRule>
  </conditionalFormatting>
  <conditionalFormatting sqref="CE47">
    <cfRule type="cellIs" dxfId="9549" priority="2747" operator="lessThan">
      <formula>$C$4</formula>
    </cfRule>
  </conditionalFormatting>
  <conditionalFormatting sqref="CE48">
    <cfRule type="cellIs" dxfId="9548" priority="2748" operator="lessThan">
      <formula>$C$4</formula>
    </cfRule>
  </conditionalFormatting>
  <conditionalFormatting sqref="CE49">
    <cfRule type="cellIs" dxfId="9547" priority="2749" operator="lessThan">
      <formula>$C$4</formula>
    </cfRule>
  </conditionalFormatting>
  <conditionalFormatting sqref="CE50">
    <cfRule type="cellIs" dxfId="9546" priority="2750" operator="lessThan">
      <formula>$C$4</formula>
    </cfRule>
  </conditionalFormatting>
  <conditionalFormatting sqref="CE51">
    <cfRule type="cellIs" dxfId="9545" priority="2751" operator="lessThan">
      <formula>$C$4</formula>
    </cfRule>
  </conditionalFormatting>
  <conditionalFormatting sqref="CE52">
    <cfRule type="cellIs" dxfId="9544" priority="2752" operator="lessThan">
      <formula>$C$4</formula>
    </cfRule>
  </conditionalFormatting>
  <conditionalFormatting sqref="CE53">
    <cfRule type="cellIs" dxfId="9543" priority="2753" operator="lessThan">
      <formula>$C$4</formula>
    </cfRule>
  </conditionalFormatting>
  <conditionalFormatting sqref="CE54">
    <cfRule type="cellIs" dxfId="9542" priority="2754" operator="lessThan">
      <formula>$C$4</formula>
    </cfRule>
  </conditionalFormatting>
  <conditionalFormatting sqref="CE55">
    <cfRule type="cellIs" dxfId="9541" priority="2755" operator="lessThan">
      <formula>$C$4</formula>
    </cfRule>
  </conditionalFormatting>
  <conditionalFormatting sqref="CE56">
    <cfRule type="cellIs" dxfId="9540" priority="2756" operator="lessThan">
      <formula>$C$4</formula>
    </cfRule>
  </conditionalFormatting>
  <conditionalFormatting sqref="CE57">
    <cfRule type="cellIs" dxfId="9539" priority="2757" operator="lessThan">
      <formula>$C$4</formula>
    </cfRule>
  </conditionalFormatting>
  <conditionalFormatting sqref="CE58">
    <cfRule type="cellIs" dxfId="9538" priority="2758" operator="lessThan">
      <formula>$C$4</formula>
    </cfRule>
  </conditionalFormatting>
  <conditionalFormatting sqref="CE59">
    <cfRule type="cellIs" dxfId="9537" priority="2759" operator="lessThan">
      <formula>$C$4</formula>
    </cfRule>
  </conditionalFormatting>
  <conditionalFormatting sqref="CE60">
    <cfRule type="cellIs" dxfId="9536" priority="2760" operator="lessThan">
      <formula>$C$4</formula>
    </cfRule>
  </conditionalFormatting>
  <conditionalFormatting sqref="CF11">
    <cfRule type="cellIs" dxfId="9535" priority="2761" operator="lessThan">
      <formula>$C$4</formula>
    </cfRule>
  </conditionalFormatting>
  <conditionalFormatting sqref="CF12">
    <cfRule type="cellIs" dxfId="9534" priority="2762" operator="lessThan">
      <formula>$C$4</formula>
    </cfRule>
  </conditionalFormatting>
  <conditionalFormatting sqref="CF13">
    <cfRule type="cellIs" dxfId="9533" priority="2763" operator="lessThan">
      <formula>$C$4</formula>
    </cfRule>
  </conditionalFormatting>
  <conditionalFormatting sqref="CF14">
    <cfRule type="cellIs" dxfId="9532" priority="2764" operator="lessThan">
      <formula>$C$4</formula>
    </cfRule>
  </conditionalFormatting>
  <conditionalFormatting sqref="CF15">
    <cfRule type="cellIs" dxfId="9531" priority="2765" operator="lessThan">
      <formula>$C$4</formula>
    </cfRule>
  </conditionalFormatting>
  <conditionalFormatting sqref="CF16">
    <cfRule type="cellIs" dxfId="9530" priority="2766" operator="lessThan">
      <formula>$C$4</formula>
    </cfRule>
  </conditionalFormatting>
  <conditionalFormatting sqref="CF17">
    <cfRule type="cellIs" dxfId="9529" priority="2767" operator="lessThan">
      <formula>$C$4</formula>
    </cfRule>
  </conditionalFormatting>
  <conditionalFormatting sqref="CF18">
    <cfRule type="cellIs" dxfId="9528" priority="2768" operator="lessThan">
      <formula>$C$4</formula>
    </cfRule>
  </conditionalFormatting>
  <conditionalFormatting sqref="CF19">
    <cfRule type="cellIs" dxfId="9527" priority="2769" operator="lessThan">
      <formula>$C$4</formula>
    </cfRule>
  </conditionalFormatting>
  <conditionalFormatting sqref="CF20">
    <cfRule type="cellIs" dxfId="9526" priority="2770" operator="lessThan">
      <formula>$C$4</formula>
    </cfRule>
  </conditionalFormatting>
  <conditionalFormatting sqref="CF21">
    <cfRule type="cellIs" dxfId="9525" priority="2771" operator="lessThan">
      <formula>$C$4</formula>
    </cfRule>
  </conditionalFormatting>
  <conditionalFormatting sqref="CF22">
    <cfRule type="cellIs" dxfId="9524" priority="2772" operator="lessThan">
      <formula>$C$4</formula>
    </cfRule>
  </conditionalFormatting>
  <conditionalFormatting sqref="CF23">
    <cfRule type="cellIs" dxfId="9523" priority="2773" operator="lessThan">
      <formula>$C$4</formula>
    </cfRule>
  </conditionalFormatting>
  <conditionalFormatting sqref="CF24">
    <cfRule type="cellIs" dxfId="9522" priority="2774" operator="lessThan">
      <formula>$C$4</formula>
    </cfRule>
  </conditionalFormatting>
  <conditionalFormatting sqref="CF25">
    <cfRule type="cellIs" dxfId="9521" priority="2775" operator="lessThan">
      <formula>$C$4</formula>
    </cfRule>
  </conditionalFormatting>
  <conditionalFormatting sqref="CF26">
    <cfRule type="cellIs" dxfId="9520" priority="2776" operator="lessThan">
      <formula>$C$4</formula>
    </cfRule>
  </conditionalFormatting>
  <conditionalFormatting sqref="CF27">
    <cfRule type="cellIs" dxfId="9519" priority="2777" operator="lessThan">
      <formula>$C$4</formula>
    </cfRule>
  </conditionalFormatting>
  <conditionalFormatting sqref="CF28">
    <cfRule type="cellIs" dxfId="9518" priority="2778" operator="lessThan">
      <formula>$C$4</formula>
    </cfRule>
  </conditionalFormatting>
  <conditionalFormatting sqref="CF29">
    <cfRule type="cellIs" dxfId="9517" priority="2779" operator="lessThan">
      <formula>$C$4</formula>
    </cfRule>
  </conditionalFormatting>
  <conditionalFormatting sqref="CF30">
    <cfRule type="cellIs" dxfId="9516" priority="2780" operator="lessThan">
      <formula>$C$4</formula>
    </cfRule>
  </conditionalFormatting>
  <conditionalFormatting sqref="CF31">
    <cfRule type="cellIs" dxfId="9515" priority="2781" operator="lessThan">
      <formula>$C$4</formula>
    </cfRule>
  </conditionalFormatting>
  <conditionalFormatting sqref="CF32">
    <cfRule type="cellIs" dxfId="9514" priority="2782" operator="lessThan">
      <formula>$C$4</formula>
    </cfRule>
  </conditionalFormatting>
  <conditionalFormatting sqref="CF33">
    <cfRule type="cellIs" dxfId="9513" priority="2783" operator="lessThan">
      <formula>$C$4</formula>
    </cfRule>
  </conditionalFormatting>
  <conditionalFormatting sqref="CF34">
    <cfRule type="cellIs" dxfId="9512" priority="2784" operator="lessThan">
      <formula>$C$4</formula>
    </cfRule>
  </conditionalFormatting>
  <conditionalFormatting sqref="CF35">
    <cfRule type="cellIs" dxfId="9511" priority="2785" operator="lessThan">
      <formula>$C$4</formula>
    </cfRule>
  </conditionalFormatting>
  <conditionalFormatting sqref="CF36">
    <cfRule type="cellIs" dxfId="9510" priority="2786" operator="lessThan">
      <formula>$C$4</formula>
    </cfRule>
  </conditionalFormatting>
  <conditionalFormatting sqref="CF37">
    <cfRule type="cellIs" dxfId="9509" priority="2787" operator="lessThan">
      <formula>$C$4</formula>
    </cfRule>
  </conditionalFormatting>
  <conditionalFormatting sqref="CF38">
    <cfRule type="cellIs" dxfId="9508" priority="2788" operator="lessThan">
      <formula>$C$4</formula>
    </cfRule>
  </conditionalFormatting>
  <conditionalFormatting sqref="CF39">
    <cfRule type="cellIs" dxfId="9507" priority="2789" operator="lessThan">
      <formula>$C$4</formula>
    </cfRule>
  </conditionalFormatting>
  <conditionalFormatting sqref="CF40">
    <cfRule type="cellIs" dxfId="9506" priority="2790" operator="lessThan">
      <formula>$C$4</formula>
    </cfRule>
  </conditionalFormatting>
  <conditionalFormatting sqref="CF41">
    <cfRule type="cellIs" dxfId="9505" priority="2791" operator="lessThan">
      <formula>$C$4</formula>
    </cfRule>
  </conditionalFormatting>
  <conditionalFormatting sqref="CF42">
    <cfRule type="cellIs" dxfId="9504" priority="2792" operator="lessThan">
      <formula>$C$4</formula>
    </cfRule>
  </conditionalFormatting>
  <conditionalFormatting sqref="CF43">
    <cfRule type="cellIs" dxfId="9503" priority="2793" operator="lessThan">
      <formula>$C$4</formula>
    </cfRule>
  </conditionalFormatting>
  <conditionalFormatting sqref="CF44">
    <cfRule type="cellIs" dxfId="9502" priority="2794" operator="lessThan">
      <formula>$C$4</formula>
    </cfRule>
  </conditionalFormatting>
  <conditionalFormatting sqref="CF45">
    <cfRule type="cellIs" dxfId="9501" priority="2795" operator="lessThan">
      <formula>$C$4</formula>
    </cfRule>
  </conditionalFormatting>
  <conditionalFormatting sqref="CF46">
    <cfRule type="cellIs" dxfId="9500" priority="2796" operator="lessThan">
      <formula>$C$4</formula>
    </cfRule>
  </conditionalFormatting>
  <conditionalFormatting sqref="CF47">
    <cfRule type="cellIs" dxfId="9499" priority="2797" operator="lessThan">
      <formula>$C$4</formula>
    </cfRule>
  </conditionalFormatting>
  <conditionalFormatting sqref="CF48">
    <cfRule type="cellIs" dxfId="9498" priority="2798" operator="lessThan">
      <formula>$C$4</formula>
    </cfRule>
  </conditionalFormatting>
  <conditionalFormatting sqref="CF49">
    <cfRule type="cellIs" dxfId="9497" priority="2799" operator="lessThan">
      <formula>$C$4</formula>
    </cfRule>
  </conditionalFormatting>
  <conditionalFormatting sqref="CF50">
    <cfRule type="cellIs" dxfId="9496" priority="2800" operator="lessThan">
      <formula>$C$4</formula>
    </cfRule>
  </conditionalFormatting>
  <conditionalFormatting sqref="CF51">
    <cfRule type="cellIs" dxfId="9495" priority="2801" operator="lessThan">
      <formula>$C$4</formula>
    </cfRule>
  </conditionalFormatting>
  <conditionalFormatting sqref="CF52">
    <cfRule type="cellIs" dxfId="9494" priority="2802" operator="lessThan">
      <formula>$C$4</formula>
    </cfRule>
  </conditionalFormatting>
  <conditionalFormatting sqref="CF53">
    <cfRule type="cellIs" dxfId="9493" priority="2803" operator="lessThan">
      <formula>$C$4</formula>
    </cfRule>
  </conditionalFormatting>
  <conditionalFormatting sqref="CF54">
    <cfRule type="cellIs" dxfId="9492" priority="2804" operator="lessThan">
      <formula>$C$4</formula>
    </cfRule>
  </conditionalFormatting>
  <conditionalFormatting sqref="CF55">
    <cfRule type="cellIs" dxfId="9491" priority="2805" operator="lessThan">
      <formula>$C$4</formula>
    </cfRule>
  </conditionalFormatting>
  <conditionalFormatting sqref="CF56">
    <cfRule type="cellIs" dxfId="9490" priority="2806" operator="lessThan">
      <formula>$C$4</formula>
    </cfRule>
  </conditionalFormatting>
  <conditionalFormatting sqref="CF57">
    <cfRule type="cellIs" dxfId="9489" priority="2807" operator="lessThan">
      <formula>$C$4</formula>
    </cfRule>
  </conditionalFormatting>
  <conditionalFormatting sqref="CF58">
    <cfRule type="cellIs" dxfId="9488" priority="2808" operator="lessThan">
      <formula>$C$4</formula>
    </cfRule>
  </conditionalFormatting>
  <conditionalFormatting sqref="CF59">
    <cfRule type="cellIs" dxfId="9487" priority="2809" operator="lessThan">
      <formula>$C$4</formula>
    </cfRule>
  </conditionalFormatting>
  <conditionalFormatting sqref="CF60">
    <cfRule type="cellIs" dxfId="9486" priority="2810" operator="lessThan">
      <formula>$C$4</formula>
    </cfRule>
  </conditionalFormatting>
  <conditionalFormatting sqref="CG11">
    <cfRule type="cellIs" dxfId="9485" priority="2811" operator="lessThan">
      <formula>$C$4</formula>
    </cfRule>
  </conditionalFormatting>
  <conditionalFormatting sqref="CG12">
    <cfRule type="cellIs" dxfId="9484" priority="2812" operator="lessThan">
      <formula>$C$4</formula>
    </cfRule>
  </conditionalFormatting>
  <conditionalFormatting sqref="CG13">
    <cfRule type="cellIs" dxfId="9483" priority="2813" operator="lessThan">
      <formula>$C$4</formula>
    </cfRule>
  </conditionalFormatting>
  <conditionalFormatting sqref="CG14">
    <cfRule type="cellIs" dxfId="9482" priority="2814" operator="lessThan">
      <formula>$C$4</formula>
    </cfRule>
  </conditionalFormatting>
  <conditionalFormatting sqref="CG15">
    <cfRule type="cellIs" dxfId="9481" priority="2815" operator="lessThan">
      <formula>$C$4</formula>
    </cfRule>
  </conditionalFormatting>
  <conditionalFormatting sqref="CG16">
    <cfRule type="cellIs" dxfId="9480" priority="2816" operator="lessThan">
      <formula>$C$4</formula>
    </cfRule>
  </conditionalFormatting>
  <conditionalFormatting sqref="CG17">
    <cfRule type="cellIs" dxfId="9479" priority="2817" operator="lessThan">
      <formula>$C$4</formula>
    </cfRule>
  </conditionalFormatting>
  <conditionalFormatting sqref="CG18">
    <cfRule type="cellIs" dxfId="9478" priority="2818" operator="lessThan">
      <formula>$C$4</formula>
    </cfRule>
  </conditionalFormatting>
  <conditionalFormatting sqref="CG19">
    <cfRule type="cellIs" dxfId="9477" priority="2819" operator="lessThan">
      <formula>$C$4</formula>
    </cfRule>
  </conditionalFormatting>
  <conditionalFormatting sqref="CG20">
    <cfRule type="cellIs" dxfId="9476" priority="2820" operator="lessThan">
      <formula>$C$4</formula>
    </cfRule>
  </conditionalFormatting>
  <conditionalFormatting sqref="CG21">
    <cfRule type="cellIs" dxfId="9475" priority="2821" operator="lessThan">
      <formula>$C$4</formula>
    </cfRule>
  </conditionalFormatting>
  <conditionalFormatting sqref="CG22">
    <cfRule type="cellIs" dxfId="9474" priority="2822" operator="lessThan">
      <formula>$C$4</formula>
    </cfRule>
  </conditionalFormatting>
  <conditionalFormatting sqref="CG23">
    <cfRule type="cellIs" dxfId="9473" priority="2823" operator="lessThan">
      <formula>$C$4</formula>
    </cfRule>
  </conditionalFormatting>
  <conditionalFormatting sqref="CG24">
    <cfRule type="cellIs" dxfId="9472" priority="2824" operator="lessThan">
      <formula>$C$4</formula>
    </cfRule>
  </conditionalFormatting>
  <conditionalFormatting sqref="CG25">
    <cfRule type="cellIs" dxfId="9471" priority="2825" operator="lessThan">
      <formula>$C$4</formula>
    </cfRule>
  </conditionalFormatting>
  <conditionalFormatting sqref="CG26">
    <cfRule type="cellIs" dxfId="9470" priority="2826" operator="lessThan">
      <formula>$C$4</formula>
    </cfRule>
  </conditionalFormatting>
  <conditionalFormatting sqref="CG27">
    <cfRule type="cellIs" dxfId="9469" priority="2827" operator="lessThan">
      <formula>$C$4</formula>
    </cfRule>
  </conditionalFormatting>
  <conditionalFormatting sqref="CG28">
    <cfRule type="cellIs" dxfId="9468" priority="2828" operator="lessThan">
      <formula>$C$4</formula>
    </cfRule>
  </conditionalFormatting>
  <conditionalFormatting sqref="CG29">
    <cfRule type="cellIs" dxfId="9467" priority="2829" operator="lessThan">
      <formula>$C$4</formula>
    </cfRule>
  </conditionalFormatting>
  <conditionalFormatting sqref="CG30">
    <cfRule type="cellIs" dxfId="9466" priority="2830" operator="lessThan">
      <formula>$C$4</formula>
    </cfRule>
  </conditionalFormatting>
  <conditionalFormatting sqref="CG31">
    <cfRule type="cellIs" dxfId="9465" priority="2831" operator="lessThan">
      <formula>$C$4</formula>
    </cfRule>
  </conditionalFormatting>
  <conditionalFormatting sqref="CG32">
    <cfRule type="cellIs" dxfId="9464" priority="2832" operator="lessThan">
      <formula>$C$4</formula>
    </cfRule>
  </conditionalFormatting>
  <conditionalFormatting sqref="CG33">
    <cfRule type="cellIs" dxfId="9463" priority="2833" operator="lessThan">
      <formula>$C$4</formula>
    </cfRule>
  </conditionalFormatting>
  <conditionalFormatting sqref="CG34">
    <cfRule type="cellIs" dxfId="9462" priority="2834" operator="lessThan">
      <formula>$C$4</formula>
    </cfRule>
  </conditionalFormatting>
  <conditionalFormatting sqref="CG35">
    <cfRule type="cellIs" dxfId="9461" priority="2835" operator="lessThan">
      <formula>$C$4</formula>
    </cfRule>
  </conditionalFormatting>
  <conditionalFormatting sqref="CG36">
    <cfRule type="cellIs" dxfId="9460" priority="2836" operator="lessThan">
      <formula>$C$4</formula>
    </cfRule>
  </conditionalFormatting>
  <conditionalFormatting sqref="CG37">
    <cfRule type="cellIs" dxfId="9459" priority="2837" operator="lessThan">
      <formula>$C$4</formula>
    </cfRule>
  </conditionalFormatting>
  <conditionalFormatting sqref="CG38">
    <cfRule type="cellIs" dxfId="9458" priority="2838" operator="lessThan">
      <formula>$C$4</formula>
    </cfRule>
  </conditionalFormatting>
  <conditionalFormatting sqref="CG39">
    <cfRule type="cellIs" dxfId="9457" priority="2839" operator="lessThan">
      <formula>$C$4</formula>
    </cfRule>
  </conditionalFormatting>
  <conditionalFormatting sqref="CG40">
    <cfRule type="cellIs" dxfId="9456" priority="2840" operator="lessThan">
      <formula>$C$4</formula>
    </cfRule>
  </conditionalFormatting>
  <conditionalFormatting sqref="CG41">
    <cfRule type="cellIs" dxfId="9455" priority="2841" operator="lessThan">
      <formula>$C$4</formula>
    </cfRule>
  </conditionalFormatting>
  <conditionalFormatting sqref="CG42">
    <cfRule type="cellIs" dxfId="9454" priority="2842" operator="lessThan">
      <formula>$C$4</formula>
    </cfRule>
  </conditionalFormatting>
  <conditionalFormatting sqref="CG43">
    <cfRule type="cellIs" dxfId="9453" priority="2843" operator="lessThan">
      <formula>$C$4</formula>
    </cfRule>
  </conditionalFormatting>
  <conditionalFormatting sqref="CG44">
    <cfRule type="cellIs" dxfId="9452" priority="2844" operator="lessThan">
      <formula>$C$4</formula>
    </cfRule>
  </conditionalFormatting>
  <conditionalFormatting sqref="CG45">
    <cfRule type="cellIs" dxfId="9451" priority="2845" operator="lessThan">
      <formula>$C$4</formula>
    </cfRule>
  </conditionalFormatting>
  <conditionalFormatting sqref="CG46">
    <cfRule type="cellIs" dxfId="9450" priority="2846" operator="lessThan">
      <formula>$C$4</formula>
    </cfRule>
  </conditionalFormatting>
  <conditionalFormatting sqref="CG47">
    <cfRule type="cellIs" dxfId="9449" priority="2847" operator="lessThan">
      <formula>$C$4</formula>
    </cfRule>
  </conditionalFormatting>
  <conditionalFormatting sqref="CG48">
    <cfRule type="cellIs" dxfId="9448" priority="2848" operator="lessThan">
      <formula>$C$4</formula>
    </cfRule>
  </conditionalFormatting>
  <conditionalFormatting sqref="CG49">
    <cfRule type="cellIs" dxfId="9447" priority="2849" operator="lessThan">
      <formula>$C$4</formula>
    </cfRule>
  </conditionalFormatting>
  <conditionalFormatting sqref="CG50">
    <cfRule type="cellIs" dxfId="9446" priority="2850" operator="lessThan">
      <formula>$C$4</formula>
    </cfRule>
  </conditionalFormatting>
  <conditionalFormatting sqref="CG51">
    <cfRule type="cellIs" dxfId="9445" priority="2851" operator="lessThan">
      <formula>$C$4</formula>
    </cfRule>
  </conditionalFormatting>
  <conditionalFormatting sqref="CG52">
    <cfRule type="cellIs" dxfId="9444" priority="2852" operator="lessThan">
      <formula>$C$4</formula>
    </cfRule>
  </conditionalFormatting>
  <conditionalFormatting sqref="CG53">
    <cfRule type="cellIs" dxfId="9443" priority="2853" operator="lessThan">
      <formula>$C$4</formula>
    </cfRule>
  </conditionalFormatting>
  <conditionalFormatting sqref="CG54">
    <cfRule type="cellIs" dxfId="9442" priority="2854" operator="lessThan">
      <formula>$C$4</formula>
    </cfRule>
  </conditionalFormatting>
  <conditionalFormatting sqref="CG55">
    <cfRule type="cellIs" dxfId="9441" priority="2855" operator="lessThan">
      <formula>$C$4</formula>
    </cfRule>
  </conditionalFormatting>
  <conditionalFormatting sqref="CG56">
    <cfRule type="cellIs" dxfId="9440" priority="2856" operator="lessThan">
      <formula>$C$4</formula>
    </cfRule>
  </conditionalFormatting>
  <conditionalFormatting sqref="CG57">
    <cfRule type="cellIs" dxfId="9439" priority="2857" operator="lessThan">
      <formula>$C$4</formula>
    </cfRule>
  </conditionalFormatting>
  <conditionalFormatting sqref="CG58">
    <cfRule type="cellIs" dxfId="9438" priority="2858" operator="lessThan">
      <formula>$C$4</formula>
    </cfRule>
  </conditionalFormatting>
  <conditionalFormatting sqref="CG59">
    <cfRule type="cellIs" dxfId="9437" priority="2859" operator="lessThan">
      <formula>$C$4</formula>
    </cfRule>
  </conditionalFormatting>
  <conditionalFormatting sqref="CG60">
    <cfRule type="cellIs" dxfId="9436" priority="2860" operator="lessThan">
      <formula>$C$4</formula>
    </cfRule>
  </conditionalFormatting>
  <conditionalFormatting sqref="CM11">
    <cfRule type="cellIs" dxfId="9435" priority="2861" operator="lessThan">
      <formula>$C$4</formula>
    </cfRule>
  </conditionalFormatting>
  <conditionalFormatting sqref="CM12">
    <cfRule type="cellIs" dxfId="9434" priority="2862" operator="lessThan">
      <formula>$C$4</formula>
    </cfRule>
  </conditionalFormatting>
  <conditionalFormatting sqref="CM13">
    <cfRule type="cellIs" dxfId="9433" priority="2863" operator="lessThan">
      <formula>$C$4</formula>
    </cfRule>
  </conditionalFormatting>
  <conditionalFormatting sqref="CM14">
    <cfRule type="cellIs" dxfId="9432" priority="2864" operator="lessThan">
      <formula>$C$4</formula>
    </cfRule>
  </conditionalFormatting>
  <conditionalFormatting sqref="CM15">
    <cfRule type="cellIs" dxfId="9431" priority="2865" operator="lessThan">
      <formula>$C$4</formula>
    </cfRule>
  </conditionalFormatting>
  <conditionalFormatting sqref="CM16">
    <cfRule type="cellIs" dxfId="9430" priority="2866" operator="lessThan">
      <formula>$C$4</formula>
    </cfRule>
  </conditionalFormatting>
  <conditionalFormatting sqref="CM17">
    <cfRule type="cellIs" dxfId="9429" priority="2867" operator="lessThan">
      <formula>$C$4</formula>
    </cfRule>
  </conditionalFormatting>
  <conditionalFormatting sqref="CM18">
    <cfRule type="cellIs" dxfId="9428" priority="2868" operator="lessThan">
      <formula>$C$4</formula>
    </cfRule>
  </conditionalFormatting>
  <conditionalFormatting sqref="CM19">
    <cfRule type="cellIs" dxfId="9427" priority="2869" operator="lessThan">
      <formula>$C$4</formula>
    </cfRule>
  </conditionalFormatting>
  <conditionalFormatting sqref="CM20">
    <cfRule type="cellIs" dxfId="9426" priority="2870" operator="lessThan">
      <formula>$C$4</formula>
    </cfRule>
  </conditionalFormatting>
  <conditionalFormatting sqref="CM21">
    <cfRule type="cellIs" dxfId="9425" priority="2871" operator="lessThan">
      <formula>$C$4</formula>
    </cfRule>
  </conditionalFormatting>
  <conditionalFormatting sqref="CM22">
    <cfRule type="cellIs" dxfId="9424" priority="2872" operator="lessThan">
      <formula>$C$4</formula>
    </cfRule>
  </conditionalFormatting>
  <conditionalFormatting sqref="CM23">
    <cfRule type="cellIs" dxfId="9423" priority="2873" operator="lessThan">
      <formula>$C$4</formula>
    </cfRule>
  </conditionalFormatting>
  <conditionalFormatting sqref="CM24">
    <cfRule type="cellIs" dxfId="9422" priority="2874" operator="lessThan">
      <formula>$C$4</formula>
    </cfRule>
  </conditionalFormatting>
  <conditionalFormatting sqref="CM25">
    <cfRule type="cellIs" dxfId="9421" priority="2875" operator="lessThan">
      <formula>$C$4</formula>
    </cfRule>
  </conditionalFormatting>
  <conditionalFormatting sqref="CM26">
    <cfRule type="cellIs" dxfId="9420" priority="2876" operator="lessThan">
      <formula>$C$4</formula>
    </cfRule>
  </conditionalFormatting>
  <conditionalFormatting sqref="CM27">
    <cfRule type="cellIs" dxfId="9419" priority="2877" operator="lessThan">
      <formula>$C$4</formula>
    </cfRule>
  </conditionalFormatting>
  <conditionalFormatting sqref="CM28">
    <cfRule type="cellIs" dxfId="9418" priority="2878" operator="lessThan">
      <formula>$C$4</formula>
    </cfRule>
  </conditionalFormatting>
  <conditionalFormatting sqref="CM29">
    <cfRule type="cellIs" dxfId="9417" priority="2879" operator="lessThan">
      <formula>$C$4</formula>
    </cfRule>
  </conditionalFormatting>
  <conditionalFormatting sqref="CM30">
    <cfRule type="cellIs" dxfId="9416" priority="2880" operator="lessThan">
      <formula>$C$4</formula>
    </cfRule>
  </conditionalFormatting>
  <conditionalFormatting sqref="CM31">
    <cfRule type="cellIs" dxfId="9415" priority="2881" operator="lessThan">
      <formula>$C$4</formula>
    </cfRule>
  </conditionalFormatting>
  <conditionalFormatting sqref="CM32">
    <cfRule type="cellIs" dxfId="9414" priority="2882" operator="lessThan">
      <formula>$C$4</formula>
    </cfRule>
  </conditionalFormatting>
  <conditionalFormatting sqref="CM33">
    <cfRule type="cellIs" dxfId="9413" priority="2883" operator="lessThan">
      <formula>$C$4</formula>
    </cfRule>
  </conditionalFormatting>
  <conditionalFormatting sqref="CM34">
    <cfRule type="cellIs" dxfId="9412" priority="2884" operator="lessThan">
      <formula>$C$4</formula>
    </cfRule>
  </conditionalFormatting>
  <conditionalFormatting sqref="CM35">
    <cfRule type="cellIs" dxfId="9411" priority="2885" operator="lessThan">
      <formula>$C$4</formula>
    </cfRule>
  </conditionalFormatting>
  <conditionalFormatting sqref="CM36">
    <cfRule type="cellIs" dxfId="9410" priority="2886" operator="lessThan">
      <formula>$C$4</formula>
    </cfRule>
  </conditionalFormatting>
  <conditionalFormatting sqref="CM37">
    <cfRule type="cellIs" dxfId="9409" priority="2887" operator="lessThan">
      <formula>$C$4</formula>
    </cfRule>
  </conditionalFormatting>
  <conditionalFormatting sqref="CM38">
    <cfRule type="cellIs" dxfId="9408" priority="2888" operator="lessThan">
      <formula>$C$4</formula>
    </cfRule>
  </conditionalFormatting>
  <conditionalFormatting sqref="CM39">
    <cfRule type="cellIs" dxfId="9407" priority="2889" operator="lessThan">
      <formula>$C$4</formula>
    </cfRule>
  </conditionalFormatting>
  <conditionalFormatting sqref="CM40">
    <cfRule type="cellIs" dxfId="9406" priority="2890" operator="lessThan">
      <formula>$C$4</formula>
    </cfRule>
  </conditionalFormatting>
  <conditionalFormatting sqref="CM41">
    <cfRule type="cellIs" dxfId="9405" priority="2891" operator="lessThan">
      <formula>$C$4</formula>
    </cfRule>
  </conditionalFormatting>
  <conditionalFormatting sqref="CM42">
    <cfRule type="cellIs" dxfId="9404" priority="2892" operator="lessThan">
      <formula>$C$4</formula>
    </cfRule>
  </conditionalFormatting>
  <conditionalFormatting sqref="CM43">
    <cfRule type="cellIs" dxfId="9403" priority="2893" operator="lessThan">
      <formula>$C$4</formula>
    </cfRule>
  </conditionalFormatting>
  <conditionalFormatting sqref="CM44">
    <cfRule type="cellIs" dxfId="9402" priority="2894" operator="lessThan">
      <formula>$C$4</formula>
    </cfRule>
  </conditionalFormatting>
  <conditionalFormatting sqref="CM45">
    <cfRule type="cellIs" dxfId="9401" priority="2895" operator="lessThan">
      <formula>$C$4</formula>
    </cfRule>
  </conditionalFormatting>
  <conditionalFormatting sqref="CM46">
    <cfRule type="cellIs" dxfId="9400" priority="2896" operator="lessThan">
      <formula>$C$4</formula>
    </cfRule>
  </conditionalFormatting>
  <conditionalFormatting sqref="CM47">
    <cfRule type="cellIs" dxfId="9399" priority="2897" operator="lessThan">
      <formula>$C$4</formula>
    </cfRule>
  </conditionalFormatting>
  <conditionalFormatting sqref="CM48">
    <cfRule type="cellIs" dxfId="9398" priority="2898" operator="lessThan">
      <formula>$C$4</formula>
    </cfRule>
  </conditionalFormatting>
  <conditionalFormatting sqref="CM49">
    <cfRule type="cellIs" dxfId="9397" priority="2899" operator="lessThan">
      <formula>$C$4</formula>
    </cfRule>
  </conditionalFormatting>
  <conditionalFormatting sqref="CM50">
    <cfRule type="cellIs" dxfId="9396" priority="2900" operator="lessThan">
      <formula>$C$4</formula>
    </cfRule>
  </conditionalFormatting>
  <conditionalFormatting sqref="CM51">
    <cfRule type="cellIs" dxfId="9395" priority="2901" operator="lessThan">
      <formula>$C$4</formula>
    </cfRule>
  </conditionalFormatting>
  <conditionalFormatting sqref="CM52">
    <cfRule type="cellIs" dxfId="9394" priority="2902" operator="lessThan">
      <formula>$C$4</formula>
    </cfRule>
  </conditionalFormatting>
  <conditionalFormatting sqref="CM53">
    <cfRule type="cellIs" dxfId="9393" priority="2903" operator="lessThan">
      <formula>$C$4</formula>
    </cfRule>
  </conditionalFormatting>
  <conditionalFormatting sqref="CM54">
    <cfRule type="cellIs" dxfId="9392" priority="2904" operator="lessThan">
      <formula>$C$4</formula>
    </cfRule>
  </conditionalFormatting>
  <conditionalFormatting sqref="CM55">
    <cfRule type="cellIs" dxfId="9391" priority="2905" operator="lessThan">
      <formula>$C$4</formula>
    </cfRule>
  </conditionalFormatting>
  <conditionalFormatting sqref="CM56">
    <cfRule type="cellIs" dxfId="9390" priority="2906" operator="lessThan">
      <formula>$C$4</formula>
    </cfRule>
  </conditionalFormatting>
  <conditionalFormatting sqref="CM57">
    <cfRule type="cellIs" dxfId="9389" priority="2907" operator="lessThan">
      <formula>$C$4</formula>
    </cfRule>
  </conditionalFormatting>
  <conditionalFormatting sqref="CM58">
    <cfRule type="cellIs" dxfId="9388" priority="2908" operator="lessThan">
      <formula>$C$4</formula>
    </cfRule>
  </conditionalFormatting>
  <conditionalFormatting sqref="CM59">
    <cfRule type="cellIs" dxfId="9387" priority="2909" operator="lessThan">
      <formula>$C$4</formula>
    </cfRule>
  </conditionalFormatting>
  <conditionalFormatting sqref="CM60">
    <cfRule type="cellIs" dxfId="9386" priority="2910" operator="lessThan">
      <formula>$C$4</formula>
    </cfRule>
  </conditionalFormatting>
  <conditionalFormatting sqref="CN11">
    <cfRule type="cellIs" dxfId="9385" priority="2911" operator="lessThan">
      <formula>$C$4</formula>
    </cfRule>
  </conditionalFormatting>
  <conditionalFormatting sqref="CN12">
    <cfRule type="cellIs" dxfId="9384" priority="2912" operator="lessThan">
      <formula>$C$4</formula>
    </cfRule>
  </conditionalFormatting>
  <conditionalFormatting sqref="CN13">
    <cfRule type="cellIs" dxfId="9383" priority="2913" operator="lessThan">
      <formula>$C$4</formula>
    </cfRule>
  </conditionalFormatting>
  <conditionalFormatting sqref="CN14">
    <cfRule type="cellIs" dxfId="9382" priority="2914" operator="lessThan">
      <formula>$C$4</formula>
    </cfRule>
  </conditionalFormatting>
  <conditionalFormatting sqref="CN15">
    <cfRule type="cellIs" dxfId="9381" priority="2915" operator="lessThan">
      <formula>$C$4</formula>
    </cfRule>
  </conditionalFormatting>
  <conditionalFormatting sqref="CN16">
    <cfRule type="cellIs" dxfId="9380" priority="2916" operator="lessThan">
      <formula>$C$4</formula>
    </cfRule>
  </conditionalFormatting>
  <conditionalFormatting sqref="CN17">
    <cfRule type="cellIs" dxfId="9379" priority="2917" operator="lessThan">
      <formula>$C$4</formula>
    </cfRule>
  </conditionalFormatting>
  <conditionalFormatting sqref="CN18">
    <cfRule type="cellIs" dxfId="9378" priority="2918" operator="lessThan">
      <formula>$C$4</formula>
    </cfRule>
  </conditionalFormatting>
  <conditionalFormatting sqref="CN19">
    <cfRule type="cellIs" dxfId="9377" priority="2919" operator="lessThan">
      <formula>$C$4</formula>
    </cfRule>
  </conditionalFormatting>
  <conditionalFormatting sqref="CN20">
    <cfRule type="cellIs" dxfId="9376" priority="2920" operator="lessThan">
      <formula>$C$4</formula>
    </cfRule>
  </conditionalFormatting>
  <conditionalFormatting sqref="CN21">
    <cfRule type="cellIs" dxfId="9375" priority="2921" operator="lessThan">
      <formula>$C$4</formula>
    </cfRule>
  </conditionalFormatting>
  <conditionalFormatting sqref="CN22">
    <cfRule type="cellIs" dxfId="9374" priority="2922" operator="lessThan">
      <formula>$C$4</formula>
    </cfRule>
  </conditionalFormatting>
  <conditionalFormatting sqref="CN23">
    <cfRule type="cellIs" dxfId="9373" priority="2923" operator="lessThan">
      <formula>$C$4</formula>
    </cfRule>
  </conditionalFormatting>
  <conditionalFormatting sqref="CN24">
    <cfRule type="cellIs" dxfId="9372" priority="2924" operator="lessThan">
      <formula>$C$4</formula>
    </cfRule>
  </conditionalFormatting>
  <conditionalFormatting sqref="CN25">
    <cfRule type="cellIs" dxfId="9371" priority="2925" operator="lessThan">
      <formula>$C$4</formula>
    </cfRule>
  </conditionalFormatting>
  <conditionalFormatting sqref="CN26">
    <cfRule type="cellIs" dxfId="9370" priority="2926" operator="lessThan">
      <formula>$C$4</formula>
    </cfRule>
  </conditionalFormatting>
  <conditionalFormatting sqref="CN27">
    <cfRule type="cellIs" dxfId="9369" priority="2927" operator="lessThan">
      <formula>$C$4</formula>
    </cfRule>
  </conditionalFormatting>
  <conditionalFormatting sqref="CN28">
    <cfRule type="cellIs" dxfId="9368" priority="2928" operator="lessThan">
      <formula>$C$4</formula>
    </cfRule>
  </conditionalFormatting>
  <conditionalFormatting sqref="CN29">
    <cfRule type="cellIs" dxfId="9367" priority="2929" operator="lessThan">
      <formula>$C$4</formula>
    </cfRule>
  </conditionalFormatting>
  <conditionalFormatting sqref="CN30">
    <cfRule type="cellIs" dxfId="9366" priority="2930" operator="lessThan">
      <formula>$C$4</formula>
    </cfRule>
  </conditionalFormatting>
  <conditionalFormatting sqref="CN31">
    <cfRule type="cellIs" dxfId="9365" priority="2931" operator="lessThan">
      <formula>$C$4</formula>
    </cfRule>
  </conditionalFormatting>
  <conditionalFormatting sqref="CN32">
    <cfRule type="cellIs" dxfId="9364" priority="2932" operator="lessThan">
      <formula>$C$4</formula>
    </cfRule>
  </conditionalFormatting>
  <conditionalFormatting sqref="CN33">
    <cfRule type="cellIs" dxfId="9363" priority="2933" operator="lessThan">
      <formula>$C$4</formula>
    </cfRule>
  </conditionalFormatting>
  <conditionalFormatting sqref="CN34">
    <cfRule type="cellIs" dxfId="9362" priority="2934" operator="lessThan">
      <formula>$C$4</formula>
    </cfRule>
  </conditionalFormatting>
  <conditionalFormatting sqref="CN35">
    <cfRule type="cellIs" dxfId="9361" priority="2935" operator="lessThan">
      <formula>$C$4</formula>
    </cfRule>
  </conditionalFormatting>
  <conditionalFormatting sqref="CN36">
    <cfRule type="cellIs" dxfId="9360" priority="2936" operator="lessThan">
      <formula>$C$4</formula>
    </cfRule>
  </conditionalFormatting>
  <conditionalFormatting sqref="CN37">
    <cfRule type="cellIs" dxfId="9359" priority="2937" operator="lessThan">
      <formula>$C$4</formula>
    </cfRule>
  </conditionalFormatting>
  <conditionalFormatting sqref="CN38">
    <cfRule type="cellIs" dxfId="9358" priority="2938" operator="lessThan">
      <formula>$C$4</formula>
    </cfRule>
  </conditionalFormatting>
  <conditionalFormatting sqref="CN39">
    <cfRule type="cellIs" dxfId="9357" priority="2939" operator="lessThan">
      <formula>$C$4</formula>
    </cfRule>
  </conditionalFormatting>
  <conditionalFormatting sqref="CN40">
    <cfRule type="cellIs" dxfId="9356" priority="2940" operator="lessThan">
      <formula>$C$4</formula>
    </cfRule>
  </conditionalFormatting>
  <conditionalFormatting sqref="CN41">
    <cfRule type="cellIs" dxfId="9355" priority="2941" operator="lessThan">
      <formula>$C$4</formula>
    </cfRule>
  </conditionalFormatting>
  <conditionalFormatting sqref="CN42">
    <cfRule type="cellIs" dxfId="9354" priority="2942" operator="lessThan">
      <formula>$C$4</formula>
    </cfRule>
  </conditionalFormatting>
  <conditionalFormatting sqref="CN43">
    <cfRule type="cellIs" dxfId="9353" priority="2943" operator="lessThan">
      <formula>$C$4</formula>
    </cfRule>
  </conditionalFormatting>
  <conditionalFormatting sqref="CN44">
    <cfRule type="cellIs" dxfId="9352" priority="2944" operator="lessThan">
      <formula>$C$4</formula>
    </cfRule>
  </conditionalFormatting>
  <conditionalFormatting sqref="CN45">
    <cfRule type="cellIs" dxfId="9351" priority="2945" operator="lessThan">
      <formula>$C$4</formula>
    </cfRule>
  </conditionalFormatting>
  <conditionalFormatting sqref="CN46">
    <cfRule type="cellIs" dxfId="9350" priority="2946" operator="lessThan">
      <formula>$C$4</formula>
    </cfRule>
  </conditionalFormatting>
  <conditionalFormatting sqref="CN47">
    <cfRule type="cellIs" dxfId="9349" priority="2947" operator="lessThan">
      <formula>$C$4</formula>
    </cfRule>
  </conditionalFormatting>
  <conditionalFormatting sqref="CN48">
    <cfRule type="cellIs" dxfId="9348" priority="2948" operator="lessThan">
      <formula>$C$4</formula>
    </cfRule>
  </conditionalFormatting>
  <conditionalFormatting sqref="CN49">
    <cfRule type="cellIs" dxfId="9347" priority="2949" operator="lessThan">
      <formula>$C$4</formula>
    </cfRule>
  </conditionalFormatting>
  <conditionalFormatting sqref="CN50">
    <cfRule type="cellIs" dxfId="9346" priority="2950" operator="lessThan">
      <formula>$C$4</formula>
    </cfRule>
  </conditionalFormatting>
  <conditionalFormatting sqref="CN51">
    <cfRule type="cellIs" dxfId="9345" priority="2951" operator="lessThan">
      <formula>$C$4</formula>
    </cfRule>
  </conditionalFormatting>
  <conditionalFormatting sqref="CN52">
    <cfRule type="cellIs" dxfId="9344" priority="2952" operator="lessThan">
      <formula>$C$4</formula>
    </cfRule>
  </conditionalFormatting>
  <conditionalFormatting sqref="CN53">
    <cfRule type="cellIs" dxfId="9343" priority="2953" operator="lessThan">
      <formula>$C$4</formula>
    </cfRule>
  </conditionalFormatting>
  <conditionalFormatting sqref="CN54">
    <cfRule type="cellIs" dxfId="9342" priority="2954" operator="lessThan">
      <formula>$C$4</formula>
    </cfRule>
  </conditionalFormatting>
  <conditionalFormatting sqref="CN55">
    <cfRule type="cellIs" dxfId="9341" priority="2955" operator="lessThan">
      <formula>$C$4</formula>
    </cfRule>
  </conditionalFormatting>
  <conditionalFormatting sqref="CN56">
    <cfRule type="cellIs" dxfId="9340" priority="2956" operator="lessThan">
      <formula>$C$4</formula>
    </cfRule>
  </conditionalFormatting>
  <conditionalFormatting sqref="CN57">
    <cfRule type="cellIs" dxfId="9339" priority="2957" operator="lessThan">
      <formula>$C$4</formula>
    </cfRule>
  </conditionalFormatting>
  <conditionalFormatting sqref="CN58">
    <cfRule type="cellIs" dxfId="9338" priority="2958" operator="lessThan">
      <formula>$C$4</formula>
    </cfRule>
  </conditionalFormatting>
  <conditionalFormatting sqref="CN59">
    <cfRule type="cellIs" dxfId="9337" priority="2959" operator="lessThan">
      <formula>$C$4</formula>
    </cfRule>
  </conditionalFormatting>
  <conditionalFormatting sqref="CN60">
    <cfRule type="cellIs" dxfId="9336" priority="2960" operator="lessThan">
      <formula>$C$4</formula>
    </cfRule>
  </conditionalFormatting>
  <conditionalFormatting sqref="CO11">
    <cfRule type="cellIs" dxfId="9335" priority="2961" operator="lessThan">
      <formula>$C$4</formula>
    </cfRule>
  </conditionalFormatting>
  <conditionalFormatting sqref="CO12">
    <cfRule type="cellIs" dxfId="9334" priority="2962" operator="lessThan">
      <formula>$C$4</formula>
    </cfRule>
  </conditionalFormatting>
  <conditionalFormatting sqref="CO13">
    <cfRule type="cellIs" dxfId="9333" priority="2963" operator="lessThan">
      <formula>$C$4</formula>
    </cfRule>
  </conditionalFormatting>
  <conditionalFormatting sqref="CO14">
    <cfRule type="cellIs" dxfId="9332" priority="2964" operator="lessThan">
      <formula>$C$4</formula>
    </cfRule>
  </conditionalFormatting>
  <conditionalFormatting sqref="CO15">
    <cfRule type="cellIs" dxfId="9331" priority="2965" operator="lessThan">
      <formula>$C$4</formula>
    </cfRule>
  </conditionalFormatting>
  <conditionalFormatting sqref="CO16">
    <cfRule type="cellIs" dxfId="9330" priority="2966" operator="lessThan">
      <formula>$C$4</formula>
    </cfRule>
  </conditionalFormatting>
  <conditionalFormatting sqref="CO17">
    <cfRule type="cellIs" dxfId="9329" priority="2967" operator="lessThan">
      <formula>$C$4</formula>
    </cfRule>
  </conditionalFormatting>
  <conditionalFormatting sqref="CO18">
    <cfRule type="cellIs" dxfId="9328" priority="2968" operator="lessThan">
      <formula>$C$4</formula>
    </cfRule>
  </conditionalFormatting>
  <conditionalFormatting sqref="CO19">
    <cfRule type="cellIs" dxfId="9327" priority="2969" operator="lessThan">
      <formula>$C$4</formula>
    </cfRule>
  </conditionalFormatting>
  <conditionalFormatting sqref="CO20">
    <cfRule type="cellIs" dxfId="9326" priority="2970" operator="lessThan">
      <formula>$C$4</formula>
    </cfRule>
  </conditionalFormatting>
  <conditionalFormatting sqref="CO21">
    <cfRule type="cellIs" dxfId="9325" priority="2971" operator="lessThan">
      <formula>$C$4</formula>
    </cfRule>
  </conditionalFormatting>
  <conditionalFormatting sqref="CO22">
    <cfRule type="cellIs" dxfId="9324" priority="2972" operator="lessThan">
      <formula>$C$4</formula>
    </cfRule>
  </conditionalFormatting>
  <conditionalFormatting sqref="CO23">
    <cfRule type="cellIs" dxfId="9323" priority="2973" operator="lessThan">
      <formula>$C$4</formula>
    </cfRule>
  </conditionalFormatting>
  <conditionalFormatting sqref="CO24">
    <cfRule type="cellIs" dxfId="9322" priority="2974" operator="lessThan">
      <formula>$C$4</formula>
    </cfRule>
  </conditionalFormatting>
  <conditionalFormatting sqref="CO25">
    <cfRule type="cellIs" dxfId="9321" priority="2975" operator="lessThan">
      <formula>$C$4</formula>
    </cfRule>
  </conditionalFormatting>
  <conditionalFormatting sqref="CO26">
    <cfRule type="cellIs" dxfId="9320" priority="2976" operator="lessThan">
      <formula>$C$4</formula>
    </cfRule>
  </conditionalFormatting>
  <conditionalFormatting sqref="CO27">
    <cfRule type="cellIs" dxfId="9319" priority="2977" operator="lessThan">
      <formula>$C$4</formula>
    </cfRule>
  </conditionalFormatting>
  <conditionalFormatting sqref="CO28">
    <cfRule type="cellIs" dxfId="9318" priority="2978" operator="lessThan">
      <formula>$C$4</formula>
    </cfRule>
  </conditionalFormatting>
  <conditionalFormatting sqref="CO29">
    <cfRule type="cellIs" dxfId="9317" priority="2979" operator="lessThan">
      <formula>$C$4</formula>
    </cfRule>
  </conditionalFormatting>
  <conditionalFormatting sqref="CO30">
    <cfRule type="cellIs" dxfId="9316" priority="2980" operator="lessThan">
      <formula>$C$4</formula>
    </cfRule>
  </conditionalFormatting>
  <conditionalFormatting sqref="CO31">
    <cfRule type="cellIs" dxfId="9315" priority="2981" operator="lessThan">
      <formula>$C$4</formula>
    </cfRule>
  </conditionalFormatting>
  <conditionalFormatting sqref="CO32">
    <cfRule type="cellIs" dxfId="9314" priority="2982" operator="lessThan">
      <formula>$C$4</formula>
    </cfRule>
  </conditionalFormatting>
  <conditionalFormatting sqref="CO33">
    <cfRule type="cellIs" dxfId="9313" priority="2983" operator="lessThan">
      <formula>$C$4</formula>
    </cfRule>
  </conditionalFormatting>
  <conditionalFormatting sqref="CO34">
    <cfRule type="cellIs" dxfId="9312" priority="2984" operator="lessThan">
      <formula>$C$4</formula>
    </cfRule>
  </conditionalFormatting>
  <conditionalFormatting sqref="CO35">
    <cfRule type="cellIs" dxfId="9311" priority="2985" operator="lessThan">
      <formula>$C$4</formula>
    </cfRule>
  </conditionalFormatting>
  <conditionalFormatting sqref="CO36">
    <cfRule type="cellIs" dxfId="9310" priority="2986" operator="lessThan">
      <formula>$C$4</formula>
    </cfRule>
  </conditionalFormatting>
  <conditionalFormatting sqref="CO37">
    <cfRule type="cellIs" dxfId="9309" priority="2987" operator="lessThan">
      <formula>$C$4</formula>
    </cfRule>
  </conditionalFormatting>
  <conditionalFormatting sqref="CO38">
    <cfRule type="cellIs" dxfId="9308" priority="2988" operator="lessThan">
      <formula>$C$4</formula>
    </cfRule>
  </conditionalFormatting>
  <conditionalFormatting sqref="CO39">
    <cfRule type="cellIs" dxfId="9307" priority="2989" operator="lessThan">
      <formula>$C$4</formula>
    </cfRule>
  </conditionalFormatting>
  <conditionalFormatting sqref="CO40">
    <cfRule type="cellIs" dxfId="9306" priority="2990" operator="lessThan">
      <formula>$C$4</formula>
    </cfRule>
  </conditionalFormatting>
  <conditionalFormatting sqref="CO41">
    <cfRule type="cellIs" dxfId="9305" priority="2991" operator="lessThan">
      <formula>$C$4</formula>
    </cfRule>
  </conditionalFormatting>
  <conditionalFormatting sqref="CO42">
    <cfRule type="cellIs" dxfId="9304" priority="2992" operator="lessThan">
      <formula>$C$4</formula>
    </cfRule>
  </conditionalFormatting>
  <conditionalFormatting sqref="CO43">
    <cfRule type="cellIs" dxfId="9303" priority="2993" operator="lessThan">
      <formula>$C$4</formula>
    </cfRule>
  </conditionalFormatting>
  <conditionalFormatting sqref="CO44">
    <cfRule type="cellIs" dxfId="9302" priority="2994" operator="lessThan">
      <formula>$C$4</formula>
    </cfRule>
  </conditionalFormatting>
  <conditionalFormatting sqref="CO45">
    <cfRule type="cellIs" dxfId="9301" priority="2995" operator="lessThan">
      <formula>$C$4</formula>
    </cfRule>
  </conditionalFormatting>
  <conditionalFormatting sqref="CO46">
    <cfRule type="cellIs" dxfId="9300" priority="2996" operator="lessThan">
      <formula>$C$4</formula>
    </cfRule>
  </conditionalFormatting>
  <conditionalFormatting sqref="CO47">
    <cfRule type="cellIs" dxfId="9299" priority="2997" operator="lessThan">
      <formula>$C$4</formula>
    </cfRule>
  </conditionalFormatting>
  <conditionalFormatting sqref="CO48">
    <cfRule type="cellIs" dxfId="9298" priority="2998" operator="lessThan">
      <formula>$C$4</formula>
    </cfRule>
  </conditionalFormatting>
  <conditionalFormatting sqref="CO49">
    <cfRule type="cellIs" dxfId="9297" priority="2999" operator="lessThan">
      <formula>$C$4</formula>
    </cfRule>
  </conditionalFormatting>
  <conditionalFormatting sqref="CO50">
    <cfRule type="cellIs" dxfId="9296" priority="3000" operator="lessThan">
      <formula>$C$4</formula>
    </cfRule>
  </conditionalFormatting>
  <conditionalFormatting sqref="CO51">
    <cfRule type="cellIs" dxfId="9295" priority="3001" operator="lessThan">
      <formula>$C$4</formula>
    </cfRule>
  </conditionalFormatting>
  <conditionalFormatting sqref="CO52">
    <cfRule type="cellIs" dxfId="9294" priority="3002" operator="lessThan">
      <formula>$C$4</formula>
    </cfRule>
  </conditionalFormatting>
  <conditionalFormatting sqref="CO53">
    <cfRule type="cellIs" dxfId="9293" priority="3003" operator="lessThan">
      <formula>$C$4</formula>
    </cfRule>
  </conditionalFormatting>
  <conditionalFormatting sqref="CO54">
    <cfRule type="cellIs" dxfId="9292" priority="3004" operator="lessThan">
      <formula>$C$4</formula>
    </cfRule>
  </conditionalFormatting>
  <conditionalFormatting sqref="CO55">
    <cfRule type="cellIs" dxfId="9291" priority="3005" operator="lessThan">
      <formula>$C$4</formula>
    </cfRule>
  </conditionalFormatting>
  <conditionalFormatting sqref="CO56">
    <cfRule type="cellIs" dxfId="9290" priority="3006" operator="lessThan">
      <formula>$C$4</formula>
    </cfRule>
  </conditionalFormatting>
  <conditionalFormatting sqref="CO57">
    <cfRule type="cellIs" dxfId="9289" priority="3007" operator="lessThan">
      <formula>$C$4</formula>
    </cfRule>
  </conditionalFormatting>
  <conditionalFormatting sqref="CO58">
    <cfRule type="cellIs" dxfId="9288" priority="3008" operator="lessThan">
      <formula>$C$4</formula>
    </cfRule>
  </conditionalFormatting>
  <conditionalFormatting sqref="CO59">
    <cfRule type="cellIs" dxfId="9287" priority="3009" operator="lessThan">
      <formula>$C$4</formula>
    </cfRule>
  </conditionalFormatting>
  <conditionalFormatting sqref="CO60">
    <cfRule type="cellIs" dxfId="9286" priority="3010" operator="lessThan">
      <formula>$C$4</formula>
    </cfRule>
  </conditionalFormatting>
  <conditionalFormatting sqref="R11">
    <cfRule type="cellIs" dxfId="9285" priority="3011" operator="lessThan">
      <formula>$C$4</formula>
    </cfRule>
  </conditionalFormatting>
  <conditionalFormatting sqref="R12">
    <cfRule type="cellIs" dxfId="9284" priority="3012" operator="lessThan">
      <formula>$C$4</formula>
    </cfRule>
  </conditionalFormatting>
  <conditionalFormatting sqref="R13">
    <cfRule type="cellIs" dxfId="9283" priority="3013" operator="lessThan">
      <formula>$C$4</formula>
    </cfRule>
  </conditionalFormatting>
  <conditionalFormatting sqref="R14">
    <cfRule type="cellIs" dxfId="9282" priority="3014" operator="lessThan">
      <formula>$C$4</formula>
    </cfRule>
  </conditionalFormatting>
  <conditionalFormatting sqref="R15">
    <cfRule type="cellIs" dxfId="9281" priority="3015" operator="lessThan">
      <formula>$C$4</formula>
    </cfRule>
  </conditionalFormatting>
  <conditionalFormatting sqref="R16">
    <cfRule type="cellIs" dxfId="9280" priority="3016" operator="lessThan">
      <formula>$C$4</formula>
    </cfRule>
  </conditionalFormatting>
  <conditionalFormatting sqref="R17">
    <cfRule type="cellIs" dxfId="9279" priority="3017" operator="lessThan">
      <formula>$C$4</formula>
    </cfRule>
  </conditionalFormatting>
  <conditionalFormatting sqref="R18">
    <cfRule type="cellIs" dxfId="9278" priority="3018" operator="lessThan">
      <formula>$C$4</formula>
    </cfRule>
  </conditionalFormatting>
  <conditionalFormatting sqref="R19">
    <cfRule type="cellIs" dxfId="9277" priority="3019" operator="lessThan">
      <formula>$C$4</formula>
    </cfRule>
  </conditionalFormatting>
  <conditionalFormatting sqref="R20">
    <cfRule type="cellIs" dxfId="9276" priority="3020" operator="lessThan">
      <formula>$C$4</formula>
    </cfRule>
  </conditionalFormatting>
  <conditionalFormatting sqref="R21">
    <cfRule type="cellIs" dxfId="9275" priority="3021" operator="lessThan">
      <formula>$C$4</formula>
    </cfRule>
  </conditionalFormatting>
  <conditionalFormatting sqref="R22">
    <cfRule type="cellIs" dxfId="9274" priority="3022" operator="lessThan">
      <formula>$C$4</formula>
    </cfRule>
  </conditionalFormatting>
  <conditionalFormatting sqref="R23">
    <cfRule type="cellIs" dxfId="9273" priority="3023" operator="lessThan">
      <formula>$C$4</formula>
    </cfRule>
  </conditionalFormatting>
  <conditionalFormatting sqref="R24">
    <cfRule type="cellIs" dxfId="9272" priority="3024" operator="lessThan">
      <formula>$C$4</formula>
    </cfRule>
  </conditionalFormatting>
  <conditionalFormatting sqref="R25">
    <cfRule type="cellIs" dxfId="9271" priority="3025" operator="lessThan">
      <formula>$C$4</formula>
    </cfRule>
  </conditionalFormatting>
  <conditionalFormatting sqref="R26">
    <cfRule type="cellIs" dxfId="9270" priority="3026" operator="lessThan">
      <formula>$C$4</formula>
    </cfRule>
  </conditionalFormatting>
  <conditionalFormatting sqref="R27">
    <cfRule type="cellIs" dxfId="9269" priority="3027" operator="lessThan">
      <formula>$C$4</formula>
    </cfRule>
  </conditionalFormatting>
  <conditionalFormatting sqref="R28">
    <cfRule type="cellIs" dxfId="9268" priority="3028" operator="lessThan">
      <formula>$C$4</formula>
    </cfRule>
  </conditionalFormatting>
  <conditionalFormatting sqref="R29">
    <cfRule type="cellIs" dxfId="9267" priority="3029" operator="lessThan">
      <formula>$C$4</formula>
    </cfRule>
  </conditionalFormatting>
  <conditionalFormatting sqref="R30">
    <cfRule type="cellIs" dxfId="9266" priority="3030" operator="lessThan">
      <formula>$C$4</formula>
    </cfRule>
  </conditionalFormatting>
  <conditionalFormatting sqref="R31">
    <cfRule type="cellIs" dxfId="9265" priority="3031" operator="lessThan">
      <formula>$C$4</formula>
    </cfRule>
  </conditionalFormatting>
  <conditionalFormatting sqref="R32">
    <cfRule type="cellIs" dxfId="9264" priority="3032" operator="lessThan">
      <formula>$C$4</formula>
    </cfRule>
  </conditionalFormatting>
  <conditionalFormatting sqref="R33">
    <cfRule type="cellIs" dxfId="9263" priority="3033" operator="lessThan">
      <formula>$C$4</formula>
    </cfRule>
  </conditionalFormatting>
  <conditionalFormatting sqref="R34">
    <cfRule type="cellIs" dxfId="9262" priority="3034" operator="lessThan">
      <formula>$C$4</formula>
    </cfRule>
  </conditionalFormatting>
  <conditionalFormatting sqref="R35">
    <cfRule type="cellIs" dxfId="9261" priority="3035" operator="lessThan">
      <formula>$C$4</formula>
    </cfRule>
  </conditionalFormatting>
  <conditionalFormatting sqref="R36">
    <cfRule type="cellIs" dxfId="9260" priority="3036" operator="lessThan">
      <formula>$C$4</formula>
    </cfRule>
  </conditionalFormatting>
  <conditionalFormatting sqref="R37">
    <cfRule type="cellIs" dxfId="9259" priority="3037" operator="lessThan">
      <formula>$C$4</formula>
    </cfRule>
  </conditionalFormatting>
  <conditionalFormatting sqref="R38">
    <cfRule type="cellIs" dxfId="9258" priority="3038" operator="lessThan">
      <formula>$C$4</formula>
    </cfRule>
  </conditionalFormatting>
  <conditionalFormatting sqref="R39">
    <cfRule type="cellIs" dxfId="9257" priority="3039" operator="lessThan">
      <formula>$C$4</formula>
    </cfRule>
  </conditionalFormatting>
  <conditionalFormatting sqref="R40">
    <cfRule type="cellIs" dxfId="9256" priority="3040" operator="lessThan">
      <formula>$C$4</formula>
    </cfRule>
  </conditionalFormatting>
  <conditionalFormatting sqref="R41">
    <cfRule type="cellIs" dxfId="9255" priority="3041" operator="lessThan">
      <formula>$C$4</formula>
    </cfRule>
  </conditionalFormatting>
  <conditionalFormatting sqref="R42">
    <cfRule type="cellIs" dxfId="9254" priority="3042" operator="lessThan">
      <formula>$C$4</formula>
    </cfRule>
  </conditionalFormatting>
  <conditionalFormatting sqref="R43">
    <cfRule type="cellIs" dxfId="9253" priority="3043" operator="lessThan">
      <formula>$C$4</formula>
    </cfRule>
  </conditionalFormatting>
  <conditionalFormatting sqref="R44">
    <cfRule type="cellIs" dxfId="9252" priority="3044" operator="lessThan">
      <formula>$C$4</formula>
    </cfRule>
  </conditionalFormatting>
  <conditionalFormatting sqref="R45">
    <cfRule type="cellIs" dxfId="9251" priority="3045" operator="lessThan">
      <formula>$C$4</formula>
    </cfRule>
  </conditionalFormatting>
  <conditionalFormatting sqref="R46">
    <cfRule type="cellIs" dxfId="9250" priority="3046" operator="lessThan">
      <formula>$C$4</formula>
    </cfRule>
  </conditionalFormatting>
  <conditionalFormatting sqref="R47">
    <cfRule type="cellIs" dxfId="9249" priority="3047" operator="lessThan">
      <formula>$C$4</formula>
    </cfRule>
  </conditionalFormatting>
  <conditionalFormatting sqref="R48">
    <cfRule type="cellIs" dxfId="9248" priority="3048" operator="lessThan">
      <formula>$C$4</formula>
    </cfRule>
  </conditionalFormatting>
  <conditionalFormatting sqref="R49">
    <cfRule type="cellIs" dxfId="9247" priority="3049" operator="lessThan">
      <formula>$C$4</formula>
    </cfRule>
  </conditionalFormatting>
  <conditionalFormatting sqref="R50">
    <cfRule type="cellIs" dxfId="9246" priority="3050" operator="lessThan">
      <formula>$C$4</formula>
    </cfRule>
  </conditionalFormatting>
  <conditionalFormatting sqref="R51">
    <cfRule type="cellIs" dxfId="9245" priority="3051" operator="lessThan">
      <formula>$C$4</formula>
    </cfRule>
  </conditionalFormatting>
  <conditionalFormatting sqref="R52">
    <cfRule type="cellIs" dxfId="9244" priority="3052" operator="lessThan">
      <formula>$C$4</formula>
    </cfRule>
  </conditionalFormatting>
  <conditionalFormatting sqref="R53">
    <cfRule type="cellIs" dxfId="9243" priority="3053" operator="lessThan">
      <formula>$C$4</formula>
    </cfRule>
  </conditionalFormatting>
  <conditionalFormatting sqref="R54">
    <cfRule type="cellIs" dxfId="9242" priority="3054" operator="lessThan">
      <formula>$C$4</formula>
    </cfRule>
  </conditionalFormatting>
  <conditionalFormatting sqref="R55">
    <cfRule type="cellIs" dxfId="9241" priority="3055" operator="lessThan">
      <formula>$C$4</formula>
    </cfRule>
  </conditionalFormatting>
  <conditionalFormatting sqref="R56">
    <cfRule type="cellIs" dxfId="9240" priority="3056" operator="lessThan">
      <formula>$C$4</formula>
    </cfRule>
  </conditionalFormatting>
  <conditionalFormatting sqref="R57">
    <cfRule type="cellIs" dxfId="9239" priority="3057" operator="lessThan">
      <formula>$C$4</formula>
    </cfRule>
  </conditionalFormatting>
  <conditionalFormatting sqref="R58">
    <cfRule type="cellIs" dxfId="9238" priority="3058" operator="lessThan">
      <formula>$C$4</formula>
    </cfRule>
  </conditionalFormatting>
  <conditionalFormatting sqref="R59">
    <cfRule type="cellIs" dxfId="9237" priority="3059" operator="lessThan">
      <formula>$C$4</formula>
    </cfRule>
  </conditionalFormatting>
  <conditionalFormatting sqref="R60">
    <cfRule type="cellIs" dxfId="9236" priority="3060" operator="lessThan">
      <formula>$C$4</formula>
    </cfRule>
  </conditionalFormatting>
  <conditionalFormatting sqref="S11">
    <cfRule type="cellIs" dxfId="9235" priority="3061" operator="lessThan">
      <formula>$C$4</formula>
    </cfRule>
  </conditionalFormatting>
  <conditionalFormatting sqref="S12">
    <cfRule type="cellIs" dxfId="9234" priority="3062" operator="lessThan">
      <formula>$C$4</formula>
    </cfRule>
  </conditionalFormatting>
  <conditionalFormatting sqref="S13">
    <cfRule type="cellIs" dxfId="9233" priority="3063" operator="lessThan">
      <formula>$C$4</formula>
    </cfRule>
  </conditionalFormatting>
  <conditionalFormatting sqref="S14">
    <cfRule type="cellIs" dxfId="9232" priority="3064" operator="lessThan">
      <formula>$C$4</formula>
    </cfRule>
  </conditionalFormatting>
  <conditionalFormatting sqref="S15">
    <cfRule type="cellIs" dxfId="9231" priority="3065" operator="lessThan">
      <formula>$C$4</formula>
    </cfRule>
  </conditionalFormatting>
  <conditionalFormatting sqref="S16">
    <cfRule type="cellIs" dxfId="9230" priority="3066" operator="lessThan">
      <formula>$C$4</formula>
    </cfRule>
  </conditionalFormatting>
  <conditionalFormatting sqref="S17">
    <cfRule type="cellIs" dxfId="9229" priority="3067" operator="lessThan">
      <formula>$C$4</formula>
    </cfRule>
  </conditionalFormatting>
  <conditionalFormatting sqref="S18">
    <cfRule type="cellIs" dxfId="9228" priority="3068" operator="lessThan">
      <formula>$C$4</formula>
    </cfRule>
  </conditionalFormatting>
  <conditionalFormatting sqref="S19">
    <cfRule type="cellIs" dxfId="9227" priority="3069" operator="lessThan">
      <formula>$C$4</formula>
    </cfRule>
  </conditionalFormatting>
  <conditionalFormatting sqref="S20">
    <cfRule type="cellIs" dxfId="9226" priority="3070" operator="lessThan">
      <formula>$C$4</formula>
    </cfRule>
  </conditionalFormatting>
  <conditionalFormatting sqref="S21">
    <cfRule type="cellIs" dxfId="9225" priority="3071" operator="lessThan">
      <formula>$C$4</formula>
    </cfRule>
  </conditionalFormatting>
  <conditionalFormatting sqref="S22">
    <cfRule type="cellIs" dxfId="9224" priority="3072" operator="lessThan">
      <formula>$C$4</formula>
    </cfRule>
  </conditionalFormatting>
  <conditionalFormatting sqref="S23">
    <cfRule type="cellIs" dxfId="9223" priority="3073" operator="lessThan">
      <formula>$C$4</formula>
    </cfRule>
  </conditionalFormatting>
  <conditionalFormatting sqref="S24">
    <cfRule type="cellIs" dxfId="9222" priority="3074" operator="lessThan">
      <formula>$C$4</formula>
    </cfRule>
  </conditionalFormatting>
  <conditionalFormatting sqref="S25">
    <cfRule type="cellIs" dxfId="9221" priority="3075" operator="lessThan">
      <formula>$C$4</formula>
    </cfRule>
  </conditionalFormatting>
  <conditionalFormatting sqref="S26">
    <cfRule type="cellIs" dxfId="9220" priority="3076" operator="lessThan">
      <formula>$C$4</formula>
    </cfRule>
  </conditionalFormatting>
  <conditionalFormatting sqref="S27">
    <cfRule type="cellIs" dxfId="9219" priority="3077" operator="lessThan">
      <formula>$C$4</formula>
    </cfRule>
  </conditionalFormatting>
  <conditionalFormatting sqref="S28">
    <cfRule type="cellIs" dxfId="9218" priority="3078" operator="lessThan">
      <formula>$C$4</formula>
    </cfRule>
  </conditionalFormatting>
  <conditionalFormatting sqref="S29">
    <cfRule type="cellIs" dxfId="9217" priority="3079" operator="lessThan">
      <formula>$C$4</formula>
    </cfRule>
  </conditionalFormatting>
  <conditionalFormatting sqref="S30">
    <cfRule type="cellIs" dxfId="9216" priority="3080" operator="lessThan">
      <formula>$C$4</formula>
    </cfRule>
  </conditionalFormatting>
  <conditionalFormatting sqref="S31">
    <cfRule type="cellIs" dxfId="9215" priority="3081" operator="lessThan">
      <formula>$C$4</formula>
    </cfRule>
  </conditionalFormatting>
  <conditionalFormatting sqref="S32">
    <cfRule type="cellIs" dxfId="9214" priority="3082" operator="lessThan">
      <formula>$C$4</formula>
    </cfRule>
  </conditionalFormatting>
  <conditionalFormatting sqref="S33">
    <cfRule type="cellIs" dxfId="9213" priority="3083" operator="lessThan">
      <formula>$C$4</formula>
    </cfRule>
  </conditionalFormatting>
  <conditionalFormatting sqref="S34">
    <cfRule type="cellIs" dxfId="9212" priority="3084" operator="lessThan">
      <formula>$C$4</formula>
    </cfRule>
  </conditionalFormatting>
  <conditionalFormatting sqref="S35">
    <cfRule type="cellIs" dxfId="9211" priority="3085" operator="lessThan">
      <formula>$C$4</formula>
    </cfRule>
  </conditionalFormatting>
  <conditionalFormatting sqref="S36">
    <cfRule type="cellIs" dxfId="9210" priority="3086" operator="lessThan">
      <formula>$C$4</formula>
    </cfRule>
  </conditionalFormatting>
  <conditionalFormatting sqref="S37">
    <cfRule type="cellIs" dxfId="9209" priority="3087" operator="lessThan">
      <formula>$C$4</formula>
    </cfRule>
  </conditionalFormatting>
  <conditionalFormatting sqref="S38">
    <cfRule type="cellIs" dxfId="9208" priority="3088" operator="lessThan">
      <formula>$C$4</formula>
    </cfRule>
  </conditionalFormatting>
  <conditionalFormatting sqref="S39">
    <cfRule type="cellIs" dxfId="9207" priority="3089" operator="lessThan">
      <formula>$C$4</formula>
    </cfRule>
  </conditionalFormatting>
  <conditionalFormatting sqref="S40">
    <cfRule type="cellIs" dxfId="9206" priority="3090" operator="lessThan">
      <formula>$C$4</formula>
    </cfRule>
  </conditionalFormatting>
  <conditionalFormatting sqref="S41">
    <cfRule type="cellIs" dxfId="9205" priority="3091" operator="lessThan">
      <formula>$C$4</formula>
    </cfRule>
  </conditionalFormatting>
  <conditionalFormatting sqref="S42">
    <cfRule type="cellIs" dxfId="9204" priority="3092" operator="lessThan">
      <formula>$C$4</formula>
    </cfRule>
  </conditionalFormatting>
  <conditionalFormatting sqref="S43">
    <cfRule type="cellIs" dxfId="9203" priority="3093" operator="lessThan">
      <formula>$C$4</formula>
    </cfRule>
  </conditionalFormatting>
  <conditionalFormatting sqref="S44">
    <cfRule type="cellIs" dxfId="9202" priority="3094" operator="lessThan">
      <formula>$C$4</formula>
    </cfRule>
  </conditionalFormatting>
  <conditionalFormatting sqref="S45">
    <cfRule type="cellIs" dxfId="9201" priority="3095" operator="lessThan">
      <formula>$C$4</formula>
    </cfRule>
  </conditionalFormatting>
  <conditionalFormatting sqref="S46">
    <cfRule type="cellIs" dxfId="9200" priority="3096" operator="lessThan">
      <formula>$C$4</formula>
    </cfRule>
  </conditionalFormatting>
  <conditionalFormatting sqref="S47">
    <cfRule type="cellIs" dxfId="9199" priority="3097" operator="lessThan">
      <formula>$C$4</formula>
    </cfRule>
  </conditionalFormatting>
  <conditionalFormatting sqref="S48">
    <cfRule type="cellIs" dxfId="9198" priority="3098" operator="lessThan">
      <formula>$C$4</formula>
    </cfRule>
  </conditionalFormatting>
  <conditionalFormatting sqref="S49">
    <cfRule type="cellIs" dxfId="9197" priority="3099" operator="lessThan">
      <formula>$C$4</formula>
    </cfRule>
  </conditionalFormatting>
  <conditionalFormatting sqref="S50">
    <cfRule type="cellIs" dxfId="9196" priority="3100" operator="lessThan">
      <formula>$C$4</formula>
    </cfRule>
  </conditionalFormatting>
  <conditionalFormatting sqref="S51">
    <cfRule type="cellIs" dxfId="9195" priority="3101" operator="lessThan">
      <formula>$C$4</formula>
    </cfRule>
  </conditionalFormatting>
  <conditionalFormatting sqref="S52">
    <cfRule type="cellIs" dxfId="9194" priority="3102" operator="lessThan">
      <formula>$C$4</formula>
    </cfRule>
  </conditionalFormatting>
  <conditionalFormatting sqref="S53">
    <cfRule type="cellIs" dxfId="9193" priority="3103" operator="lessThan">
      <formula>$C$4</formula>
    </cfRule>
  </conditionalFormatting>
  <conditionalFormatting sqref="S54">
    <cfRule type="cellIs" dxfId="9192" priority="3104" operator="lessThan">
      <formula>$C$4</formula>
    </cfRule>
  </conditionalFormatting>
  <conditionalFormatting sqref="S55">
    <cfRule type="cellIs" dxfId="9191" priority="3105" operator="lessThan">
      <formula>$C$4</formula>
    </cfRule>
  </conditionalFormatting>
  <conditionalFormatting sqref="S56">
    <cfRule type="cellIs" dxfId="9190" priority="3106" operator="lessThan">
      <formula>$C$4</formula>
    </cfRule>
  </conditionalFormatting>
  <conditionalFormatting sqref="S57">
    <cfRule type="cellIs" dxfId="9189" priority="3107" operator="lessThan">
      <formula>$C$4</formula>
    </cfRule>
  </conditionalFormatting>
  <conditionalFormatting sqref="S58">
    <cfRule type="cellIs" dxfId="9188" priority="3108" operator="lessThan">
      <formula>$C$4</formula>
    </cfRule>
  </conditionalFormatting>
  <conditionalFormatting sqref="S59">
    <cfRule type="cellIs" dxfId="9187" priority="3109" operator="lessThan">
      <formula>$C$4</formula>
    </cfRule>
  </conditionalFormatting>
  <conditionalFormatting sqref="S60">
    <cfRule type="cellIs" dxfId="9186" priority="3110" operator="lessThan">
      <formula>$C$4</formula>
    </cfRule>
  </conditionalFormatting>
  <conditionalFormatting sqref="U11">
    <cfRule type="cellIs" dxfId="9185" priority="3111" operator="lessThan">
      <formula>$C$4</formula>
    </cfRule>
  </conditionalFormatting>
  <conditionalFormatting sqref="U12">
    <cfRule type="cellIs" dxfId="9184" priority="3112" operator="lessThan">
      <formula>$C$4</formula>
    </cfRule>
  </conditionalFormatting>
  <conditionalFormatting sqref="U13">
    <cfRule type="cellIs" dxfId="9183" priority="3113" operator="lessThan">
      <formula>$C$4</formula>
    </cfRule>
  </conditionalFormatting>
  <conditionalFormatting sqref="U14">
    <cfRule type="cellIs" dxfId="9182" priority="3114" operator="lessThan">
      <formula>$C$4</formula>
    </cfRule>
  </conditionalFormatting>
  <conditionalFormatting sqref="U15">
    <cfRule type="cellIs" dxfId="9181" priority="3115" operator="lessThan">
      <formula>$C$4</formula>
    </cfRule>
  </conditionalFormatting>
  <conditionalFormatting sqref="U16">
    <cfRule type="cellIs" dxfId="9180" priority="3116" operator="lessThan">
      <formula>$C$4</formula>
    </cfRule>
  </conditionalFormatting>
  <conditionalFormatting sqref="U17">
    <cfRule type="cellIs" dxfId="9179" priority="3117" operator="lessThan">
      <formula>$C$4</formula>
    </cfRule>
  </conditionalFormatting>
  <conditionalFormatting sqref="U18">
    <cfRule type="cellIs" dxfId="9178" priority="3118" operator="lessThan">
      <formula>$C$4</formula>
    </cfRule>
  </conditionalFormatting>
  <conditionalFormatting sqref="U19">
    <cfRule type="cellIs" dxfId="9177" priority="3119" operator="lessThan">
      <formula>$C$4</formula>
    </cfRule>
  </conditionalFormatting>
  <conditionalFormatting sqref="U20">
    <cfRule type="cellIs" dxfId="9176" priority="3120" operator="lessThan">
      <formula>$C$4</formula>
    </cfRule>
  </conditionalFormatting>
  <conditionalFormatting sqref="U21">
    <cfRule type="cellIs" dxfId="9175" priority="3121" operator="lessThan">
      <formula>$C$4</formula>
    </cfRule>
  </conditionalFormatting>
  <conditionalFormatting sqref="U22">
    <cfRule type="cellIs" dxfId="9174" priority="3122" operator="lessThan">
      <formula>$C$4</formula>
    </cfRule>
  </conditionalFormatting>
  <conditionalFormatting sqref="U23">
    <cfRule type="cellIs" dxfId="9173" priority="3123" operator="lessThan">
      <formula>$C$4</formula>
    </cfRule>
  </conditionalFormatting>
  <conditionalFormatting sqref="U24">
    <cfRule type="cellIs" dxfId="9172" priority="3124" operator="lessThan">
      <formula>$C$4</formula>
    </cfRule>
  </conditionalFormatting>
  <conditionalFormatting sqref="U25">
    <cfRule type="cellIs" dxfId="9171" priority="3125" operator="lessThan">
      <formula>$C$4</formula>
    </cfRule>
  </conditionalFormatting>
  <conditionalFormatting sqref="U26">
    <cfRule type="cellIs" dxfId="9170" priority="3126" operator="lessThan">
      <formula>$C$4</formula>
    </cfRule>
  </conditionalFormatting>
  <conditionalFormatting sqref="U27">
    <cfRule type="cellIs" dxfId="9169" priority="3127" operator="lessThan">
      <formula>$C$4</formula>
    </cfRule>
  </conditionalFormatting>
  <conditionalFormatting sqref="U28">
    <cfRule type="cellIs" dxfId="9168" priority="3128" operator="lessThan">
      <formula>$C$4</formula>
    </cfRule>
  </conditionalFormatting>
  <conditionalFormatting sqref="U29">
    <cfRule type="cellIs" dxfId="9167" priority="3129" operator="lessThan">
      <formula>$C$4</formula>
    </cfRule>
  </conditionalFormatting>
  <conditionalFormatting sqref="U30">
    <cfRule type="cellIs" dxfId="9166" priority="3130" operator="lessThan">
      <formula>$C$4</formula>
    </cfRule>
  </conditionalFormatting>
  <conditionalFormatting sqref="U31">
    <cfRule type="cellIs" dxfId="9165" priority="3131" operator="lessThan">
      <formula>$C$4</formula>
    </cfRule>
  </conditionalFormatting>
  <conditionalFormatting sqref="U32">
    <cfRule type="cellIs" dxfId="9164" priority="3132" operator="lessThan">
      <formula>$C$4</formula>
    </cfRule>
  </conditionalFormatting>
  <conditionalFormatting sqref="U33">
    <cfRule type="cellIs" dxfId="9163" priority="3133" operator="lessThan">
      <formula>$C$4</formula>
    </cfRule>
  </conditionalFormatting>
  <conditionalFormatting sqref="U34">
    <cfRule type="cellIs" dxfId="9162" priority="3134" operator="lessThan">
      <formula>$C$4</formula>
    </cfRule>
  </conditionalFormatting>
  <conditionalFormatting sqref="U35">
    <cfRule type="cellIs" dxfId="9161" priority="3135" operator="lessThan">
      <formula>$C$4</formula>
    </cfRule>
  </conditionalFormatting>
  <conditionalFormatting sqref="U36">
    <cfRule type="cellIs" dxfId="9160" priority="3136" operator="lessThan">
      <formula>$C$4</formula>
    </cfRule>
  </conditionalFormatting>
  <conditionalFormatting sqref="U37">
    <cfRule type="cellIs" dxfId="9159" priority="3137" operator="lessThan">
      <formula>$C$4</formula>
    </cfRule>
  </conditionalFormatting>
  <conditionalFormatting sqref="U38">
    <cfRule type="cellIs" dxfId="9158" priority="3138" operator="lessThan">
      <formula>$C$4</formula>
    </cfRule>
  </conditionalFormatting>
  <conditionalFormatting sqref="U39">
    <cfRule type="cellIs" dxfId="9157" priority="3139" operator="lessThan">
      <formula>$C$4</formula>
    </cfRule>
  </conditionalFormatting>
  <conditionalFormatting sqref="U40">
    <cfRule type="cellIs" dxfId="9156" priority="3140" operator="lessThan">
      <formula>$C$4</formula>
    </cfRule>
  </conditionalFormatting>
  <conditionalFormatting sqref="U41">
    <cfRule type="cellIs" dxfId="9155" priority="3141" operator="lessThan">
      <formula>$C$4</formula>
    </cfRule>
  </conditionalFormatting>
  <conditionalFormatting sqref="U42">
    <cfRule type="cellIs" dxfId="9154" priority="3142" operator="lessThan">
      <formula>$C$4</formula>
    </cfRule>
  </conditionalFormatting>
  <conditionalFormatting sqref="U43">
    <cfRule type="cellIs" dxfId="9153" priority="3143" operator="lessThan">
      <formula>$C$4</formula>
    </cfRule>
  </conditionalFormatting>
  <conditionalFormatting sqref="U44">
    <cfRule type="cellIs" dxfId="9152" priority="3144" operator="lessThan">
      <formula>$C$4</formula>
    </cfRule>
  </conditionalFormatting>
  <conditionalFormatting sqref="U45">
    <cfRule type="cellIs" dxfId="9151" priority="3145" operator="lessThan">
      <formula>$C$4</formula>
    </cfRule>
  </conditionalFormatting>
  <conditionalFormatting sqref="U46">
    <cfRule type="cellIs" dxfId="9150" priority="3146" operator="lessThan">
      <formula>$C$4</formula>
    </cfRule>
  </conditionalFormatting>
  <conditionalFormatting sqref="U47">
    <cfRule type="cellIs" dxfId="9149" priority="3147" operator="lessThan">
      <formula>$C$4</formula>
    </cfRule>
  </conditionalFormatting>
  <conditionalFormatting sqref="U48">
    <cfRule type="cellIs" dxfId="9148" priority="3148" operator="lessThan">
      <formula>$C$4</formula>
    </cfRule>
  </conditionalFormatting>
  <conditionalFormatting sqref="U49">
    <cfRule type="cellIs" dxfId="9147" priority="3149" operator="lessThan">
      <formula>$C$4</formula>
    </cfRule>
  </conditionalFormatting>
  <conditionalFormatting sqref="U50">
    <cfRule type="cellIs" dxfId="9146" priority="3150" operator="lessThan">
      <formula>$C$4</formula>
    </cfRule>
  </conditionalFormatting>
  <conditionalFormatting sqref="U51">
    <cfRule type="cellIs" dxfId="9145" priority="3151" operator="lessThan">
      <formula>$C$4</formula>
    </cfRule>
  </conditionalFormatting>
  <conditionalFormatting sqref="U52">
    <cfRule type="cellIs" dxfId="9144" priority="3152" operator="lessThan">
      <formula>$C$4</formula>
    </cfRule>
  </conditionalFormatting>
  <conditionalFormatting sqref="U53">
    <cfRule type="cellIs" dxfId="9143" priority="3153" operator="lessThan">
      <formula>$C$4</formula>
    </cfRule>
  </conditionalFormatting>
  <conditionalFormatting sqref="U54">
    <cfRule type="cellIs" dxfId="9142" priority="3154" operator="lessThan">
      <formula>$C$4</formula>
    </cfRule>
  </conditionalFormatting>
  <conditionalFormatting sqref="U55">
    <cfRule type="cellIs" dxfId="9141" priority="3155" operator="lessThan">
      <formula>$C$4</formula>
    </cfRule>
  </conditionalFormatting>
  <conditionalFormatting sqref="U56">
    <cfRule type="cellIs" dxfId="9140" priority="3156" operator="lessThan">
      <formula>$C$4</formula>
    </cfRule>
  </conditionalFormatting>
  <conditionalFormatting sqref="U57">
    <cfRule type="cellIs" dxfId="9139" priority="3157" operator="lessThan">
      <formula>$C$4</formula>
    </cfRule>
  </conditionalFormatting>
  <conditionalFormatting sqref="U58">
    <cfRule type="cellIs" dxfId="9138" priority="3158" operator="lessThan">
      <formula>$C$4</formula>
    </cfRule>
  </conditionalFormatting>
  <conditionalFormatting sqref="U59">
    <cfRule type="cellIs" dxfId="9137" priority="3159" operator="lessThan">
      <formula>$C$4</formula>
    </cfRule>
  </conditionalFormatting>
  <conditionalFormatting sqref="U60">
    <cfRule type="cellIs" dxfId="9136" priority="3160" operator="lessThan">
      <formula>$C$4</formula>
    </cfRule>
  </conditionalFormatting>
  <conditionalFormatting sqref="V11">
    <cfRule type="cellIs" dxfId="9135" priority="3161" operator="lessThan">
      <formula>$C$4</formula>
    </cfRule>
  </conditionalFormatting>
  <conditionalFormatting sqref="V12">
    <cfRule type="cellIs" dxfId="9134" priority="3162" operator="lessThan">
      <formula>$C$4</formula>
    </cfRule>
  </conditionalFormatting>
  <conditionalFormatting sqref="V13">
    <cfRule type="cellIs" dxfId="9133" priority="3163" operator="lessThan">
      <formula>$C$4</formula>
    </cfRule>
  </conditionalFormatting>
  <conditionalFormatting sqref="V14">
    <cfRule type="cellIs" dxfId="9132" priority="3164" operator="lessThan">
      <formula>$C$4</formula>
    </cfRule>
  </conditionalFormatting>
  <conditionalFormatting sqref="V15">
    <cfRule type="cellIs" dxfId="9131" priority="3165" operator="lessThan">
      <formula>$C$4</formula>
    </cfRule>
  </conditionalFormatting>
  <conditionalFormatting sqref="V16">
    <cfRule type="cellIs" dxfId="9130" priority="3166" operator="lessThan">
      <formula>$C$4</formula>
    </cfRule>
  </conditionalFormatting>
  <conditionalFormatting sqref="V17">
    <cfRule type="cellIs" dxfId="9129" priority="3167" operator="lessThan">
      <formula>$C$4</formula>
    </cfRule>
  </conditionalFormatting>
  <conditionalFormatting sqref="V18">
    <cfRule type="cellIs" dxfId="9128" priority="3168" operator="lessThan">
      <formula>$C$4</formula>
    </cfRule>
  </conditionalFormatting>
  <conditionalFormatting sqref="V19">
    <cfRule type="cellIs" dxfId="9127" priority="3169" operator="lessThan">
      <formula>$C$4</formula>
    </cfRule>
  </conditionalFormatting>
  <conditionalFormatting sqref="V20">
    <cfRule type="cellIs" dxfId="9126" priority="3170" operator="lessThan">
      <formula>$C$4</formula>
    </cfRule>
  </conditionalFormatting>
  <conditionalFormatting sqref="V21">
    <cfRule type="cellIs" dxfId="9125" priority="3171" operator="lessThan">
      <formula>$C$4</formula>
    </cfRule>
  </conditionalFormatting>
  <conditionalFormatting sqref="V22">
    <cfRule type="cellIs" dxfId="9124" priority="3172" operator="lessThan">
      <formula>$C$4</formula>
    </cfRule>
  </conditionalFormatting>
  <conditionalFormatting sqref="V23">
    <cfRule type="cellIs" dxfId="9123" priority="3173" operator="lessThan">
      <formula>$C$4</formula>
    </cfRule>
  </conditionalFormatting>
  <conditionalFormatting sqref="V24">
    <cfRule type="cellIs" dxfId="9122" priority="3174" operator="lessThan">
      <formula>$C$4</formula>
    </cfRule>
  </conditionalFormatting>
  <conditionalFormatting sqref="V25">
    <cfRule type="cellIs" dxfId="9121" priority="3175" operator="lessThan">
      <formula>$C$4</formula>
    </cfRule>
  </conditionalFormatting>
  <conditionalFormatting sqref="V26">
    <cfRule type="cellIs" dxfId="9120" priority="3176" operator="lessThan">
      <formula>$C$4</formula>
    </cfRule>
  </conditionalFormatting>
  <conditionalFormatting sqref="V27">
    <cfRule type="cellIs" dxfId="9119" priority="3177" operator="lessThan">
      <formula>$C$4</formula>
    </cfRule>
  </conditionalFormatting>
  <conditionalFormatting sqref="V28">
    <cfRule type="cellIs" dxfId="9118" priority="3178" operator="lessThan">
      <formula>$C$4</formula>
    </cfRule>
  </conditionalFormatting>
  <conditionalFormatting sqref="V29">
    <cfRule type="cellIs" dxfId="9117" priority="3179" operator="lessThan">
      <formula>$C$4</formula>
    </cfRule>
  </conditionalFormatting>
  <conditionalFormatting sqref="V30">
    <cfRule type="cellIs" dxfId="9116" priority="3180" operator="lessThan">
      <formula>$C$4</formula>
    </cfRule>
  </conditionalFormatting>
  <conditionalFormatting sqref="V31">
    <cfRule type="cellIs" dxfId="9115" priority="3181" operator="lessThan">
      <formula>$C$4</formula>
    </cfRule>
  </conditionalFormatting>
  <conditionalFormatting sqref="V32">
    <cfRule type="cellIs" dxfId="9114" priority="3182" operator="lessThan">
      <formula>$C$4</formula>
    </cfRule>
  </conditionalFormatting>
  <conditionalFormatting sqref="V33">
    <cfRule type="cellIs" dxfId="9113" priority="3183" operator="lessThan">
      <formula>$C$4</formula>
    </cfRule>
  </conditionalFormatting>
  <conditionalFormatting sqref="V34">
    <cfRule type="cellIs" dxfId="9112" priority="3184" operator="lessThan">
      <formula>$C$4</formula>
    </cfRule>
  </conditionalFormatting>
  <conditionalFormatting sqref="V35">
    <cfRule type="cellIs" dxfId="9111" priority="3185" operator="lessThan">
      <formula>$C$4</formula>
    </cfRule>
  </conditionalFormatting>
  <conditionalFormatting sqref="V36">
    <cfRule type="cellIs" dxfId="9110" priority="3186" operator="lessThan">
      <formula>$C$4</formula>
    </cfRule>
  </conditionalFormatting>
  <conditionalFormatting sqref="V37">
    <cfRule type="cellIs" dxfId="9109" priority="3187" operator="lessThan">
      <formula>$C$4</formula>
    </cfRule>
  </conditionalFormatting>
  <conditionalFormatting sqref="V38">
    <cfRule type="cellIs" dxfId="9108" priority="3188" operator="lessThan">
      <formula>$C$4</formula>
    </cfRule>
  </conditionalFormatting>
  <conditionalFormatting sqref="V39">
    <cfRule type="cellIs" dxfId="9107" priority="3189" operator="lessThan">
      <formula>$C$4</formula>
    </cfRule>
  </conditionalFormatting>
  <conditionalFormatting sqref="V40">
    <cfRule type="cellIs" dxfId="9106" priority="3190" operator="lessThan">
      <formula>$C$4</formula>
    </cfRule>
  </conditionalFormatting>
  <conditionalFormatting sqref="V41">
    <cfRule type="cellIs" dxfId="9105" priority="3191" operator="lessThan">
      <formula>$C$4</formula>
    </cfRule>
  </conditionalFormatting>
  <conditionalFormatting sqref="V42">
    <cfRule type="cellIs" dxfId="9104" priority="3192" operator="lessThan">
      <formula>$C$4</formula>
    </cfRule>
  </conditionalFormatting>
  <conditionalFormatting sqref="V43">
    <cfRule type="cellIs" dxfId="9103" priority="3193" operator="lessThan">
      <formula>$C$4</formula>
    </cfRule>
  </conditionalFormatting>
  <conditionalFormatting sqref="V44">
    <cfRule type="cellIs" dxfId="9102" priority="3194" operator="lessThan">
      <formula>$C$4</formula>
    </cfRule>
  </conditionalFormatting>
  <conditionalFormatting sqref="V45">
    <cfRule type="cellIs" dxfId="9101" priority="3195" operator="lessThan">
      <formula>$C$4</formula>
    </cfRule>
  </conditionalFormatting>
  <conditionalFormatting sqref="V46">
    <cfRule type="cellIs" dxfId="9100" priority="3196" operator="lessThan">
      <formula>$C$4</formula>
    </cfRule>
  </conditionalFormatting>
  <conditionalFormatting sqref="V47">
    <cfRule type="cellIs" dxfId="9099" priority="3197" operator="lessThan">
      <formula>$C$4</formula>
    </cfRule>
  </conditionalFormatting>
  <conditionalFormatting sqref="V48">
    <cfRule type="cellIs" dxfId="9098" priority="3198" operator="lessThan">
      <formula>$C$4</formula>
    </cfRule>
  </conditionalFormatting>
  <conditionalFormatting sqref="V49">
    <cfRule type="cellIs" dxfId="9097" priority="3199" operator="lessThan">
      <formula>$C$4</formula>
    </cfRule>
  </conditionalFormatting>
  <conditionalFormatting sqref="V50">
    <cfRule type="cellIs" dxfId="9096" priority="3200" operator="lessThan">
      <formula>$C$4</formula>
    </cfRule>
  </conditionalFormatting>
  <conditionalFormatting sqref="V51">
    <cfRule type="cellIs" dxfId="9095" priority="3201" operator="lessThan">
      <formula>$C$4</formula>
    </cfRule>
  </conditionalFormatting>
  <conditionalFormatting sqref="V52">
    <cfRule type="cellIs" dxfId="9094" priority="3202" operator="lessThan">
      <formula>$C$4</formula>
    </cfRule>
  </conditionalFormatting>
  <conditionalFormatting sqref="V53">
    <cfRule type="cellIs" dxfId="9093" priority="3203" operator="lessThan">
      <formula>$C$4</formula>
    </cfRule>
  </conditionalFormatting>
  <conditionalFormatting sqref="V54">
    <cfRule type="cellIs" dxfId="9092" priority="3204" operator="lessThan">
      <formula>$C$4</formula>
    </cfRule>
  </conditionalFormatting>
  <conditionalFormatting sqref="V55">
    <cfRule type="cellIs" dxfId="9091" priority="3205" operator="lessThan">
      <formula>$C$4</formula>
    </cfRule>
  </conditionalFormatting>
  <conditionalFormatting sqref="V56">
    <cfRule type="cellIs" dxfId="9090" priority="3206" operator="lessThan">
      <formula>$C$4</formula>
    </cfRule>
  </conditionalFormatting>
  <conditionalFormatting sqref="V57">
    <cfRule type="cellIs" dxfId="9089" priority="3207" operator="lessThan">
      <formula>$C$4</formula>
    </cfRule>
  </conditionalFormatting>
  <conditionalFormatting sqref="V58">
    <cfRule type="cellIs" dxfId="9088" priority="3208" operator="lessThan">
      <formula>$C$4</formula>
    </cfRule>
  </conditionalFormatting>
  <conditionalFormatting sqref="V59">
    <cfRule type="cellIs" dxfId="9087" priority="3209" operator="lessThan">
      <formula>$C$4</formula>
    </cfRule>
  </conditionalFormatting>
  <conditionalFormatting sqref="V60">
    <cfRule type="cellIs" dxfId="9086" priority="3210" operator="lessThan">
      <formula>$C$4</formula>
    </cfRule>
  </conditionalFormatting>
  <conditionalFormatting sqref="CR11">
    <cfRule type="cellIs" dxfId="9085" priority="3211" operator="lessThan">
      <formula>$C$4</formula>
    </cfRule>
  </conditionalFormatting>
  <conditionalFormatting sqref="CR11">
    <cfRule type="cellIs" dxfId="9084" priority="3212" operator="lessThan">
      <formula>$C$4</formula>
    </cfRule>
  </conditionalFormatting>
  <conditionalFormatting sqref="CR12">
    <cfRule type="cellIs" dxfId="9083" priority="3213" operator="lessThan">
      <formula>$C$4</formula>
    </cfRule>
  </conditionalFormatting>
  <conditionalFormatting sqref="CR12">
    <cfRule type="cellIs" dxfId="9082" priority="3214" operator="lessThan">
      <formula>$C$4</formula>
    </cfRule>
  </conditionalFormatting>
  <conditionalFormatting sqref="CR13">
    <cfRule type="cellIs" dxfId="9081" priority="3215" operator="lessThan">
      <formula>$C$4</formula>
    </cfRule>
  </conditionalFormatting>
  <conditionalFormatting sqref="CR13">
    <cfRule type="cellIs" dxfId="9080" priority="3216" operator="lessThan">
      <formula>$C$4</formula>
    </cfRule>
  </conditionalFormatting>
  <conditionalFormatting sqref="CR14">
    <cfRule type="cellIs" dxfId="9079" priority="3217" operator="lessThan">
      <formula>$C$4</formula>
    </cfRule>
  </conditionalFormatting>
  <conditionalFormatting sqref="CR14">
    <cfRule type="cellIs" dxfId="9078" priority="3218" operator="lessThan">
      <formula>$C$4</formula>
    </cfRule>
  </conditionalFormatting>
  <conditionalFormatting sqref="CR15">
    <cfRule type="cellIs" dxfId="9077" priority="3219" operator="lessThan">
      <formula>$C$4</formula>
    </cfRule>
  </conditionalFormatting>
  <conditionalFormatting sqref="CR15">
    <cfRule type="cellIs" dxfId="9076" priority="3220" operator="lessThan">
      <formula>$C$4</formula>
    </cfRule>
  </conditionalFormatting>
  <conditionalFormatting sqref="CR16">
    <cfRule type="cellIs" dxfId="9075" priority="3221" operator="lessThan">
      <formula>$C$4</formula>
    </cfRule>
  </conditionalFormatting>
  <conditionalFormatting sqref="CR16">
    <cfRule type="cellIs" dxfId="9074" priority="3222" operator="lessThan">
      <formula>$C$4</formula>
    </cfRule>
  </conditionalFormatting>
  <conditionalFormatting sqref="CR17">
    <cfRule type="cellIs" dxfId="9073" priority="3223" operator="lessThan">
      <formula>$C$4</formula>
    </cfRule>
  </conditionalFormatting>
  <conditionalFormatting sqref="CR17">
    <cfRule type="cellIs" dxfId="9072" priority="3224" operator="lessThan">
      <formula>$C$4</formula>
    </cfRule>
  </conditionalFormatting>
  <conditionalFormatting sqref="CR18">
    <cfRule type="cellIs" dxfId="9071" priority="3225" operator="lessThan">
      <formula>$C$4</formula>
    </cfRule>
  </conditionalFormatting>
  <conditionalFormatting sqref="CR18">
    <cfRule type="cellIs" dxfId="9070" priority="3226" operator="lessThan">
      <formula>$C$4</formula>
    </cfRule>
  </conditionalFormatting>
  <conditionalFormatting sqref="CR19">
    <cfRule type="cellIs" dxfId="9069" priority="3227" operator="lessThan">
      <formula>$C$4</formula>
    </cfRule>
  </conditionalFormatting>
  <conditionalFormatting sqref="CR19">
    <cfRule type="cellIs" dxfId="9068" priority="3228" operator="lessThan">
      <formula>$C$4</formula>
    </cfRule>
  </conditionalFormatting>
  <conditionalFormatting sqref="CR20">
    <cfRule type="cellIs" dxfId="9067" priority="3229" operator="lessThan">
      <formula>$C$4</formula>
    </cfRule>
  </conditionalFormatting>
  <conditionalFormatting sqref="CR20">
    <cfRule type="cellIs" dxfId="9066" priority="3230" operator="lessThan">
      <formula>$C$4</formula>
    </cfRule>
  </conditionalFormatting>
  <conditionalFormatting sqref="CR21">
    <cfRule type="cellIs" dxfId="9065" priority="3231" operator="lessThan">
      <formula>$C$4</formula>
    </cfRule>
  </conditionalFormatting>
  <conditionalFormatting sqref="CR21">
    <cfRule type="cellIs" dxfId="9064" priority="3232" operator="lessThan">
      <formula>$C$4</formula>
    </cfRule>
  </conditionalFormatting>
  <conditionalFormatting sqref="CR22">
    <cfRule type="cellIs" dxfId="9063" priority="3233" operator="lessThan">
      <formula>$C$4</formula>
    </cfRule>
  </conditionalFormatting>
  <conditionalFormatting sqref="CR22">
    <cfRule type="cellIs" dxfId="9062" priority="3234" operator="lessThan">
      <formula>$C$4</formula>
    </cfRule>
  </conditionalFormatting>
  <conditionalFormatting sqref="CR23">
    <cfRule type="cellIs" dxfId="9061" priority="3235" operator="lessThan">
      <formula>$C$4</formula>
    </cfRule>
  </conditionalFormatting>
  <conditionalFormatting sqref="CR23">
    <cfRule type="cellIs" dxfId="9060" priority="3236" operator="lessThan">
      <formula>$C$4</formula>
    </cfRule>
  </conditionalFormatting>
  <conditionalFormatting sqref="CR24">
    <cfRule type="cellIs" dxfId="9059" priority="3237" operator="lessThan">
      <formula>$C$4</formula>
    </cfRule>
  </conditionalFormatting>
  <conditionalFormatting sqref="CR24">
    <cfRule type="cellIs" dxfId="9058" priority="3238" operator="lessThan">
      <formula>$C$4</formula>
    </cfRule>
  </conditionalFormatting>
  <conditionalFormatting sqref="CR25">
    <cfRule type="cellIs" dxfId="9057" priority="3239" operator="lessThan">
      <formula>$C$4</formula>
    </cfRule>
  </conditionalFormatting>
  <conditionalFormatting sqref="CR25">
    <cfRule type="cellIs" dxfId="9056" priority="3240" operator="lessThan">
      <formula>$C$4</formula>
    </cfRule>
  </conditionalFormatting>
  <conditionalFormatting sqref="CR26">
    <cfRule type="cellIs" dxfId="9055" priority="3241" operator="lessThan">
      <formula>$C$4</formula>
    </cfRule>
  </conditionalFormatting>
  <conditionalFormatting sqref="CR26">
    <cfRule type="cellIs" dxfId="9054" priority="3242" operator="lessThan">
      <formula>$C$4</formula>
    </cfRule>
  </conditionalFormatting>
  <conditionalFormatting sqref="CR27">
    <cfRule type="cellIs" dxfId="9053" priority="3243" operator="lessThan">
      <formula>$C$4</formula>
    </cfRule>
  </conditionalFormatting>
  <conditionalFormatting sqref="CR27">
    <cfRule type="cellIs" dxfId="9052" priority="3244" operator="lessThan">
      <formula>$C$4</formula>
    </cfRule>
  </conditionalFormatting>
  <conditionalFormatting sqref="CR28">
    <cfRule type="cellIs" dxfId="9051" priority="3245" operator="lessThan">
      <formula>$C$4</formula>
    </cfRule>
  </conditionalFormatting>
  <conditionalFormatting sqref="CR28">
    <cfRule type="cellIs" dxfId="9050" priority="3246" operator="lessThan">
      <formula>$C$4</formula>
    </cfRule>
  </conditionalFormatting>
  <conditionalFormatting sqref="CR29">
    <cfRule type="cellIs" dxfId="9049" priority="3247" operator="lessThan">
      <formula>$C$4</formula>
    </cfRule>
  </conditionalFormatting>
  <conditionalFormatting sqref="CR29">
    <cfRule type="cellIs" dxfId="9048" priority="3248" operator="lessThan">
      <formula>$C$4</formula>
    </cfRule>
  </conditionalFormatting>
  <conditionalFormatting sqref="CR30">
    <cfRule type="cellIs" dxfId="9047" priority="3249" operator="lessThan">
      <formula>$C$4</formula>
    </cfRule>
  </conditionalFormatting>
  <conditionalFormatting sqref="CR30">
    <cfRule type="cellIs" dxfId="9046" priority="3250" operator="lessThan">
      <formula>$C$4</formula>
    </cfRule>
  </conditionalFormatting>
  <conditionalFormatting sqref="CR31">
    <cfRule type="cellIs" dxfId="9045" priority="3251" operator="lessThan">
      <formula>$C$4</formula>
    </cfRule>
  </conditionalFormatting>
  <conditionalFormatting sqref="CR31">
    <cfRule type="cellIs" dxfId="9044" priority="3252" operator="lessThan">
      <formula>$C$4</formula>
    </cfRule>
  </conditionalFormatting>
  <conditionalFormatting sqref="CR32">
    <cfRule type="cellIs" dxfId="9043" priority="3253" operator="lessThan">
      <formula>$C$4</formula>
    </cfRule>
  </conditionalFormatting>
  <conditionalFormatting sqref="CR32">
    <cfRule type="cellIs" dxfId="9042" priority="3254" operator="lessThan">
      <formula>$C$4</formula>
    </cfRule>
  </conditionalFormatting>
  <conditionalFormatting sqref="CR33">
    <cfRule type="cellIs" dxfId="9041" priority="3255" operator="lessThan">
      <formula>$C$4</formula>
    </cfRule>
  </conditionalFormatting>
  <conditionalFormatting sqref="CR33">
    <cfRule type="cellIs" dxfId="9040" priority="3256" operator="lessThan">
      <formula>$C$4</formula>
    </cfRule>
  </conditionalFormatting>
  <conditionalFormatting sqref="CR34">
    <cfRule type="cellIs" dxfId="9039" priority="3257" operator="lessThan">
      <formula>$C$4</formula>
    </cfRule>
  </conditionalFormatting>
  <conditionalFormatting sqref="CR34">
    <cfRule type="cellIs" dxfId="9038" priority="3258" operator="lessThan">
      <formula>$C$4</formula>
    </cfRule>
  </conditionalFormatting>
  <conditionalFormatting sqref="CR35">
    <cfRule type="cellIs" dxfId="9037" priority="3259" operator="lessThan">
      <formula>$C$4</formula>
    </cfRule>
  </conditionalFormatting>
  <conditionalFormatting sqref="CR35">
    <cfRule type="cellIs" dxfId="9036" priority="3260" operator="lessThan">
      <formula>$C$4</formula>
    </cfRule>
  </conditionalFormatting>
  <conditionalFormatting sqref="CR36">
    <cfRule type="cellIs" dxfId="9035" priority="3261" operator="lessThan">
      <formula>$C$4</formula>
    </cfRule>
  </conditionalFormatting>
  <conditionalFormatting sqref="CR36">
    <cfRule type="cellIs" dxfId="9034" priority="3262" operator="lessThan">
      <formula>$C$4</formula>
    </cfRule>
  </conditionalFormatting>
  <conditionalFormatting sqref="CR37">
    <cfRule type="cellIs" dxfId="9033" priority="3263" operator="lessThan">
      <formula>$C$4</formula>
    </cfRule>
  </conditionalFormatting>
  <conditionalFormatting sqref="CR37">
    <cfRule type="cellIs" dxfId="9032" priority="3264" operator="lessThan">
      <formula>$C$4</formula>
    </cfRule>
  </conditionalFormatting>
  <conditionalFormatting sqref="CR38">
    <cfRule type="cellIs" dxfId="9031" priority="3265" operator="lessThan">
      <formula>$C$4</formula>
    </cfRule>
  </conditionalFormatting>
  <conditionalFormatting sqref="CR38">
    <cfRule type="cellIs" dxfId="9030" priority="3266" operator="lessThan">
      <formula>$C$4</formula>
    </cfRule>
  </conditionalFormatting>
  <conditionalFormatting sqref="CR39">
    <cfRule type="cellIs" dxfId="9029" priority="3267" operator="lessThan">
      <formula>$C$4</formula>
    </cfRule>
  </conditionalFormatting>
  <conditionalFormatting sqref="CR39">
    <cfRule type="cellIs" dxfId="9028" priority="3268" operator="lessThan">
      <formula>$C$4</formula>
    </cfRule>
  </conditionalFormatting>
  <conditionalFormatting sqref="CR40">
    <cfRule type="cellIs" dxfId="9027" priority="3269" operator="lessThan">
      <formula>$C$4</formula>
    </cfRule>
  </conditionalFormatting>
  <conditionalFormatting sqref="CR40">
    <cfRule type="cellIs" dxfId="9026" priority="3270" operator="lessThan">
      <formula>$C$4</formula>
    </cfRule>
  </conditionalFormatting>
  <conditionalFormatting sqref="CR41">
    <cfRule type="cellIs" dxfId="9025" priority="3271" operator="lessThan">
      <formula>$C$4</formula>
    </cfRule>
  </conditionalFormatting>
  <conditionalFormatting sqref="CR41">
    <cfRule type="cellIs" dxfId="9024" priority="3272" operator="lessThan">
      <formula>$C$4</formula>
    </cfRule>
  </conditionalFormatting>
  <conditionalFormatting sqref="CR42">
    <cfRule type="cellIs" dxfId="9023" priority="3273" operator="lessThan">
      <formula>$C$4</formula>
    </cfRule>
  </conditionalFormatting>
  <conditionalFormatting sqref="CR42">
    <cfRule type="cellIs" dxfId="9022" priority="3274" operator="lessThan">
      <formula>$C$4</formula>
    </cfRule>
  </conditionalFormatting>
  <conditionalFormatting sqref="CR43">
    <cfRule type="cellIs" dxfId="9021" priority="3275" operator="lessThan">
      <formula>$C$4</formula>
    </cfRule>
  </conditionalFormatting>
  <conditionalFormatting sqref="CR43">
    <cfRule type="cellIs" dxfId="9020" priority="3276" operator="lessThan">
      <formula>$C$4</formula>
    </cfRule>
  </conditionalFormatting>
  <conditionalFormatting sqref="CR44">
    <cfRule type="cellIs" dxfId="9019" priority="3277" operator="lessThan">
      <formula>$C$4</formula>
    </cfRule>
  </conditionalFormatting>
  <conditionalFormatting sqref="CR44">
    <cfRule type="cellIs" dxfId="9018" priority="3278" operator="lessThan">
      <formula>$C$4</formula>
    </cfRule>
  </conditionalFormatting>
  <conditionalFormatting sqref="CR45">
    <cfRule type="cellIs" dxfId="9017" priority="3279" operator="lessThan">
      <formula>$C$4</formula>
    </cfRule>
  </conditionalFormatting>
  <conditionalFormatting sqref="CR45">
    <cfRule type="cellIs" dxfId="9016" priority="3280" operator="lessThan">
      <formula>$C$4</formula>
    </cfRule>
  </conditionalFormatting>
  <conditionalFormatting sqref="CR46">
    <cfRule type="cellIs" dxfId="9015" priority="3281" operator="lessThan">
      <formula>$C$4</formula>
    </cfRule>
  </conditionalFormatting>
  <conditionalFormatting sqref="CR46">
    <cfRule type="cellIs" dxfId="9014" priority="3282" operator="lessThan">
      <formula>$C$4</formula>
    </cfRule>
  </conditionalFormatting>
  <conditionalFormatting sqref="CR47">
    <cfRule type="cellIs" dxfId="9013" priority="3283" operator="lessThan">
      <formula>$C$4</formula>
    </cfRule>
  </conditionalFormatting>
  <conditionalFormatting sqref="CR47">
    <cfRule type="cellIs" dxfId="9012" priority="3284" operator="lessThan">
      <formula>$C$4</formula>
    </cfRule>
  </conditionalFormatting>
  <conditionalFormatting sqref="CR48">
    <cfRule type="cellIs" dxfId="9011" priority="3285" operator="lessThan">
      <formula>$C$4</formula>
    </cfRule>
  </conditionalFormatting>
  <conditionalFormatting sqref="CR48">
    <cfRule type="cellIs" dxfId="9010" priority="3286" operator="lessThan">
      <formula>$C$4</formula>
    </cfRule>
  </conditionalFormatting>
  <conditionalFormatting sqref="CR49">
    <cfRule type="cellIs" dxfId="9009" priority="3287" operator="lessThan">
      <formula>$C$4</formula>
    </cfRule>
  </conditionalFormatting>
  <conditionalFormatting sqref="CR49">
    <cfRule type="cellIs" dxfId="9008" priority="3288" operator="lessThan">
      <formula>$C$4</formula>
    </cfRule>
  </conditionalFormatting>
  <conditionalFormatting sqref="CR50">
    <cfRule type="cellIs" dxfId="9007" priority="3289" operator="lessThan">
      <formula>$C$4</formula>
    </cfRule>
  </conditionalFormatting>
  <conditionalFormatting sqref="CR50">
    <cfRule type="cellIs" dxfId="9006" priority="3290" operator="lessThan">
      <formula>$C$4</formula>
    </cfRule>
  </conditionalFormatting>
  <conditionalFormatting sqref="CR51">
    <cfRule type="cellIs" dxfId="9005" priority="3291" operator="lessThan">
      <formula>$C$4</formula>
    </cfRule>
  </conditionalFormatting>
  <conditionalFormatting sqref="CR51">
    <cfRule type="cellIs" dxfId="9004" priority="3292" operator="lessThan">
      <formula>$C$4</formula>
    </cfRule>
  </conditionalFormatting>
  <conditionalFormatting sqref="CR52">
    <cfRule type="cellIs" dxfId="9003" priority="3293" operator="lessThan">
      <formula>$C$4</formula>
    </cfRule>
  </conditionalFormatting>
  <conditionalFormatting sqref="CR52">
    <cfRule type="cellIs" dxfId="9002" priority="3294" operator="lessThan">
      <formula>$C$4</formula>
    </cfRule>
  </conditionalFormatting>
  <conditionalFormatting sqref="CR53">
    <cfRule type="cellIs" dxfId="9001" priority="3295" operator="lessThan">
      <formula>$C$4</formula>
    </cfRule>
  </conditionalFormatting>
  <conditionalFormatting sqref="CR53">
    <cfRule type="cellIs" dxfId="9000" priority="3296" operator="lessThan">
      <formula>$C$4</formula>
    </cfRule>
  </conditionalFormatting>
  <conditionalFormatting sqref="CR54">
    <cfRule type="cellIs" dxfId="8999" priority="3297" operator="lessThan">
      <formula>$C$4</formula>
    </cfRule>
  </conditionalFormatting>
  <conditionalFormatting sqref="CR54">
    <cfRule type="cellIs" dxfId="8998" priority="3298" operator="lessThan">
      <formula>$C$4</formula>
    </cfRule>
  </conditionalFormatting>
  <conditionalFormatting sqref="CR55">
    <cfRule type="cellIs" dxfId="8997" priority="3299" operator="lessThan">
      <formula>$C$4</formula>
    </cfRule>
  </conditionalFormatting>
  <conditionalFormatting sqref="CR55">
    <cfRule type="cellIs" dxfId="8996" priority="3300" operator="lessThan">
      <formula>$C$4</formula>
    </cfRule>
  </conditionalFormatting>
  <conditionalFormatting sqref="CR56">
    <cfRule type="cellIs" dxfId="8995" priority="3301" operator="lessThan">
      <formula>$C$4</formula>
    </cfRule>
  </conditionalFormatting>
  <conditionalFormatting sqref="CR56">
    <cfRule type="cellIs" dxfId="8994" priority="3302" operator="lessThan">
      <formula>$C$4</formula>
    </cfRule>
  </conditionalFormatting>
  <conditionalFormatting sqref="CR57">
    <cfRule type="cellIs" dxfId="8993" priority="3303" operator="lessThan">
      <formula>$C$4</formula>
    </cfRule>
  </conditionalFormatting>
  <conditionalFormatting sqref="CR57">
    <cfRule type="cellIs" dxfId="8992" priority="3304" operator="lessThan">
      <formula>$C$4</formula>
    </cfRule>
  </conditionalFormatting>
  <conditionalFormatting sqref="CR58">
    <cfRule type="cellIs" dxfId="8991" priority="3305" operator="lessThan">
      <formula>$C$4</formula>
    </cfRule>
  </conditionalFormatting>
  <conditionalFormatting sqref="CR58">
    <cfRule type="cellIs" dxfId="8990" priority="3306" operator="lessThan">
      <formula>$C$4</formula>
    </cfRule>
  </conditionalFormatting>
  <conditionalFormatting sqref="CR59">
    <cfRule type="cellIs" dxfId="8989" priority="3307" operator="lessThan">
      <formula>$C$4</formula>
    </cfRule>
  </conditionalFormatting>
  <conditionalFormatting sqref="CR59">
    <cfRule type="cellIs" dxfId="8988" priority="3308" operator="lessThan">
      <formula>$C$4</formula>
    </cfRule>
  </conditionalFormatting>
  <conditionalFormatting sqref="CR60">
    <cfRule type="cellIs" dxfId="8987" priority="3309" operator="lessThan">
      <formula>$C$4</formula>
    </cfRule>
  </conditionalFormatting>
  <conditionalFormatting sqref="CR60">
    <cfRule type="cellIs" dxfId="8986" priority="3310" operator="lessThan">
      <formula>$C$4</formula>
    </cfRule>
  </conditionalFormatting>
  <conditionalFormatting sqref="L11">
    <cfRule type="cellIs" dxfId="8985" priority="3311" operator="lessThan">
      <formula>$C$4</formula>
    </cfRule>
  </conditionalFormatting>
  <conditionalFormatting sqref="L11">
    <cfRule type="cellIs" dxfId="8984" priority="3312" operator="lessThan">
      <formula>$C$4</formula>
    </cfRule>
  </conditionalFormatting>
  <conditionalFormatting sqref="L12">
    <cfRule type="cellIs" dxfId="8983" priority="3313" operator="lessThan">
      <formula>$C$4</formula>
    </cfRule>
  </conditionalFormatting>
  <conditionalFormatting sqref="L12">
    <cfRule type="cellIs" dxfId="8982" priority="3314" operator="lessThan">
      <formula>$C$4</formula>
    </cfRule>
  </conditionalFormatting>
  <conditionalFormatting sqref="L13">
    <cfRule type="cellIs" dxfId="8981" priority="3315" operator="lessThan">
      <formula>$C$4</formula>
    </cfRule>
  </conditionalFormatting>
  <conditionalFormatting sqref="L13">
    <cfRule type="cellIs" dxfId="8980" priority="3316" operator="lessThan">
      <formula>$C$4</formula>
    </cfRule>
  </conditionalFormatting>
  <conditionalFormatting sqref="L14">
    <cfRule type="cellIs" dxfId="8979" priority="3317" operator="lessThan">
      <formula>$C$4</formula>
    </cfRule>
  </conditionalFormatting>
  <conditionalFormatting sqref="L14">
    <cfRule type="cellIs" dxfId="8978" priority="3318" operator="lessThan">
      <formula>$C$4</formula>
    </cfRule>
  </conditionalFormatting>
  <conditionalFormatting sqref="L15">
    <cfRule type="cellIs" dxfId="8977" priority="3319" operator="lessThan">
      <formula>$C$4</formula>
    </cfRule>
  </conditionalFormatting>
  <conditionalFormatting sqref="L15">
    <cfRule type="cellIs" dxfId="8976" priority="3320" operator="lessThan">
      <formula>$C$4</formula>
    </cfRule>
  </conditionalFormatting>
  <conditionalFormatting sqref="L16">
    <cfRule type="cellIs" dxfId="8975" priority="3321" operator="lessThan">
      <formula>$C$4</formula>
    </cfRule>
  </conditionalFormatting>
  <conditionalFormatting sqref="L16">
    <cfRule type="cellIs" dxfId="8974" priority="3322" operator="lessThan">
      <formula>$C$4</formula>
    </cfRule>
  </conditionalFormatting>
  <conditionalFormatting sqref="L17">
    <cfRule type="cellIs" dxfId="8973" priority="3323" operator="lessThan">
      <formula>$C$4</formula>
    </cfRule>
  </conditionalFormatting>
  <conditionalFormatting sqref="L17">
    <cfRule type="cellIs" dxfId="8972" priority="3324" operator="lessThan">
      <formula>$C$4</formula>
    </cfRule>
  </conditionalFormatting>
  <conditionalFormatting sqref="L18">
    <cfRule type="cellIs" dxfId="8971" priority="3325" operator="lessThan">
      <formula>$C$4</formula>
    </cfRule>
  </conditionalFormatting>
  <conditionalFormatting sqref="L18">
    <cfRule type="cellIs" dxfId="8970" priority="3326" operator="lessThan">
      <formula>$C$4</formula>
    </cfRule>
  </conditionalFormatting>
  <conditionalFormatting sqref="L19">
    <cfRule type="cellIs" dxfId="8969" priority="3327" operator="lessThan">
      <formula>$C$4</formula>
    </cfRule>
  </conditionalFormatting>
  <conditionalFormatting sqref="L19">
    <cfRule type="cellIs" dxfId="8968" priority="3328" operator="lessThan">
      <formula>$C$4</formula>
    </cfRule>
  </conditionalFormatting>
  <conditionalFormatting sqref="L20">
    <cfRule type="cellIs" dxfId="8967" priority="3329" operator="lessThan">
      <formula>$C$4</formula>
    </cfRule>
  </conditionalFormatting>
  <conditionalFormatting sqref="L20">
    <cfRule type="cellIs" dxfId="8966" priority="3330" operator="lessThan">
      <formula>$C$4</formula>
    </cfRule>
  </conditionalFormatting>
  <conditionalFormatting sqref="L21">
    <cfRule type="cellIs" dxfId="8965" priority="3331" operator="lessThan">
      <formula>$C$4</formula>
    </cfRule>
  </conditionalFormatting>
  <conditionalFormatting sqref="L21">
    <cfRule type="cellIs" dxfId="8964" priority="3332" operator="lessThan">
      <formula>$C$4</formula>
    </cfRule>
  </conditionalFormatting>
  <conditionalFormatting sqref="L22">
    <cfRule type="cellIs" dxfId="8963" priority="3333" operator="lessThan">
      <formula>$C$4</formula>
    </cfRule>
  </conditionalFormatting>
  <conditionalFormatting sqref="L22">
    <cfRule type="cellIs" dxfId="8962" priority="3334" operator="lessThan">
      <formula>$C$4</formula>
    </cfRule>
  </conditionalFormatting>
  <conditionalFormatting sqref="L23">
    <cfRule type="cellIs" dxfId="8961" priority="3335" operator="lessThan">
      <formula>$C$4</formula>
    </cfRule>
  </conditionalFormatting>
  <conditionalFormatting sqref="L23">
    <cfRule type="cellIs" dxfId="8960" priority="3336" operator="lessThan">
      <formula>$C$4</formula>
    </cfRule>
  </conditionalFormatting>
  <conditionalFormatting sqref="L24">
    <cfRule type="cellIs" dxfId="8959" priority="3337" operator="lessThan">
      <formula>$C$4</formula>
    </cfRule>
  </conditionalFormatting>
  <conditionalFormatting sqref="L24">
    <cfRule type="cellIs" dxfId="8958" priority="3338" operator="lessThan">
      <formula>$C$4</formula>
    </cfRule>
  </conditionalFormatting>
  <conditionalFormatting sqref="L25">
    <cfRule type="cellIs" dxfId="8957" priority="3339" operator="lessThan">
      <formula>$C$4</formula>
    </cfRule>
  </conditionalFormatting>
  <conditionalFormatting sqref="L25">
    <cfRule type="cellIs" dxfId="8956" priority="3340" operator="lessThan">
      <formula>$C$4</formula>
    </cfRule>
  </conditionalFormatting>
  <conditionalFormatting sqref="L26">
    <cfRule type="cellIs" dxfId="8955" priority="3341" operator="lessThan">
      <formula>$C$4</formula>
    </cfRule>
  </conditionalFormatting>
  <conditionalFormatting sqref="L26">
    <cfRule type="cellIs" dxfId="8954" priority="3342" operator="lessThan">
      <formula>$C$4</formula>
    </cfRule>
  </conditionalFormatting>
  <conditionalFormatting sqref="L27">
    <cfRule type="cellIs" dxfId="8953" priority="3343" operator="lessThan">
      <formula>$C$4</formula>
    </cfRule>
  </conditionalFormatting>
  <conditionalFormatting sqref="L27">
    <cfRule type="cellIs" dxfId="8952" priority="3344" operator="lessThan">
      <formula>$C$4</formula>
    </cfRule>
  </conditionalFormatting>
  <conditionalFormatting sqref="L28">
    <cfRule type="cellIs" dxfId="8951" priority="3345" operator="lessThan">
      <formula>$C$4</formula>
    </cfRule>
  </conditionalFormatting>
  <conditionalFormatting sqref="L28">
    <cfRule type="cellIs" dxfId="8950" priority="3346" operator="lessThan">
      <formula>$C$4</formula>
    </cfRule>
  </conditionalFormatting>
  <conditionalFormatting sqref="L29">
    <cfRule type="cellIs" dxfId="8949" priority="3347" operator="lessThan">
      <formula>$C$4</formula>
    </cfRule>
  </conditionalFormatting>
  <conditionalFormatting sqref="L29">
    <cfRule type="cellIs" dxfId="8948" priority="3348" operator="lessThan">
      <formula>$C$4</formula>
    </cfRule>
  </conditionalFormatting>
  <conditionalFormatting sqref="L30">
    <cfRule type="cellIs" dxfId="8947" priority="3349" operator="lessThan">
      <formula>$C$4</formula>
    </cfRule>
  </conditionalFormatting>
  <conditionalFormatting sqref="L30">
    <cfRule type="cellIs" dxfId="8946" priority="3350" operator="lessThan">
      <formula>$C$4</formula>
    </cfRule>
  </conditionalFormatting>
  <conditionalFormatting sqref="L31">
    <cfRule type="cellIs" dxfId="8945" priority="3351" operator="lessThan">
      <formula>$C$4</formula>
    </cfRule>
  </conditionalFormatting>
  <conditionalFormatting sqref="L31">
    <cfRule type="cellIs" dxfId="8944" priority="3352" operator="lessThan">
      <formula>$C$4</formula>
    </cfRule>
  </conditionalFormatting>
  <conditionalFormatting sqref="L32">
    <cfRule type="cellIs" dxfId="8943" priority="3353" operator="lessThan">
      <formula>$C$4</formula>
    </cfRule>
  </conditionalFormatting>
  <conditionalFormatting sqref="L32">
    <cfRule type="cellIs" dxfId="8942" priority="3354" operator="lessThan">
      <formula>$C$4</formula>
    </cfRule>
  </conditionalFormatting>
  <conditionalFormatting sqref="L33">
    <cfRule type="cellIs" dxfId="8941" priority="3355" operator="lessThan">
      <formula>$C$4</formula>
    </cfRule>
  </conditionalFormatting>
  <conditionalFormatting sqref="L33">
    <cfRule type="cellIs" dxfId="8940" priority="3356" operator="lessThan">
      <formula>$C$4</formula>
    </cfRule>
  </conditionalFormatting>
  <conditionalFormatting sqref="L34">
    <cfRule type="cellIs" dxfId="8939" priority="3357" operator="lessThan">
      <formula>$C$4</formula>
    </cfRule>
  </conditionalFormatting>
  <conditionalFormatting sqref="L34">
    <cfRule type="cellIs" dxfId="8938" priority="3358" operator="lessThan">
      <formula>$C$4</formula>
    </cfRule>
  </conditionalFormatting>
  <conditionalFormatting sqref="L35">
    <cfRule type="cellIs" dxfId="8937" priority="3359" operator="lessThan">
      <formula>$C$4</formula>
    </cfRule>
  </conditionalFormatting>
  <conditionalFormatting sqref="L35">
    <cfRule type="cellIs" dxfId="8936" priority="3360" operator="lessThan">
      <formula>$C$4</formula>
    </cfRule>
  </conditionalFormatting>
  <conditionalFormatting sqref="L36">
    <cfRule type="cellIs" dxfId="8935" priority="3361" operator="lessThan">
      <formula>$C$4</formula>
    </cfRule>
  </conditionalFormatting>
  <conditionalFormatting sqref="L36">
    <cfRule type="cellIs" dxfId="8934" priority="3362" operator="lessThan">
      <formula>$C$4</formula>
    </cfRule>
  </conditionalFormatting>
  <conditionalFormatting sqref="L37">
    <cfRule type="cellIs" dxfId="8933" priority="3363" operator="lessThan">
      <formula>$C$4</formula>
    </cfRule>
  </conditionalFormatting>
  <conditionalFormatting sqref="L37">
    <cfRule type="cellIs" dxfId="8932" priority="3364" operator="lessThan">
      <formula>$C$4</formula>
    </cfRule>
  </conditionalFormatting>
  <conditionalFormatting sqref="L38">
    <cfRule type="cellIs" dxfId="8931" priority="3365" operator="lessThan">
      <formula>$C$4</formula>
    </cfRule>
  </conditionalFormatting>
  <conditionalFormatting sqref="L38">
    <cfRule type="cellIs" dxfId="8930" priority="3366" operator="lessThan">
      <formula>$C$4</formula>
    </cfRule>
  </conditionalFormatting>
  <conditionalFormatting sqref="L39">
    <cfRule type="cellIs" dxfId="8929" priority="3367" operator="lessThan">
      <formula>$C$4</formula>
    </cfRule>
  </conditionalFormatting>
  <conditionalFormatting sqref="L39">
    <cfRule type="cellIs" dxfId="8928" priority="3368" operator="lessThan">
      <formula>$C$4</formula>
    </cfRule>
  </conditionalFormatting>
  <conditionalFormatting sqref="L40">
    <cfRule type="cellIs" dxfId="8927" priority="3369" operator="lessThan">
      <formula>$C$4</formula>
    </cfRule>
  </conditionalFormatting>
  <conditionalFormatting sqref="L40">
    <cfRule type="cellIs" dxfId="8926" priority="3370" operator="lessThan">
      <formula>$C$4</formula>
    </cfRule>
  </conditionalFormatting>
  <conditionalFormatting sqref="L41">
    <cfRule type="cellIs" dxfId="8925" priority="3371" operator="lessThan">
      <formula>$C$4</formula>
    </cfRule>
  </conditionalFormatting>
  <conditionalFormatting sqref="L41">
    <cfRule type="cellIs" dxfId="8924" priority="3372" operator="lessThan">
      <formula>$C$4</formula>
    </cfRule>
  </conditionalFormatting>
  <conditionalFormatting sqref="L42">
    <cfRule type="cellIs" dxfId="8923" priority="3373" operator="lessThan">
      <formula>$C$4</formula>
    </cfRule>
  </conditionalFormatting>
  <conditionalFormatting sqref="L42">
    <cfRule type="cellIs" dxfId="8922" priority="3374" operator="lessThan">
      <formula>$C$4</formula>
    </cfRule>
  </conditionalFormatting>
  <conditionalFormatting sqref="L43">
    <cfRule type="cellIs" dxfId="8921" priority="3375" operator="lessThan">
      <formula>$C$4</formula>
    </cfRule>
  </conditionalFormatting>
  <conditionalFormatting sqref="L43">
    <cfRule type="cellIs" dxfId="8920" priority="3376" operator="lessThan">
      <formula>$C$4</formula>
    </cfRule>
  </conditionalFormatting>
  <conditionalFormatting sqref="L44">
    <cfRule type="cellIs" dxfId="8919" priority="3377" operator="lessThan">
      <formula>$C$4</formula>
    </cfRule>
  </conditionalFormatting>
  <conditionalFormatting sqref="L44">
    <cfRule type="cellIs" dxfId="8918" priority="3378" operator="lessThan">
      <formula>$C$4</formula>
    </cfRule>
  </conditionalFormatting>
  <conditionalFormatting sqref="L45">
    <cfRule type="cellIs" dxfId="8917" priority="3379" operator="lessThan">
      <formula>$C$4</formula>
    </cfRule>
  </conditionalFormatting>
  <conditionalFormatting sqref="L45">
    <cfRule type="cellIs" dxfId="8916" priority="3380" operator="lessThan">
      <formula>$C$4</formula>
    </cfRule>
  </conditionalFormatting>
  <conditionalFormatting sqref="L46">
    <cfRule type="cellIs" dxfId="8915" priority="3381" operator="lessThan">
      <formula>$C$4</formula>
    </cfRule>
  </conditionalFormatting>
  <conditionalFormatting sqref="L46">
    <cfRule type="cellIs" dxfId="8914" priority="3382" operator="lessThan">
      <formula>$C$4</formula>
    </cfRule>
  </conditionalFormatting>
  <conditionalFormatting sqref="L47">
    <cfRule type="cellIs" dxfId="8913" priority="3383" operator="lessThan">
      <formula>$C$4</formula>
    </cfRule>
  </conditionalFormatting>
  <conditionalFormatting sqref="L47">
    <cfRule type="cellIs" dxfId="8912" priority="3384" operator="lessThan">
      <formula>$C$4</formula>
    </cfRule>
  </conditionalFormatting>
  <conditionalFormatting sqref="L48">
    <cfRule type="cellIs" dxfId="8911" priority="3385" operator="lessThan">
      <formula>$C$4</formula>
    </cfRule>
  </conditionalFormatting>
  <conditionalFormatting sqref="L48">
    <cfRule type="cellIs" dxfId="8910" priority="3386" operator="lessThan">
      <formula>$C$4</formula>
    </cfRule>
  </conditionalFormatting>
  <conditionalFormatting sqref="L49">
    <cfRule type="cellIs" dxfId="8909" priority="3387" operator="lessThan">
      <formula>$C$4</formula>
    </cfRule>
  </conditionalFormatting>
  <conditionalFormatting sqref="L49">
    <cfRule type="cellIs" dxfId="8908" priority="3388" operator="lessThan">
      <formula>$C$4</formula>
    </cfRule>
  </conditionalFormatting>
  <conditionalFormatting sqref="L50">
    <cfRule type="cellIs" dxfId="8907" priority="3389" operator="lessThan">
      <formula>$C$4</formula>
    </cfRule>
  </conditionalFormatting>
  <conditionalFormatting sqref="L50">
    <cfRule type="cellIs" dxfId="8906" priority="3390" operator="lessThan">
      <formula>$C$4</formula>
    </cfRule>
  </conditionalFormatting>
  <conditionalFormatting sqref="L51">
    <cfRule type="cellIs" dxfId="8905" priority="3391" operator="lessThan">
      <formula>$C$4</formula>
    </cfRule>
  </conditionalFormatting>
  <conditionalFormatting sqref="L51">
    <cfRule type="cellIs" dxfId="8904" priority="3392" operator="lessThan">
      <formula>$C$4</formula>
    </cfRule>
  </conditionalFormatting>
  <conditionalFormatting sqref="L52">
    <cfRule type="cellIs" dxfId="8903" priority="3393" operator="lessThan">
      <formula>$C$4</formula>
    </cfRule>
  </conditionalFormatting>
  <conditionalFormatting sqref="L52">
    <cfRule type="cellIs" dxfId="8902" priority="3394" operator="lessThan">
      <formula>$C$4</formula>
    </cfRule>
  </conditionalFormatting>
  <conditionalFormatting sqref="L53">
    <cfRule type="cellIs" dxfId="8901" priority="3395" operator="lessThan">
      <formula>$C$4</formula>
    </cfRule>
  </conditionalFormatting>
  <conditionalFormatting sqref="L53">
    <cfRule type="cellIs" dxfId="8900" priority="3396" operator="lessThan">
      <formula>$C$4</formula>
    </cfRule>
  </conditionalFormatting>
  <conditionalFormatting sqref="L54">
    <cfRule type="cellIs" dxfId="8899" priority="3397" operator="lessThan">
      <formula>$C$4</formula>
    </cfRule>
  </conditionalFormatting>
  <conditionalFormatting sqref="L54">
    <cfRule type="cellIs" dxfId="8898" priority="3398" operator="lessThan">
      <formula>$C$4</formula>
    </cfRule>
  </conditionalFormatting>
  <conditionalFormatting sqref="L55">
    <cfRule type="cellIs" dxfId="8897" priority="3399" operator="lessThan">
      <formula>$C$4</formula>
    </cfRule>
  </conditionalFormatting>
  <conditionalFormatting sqref="L55">
    <cfRule type="cellIs" dxfId="8896" priority="3400" operator="lessThan">
      <formula>$C$4</formula>
    </cfRule>
  </conditionalFormatting>
  <conditionalFormatting sqref="L56">
    <cfRule type="cellIs" dxfId="8895" priority="3401" operator="lessThan">
      <formula>$C$4</formula>
    </cfRule>
  </conditionalFormatting>
  <conditionalFormatting sqref="L56">
    <cfRule type="cellIs" dxfId="8894" priority="3402" operator="lessThan">
      <formula>$C$4</formula>
    </cfRule>
  </conditionalFormatting>
  <conditionalFormatting sqref="L57">
    <cfRule type="cellIs" dxfId="8893" priority="3403" operator="lessThan">
      <formula>$C$4</formula>
    </cfRule>
  </conditionalFormatting>
  <conditionalFormatting sqref="L57">
    <cfRule type="cellIs" dxfId="8892" priority="3404" operator="lessThan">
      <formula>$C$4</formula>
    </cfRule>
  </conditionalFormatting>
  <conditionalFormatting sqref="L58">
    <cfRule type="cellIs" dxfId="8891" priority="3405" operator="lessThan">
      <formula>$C$4</formula>
    </cfRule>
  </conditionalFormatting>
  <conditionalFormatting sqref="L58">
    <cfRule type="cellIs" dxfId="8890" priority="3406" operator="lessThan">
      <formula>$C$4</formula>
    </cfRule>
  </conditionalFormatting>
  <conditionalFormatting sqref="L59">
    <cfRule type="cellIs" dxfId="8889" priority="3407" operator="lessThan">
      <formula>$C$4</formula>
    </cfRule>
  </conditionalFormatting>
  <conditionalFormatting sqref="L59">
    <cfRule type="cellIs" dxfId="8888" priority="3408" operator="lessThan">
      <formula>$C$4</formula>
    </cfRule>
  </conditionalFormatting>
  <conditionalFormatting sqref="L60">
    <cfRule type="cellIs" dxfId="8887" priority="3409" operator="lessThan">
      <formula>$C$4</formula>
    </cfRule>
  </conditionalFormatting>
  <conditionalFormatting sqref="L60">
    <cfRule type="cellIs" dxfId="8886" priority="3410" operator="lessThan">
      <formula>$C$4</formula>
    </cfRule>
  </conditionalFormatting>
  <conditionalFormatting sqref="M11">
    <cfRule type="cellIs" dxfId="8885" priority="3411" operator="lessThan">
      <formula>$C$4</formula>
    </cfRule>
  </conditionalFormatting>
  <conditionalFormatting sqref="M11">
    <cfRule type="cellIs" dxfId="8884" priority="3412" operator="lessThan">
      <formula>$C$4</formula>
    </cfRule>
  </conditionalFormatting>
  <conditionalFormatting sqref="M12">
    <cfRule type="cellIs" dxfId="8883" priority="3413" operator="lessThan">
      <formula>$C$4</formula>
    </cfRule>
  </conditionalFormatting>
  <conditionalFormatting sqref="M12">
    <cfRule type="cellIs" dxfId="8882" priority="3414" operator="lessThan">
      <formula>$C$4</formula>
    </cfRule>
  </conditionalFormatting>
  <conditionalFormatting sqref="M13">
    <cfRule type="cellIs" dxfId="8881" priority="3415" operator="lessThan">
      <formula>$C$4</formula>
    </cfRule>
  </conditionalFormatting>
  <conditionalFormatting sqref="M13">
    <cfRule type="cellIs" dxfId="8880" priority="3416" operator="lessThan">
      <formula>$C$4</formula>
    </cfRule>
  </conditionalFormatting>
  <conditionalFormatting sqref="M14">
    <cfRule type="cellIs" dxfId="8879" priority="3417" operator="lessThan">
      <formula>$C$4</formula>
    </cfRule>
  </conditionalFormatting>
  <conditionalFormatting sqref="M14">
    <cfRule type="cellIs" dxfId="8878" priority="3418" operator="lessThan">
      <formula>$C$4</formula>
    </cfRule>
  </conditionalFormatting>
  <conditionalFormatting sqref="M15">
    <cfRule type="cellIs" dxfId="8877" priority="3419" operator="lessThan">
      <formula>$C$4</formula>
    </cfRule>
  </conditionalFormatting>
  <conditionalFormatting sqref="M15">
    <cfRule type="cellIs" dxfId="8876" priority="3420" operator="lessThan">
      <formula>$C$4</formula>
    </cfRule>
  </conditionalFormatting>
  <conditionalFormatting sqref="M16">
    <cfRule type="cellIs" dxfId="8875" priority="3421" operator="lessThan">
      <formula>$C$4</formula>
    </cfRule>
  </conditionalFormatting>
  <conditionalFormatting sqref="M16">
    <cfRule type="cellIs" dxfId="8874" priority="3422" operator="lessThan">
      <formula>$C$4</formula>
    </cfRule>
  </conditionalFormatting>
  <conditionalFormatting sqref="M17">
    <cfRule type="cellIs" dxfId="8873" priority="3423" operator="lessThan">
      <formula>$C$4</formula>
    </cfRule>
  </conditionalFormatting>
  <conditionalFormatting sqref="M17">
    <cfRule type="cellIs" dxfId="8872" priority="3424" operator="lessThan">
      <formula>$C$4</formula>
    </cfRule>
  </conditionalFormatting>
  <conditionalFormatting sqref="M18">
    <cfRule type="cellIs" dxfId="8871" priority="3425" operator="lessThan">
      <formula>$C$4</formula>
    </cfRule>
  </conditionalFormatting>
  <conditionalFormatting sqref="M18">
    <cfRule type="cellIs" dxfId="8870" priority="3426" operator="lessThan">
      <formula>$C$4</formula>
    </cfRule>
  </conditionalFormatting>
  <conditionalFormatting sqref="M19">
    <cfRule type="cellIs" dxfId="8869" priority="3427" operator="lessThan">
      <formula>$C$4</formula>
    </cfRule>
  </conditionalFormatting>
  <conditionalFormatting sqref="M19">
    <cfRule type="cellIs" dxfId="8868" priority="3428" operator="lessThan">
      <formula>$C$4</formula>
    </cfRule>
  </conditionalFormatting>
  <conditionalFormatting sqref="M20">
    <cfRule type="cellIs" dxfId="8867" priority="3429" operator="lessThan">
      <formula>$C$4</formula>
    </cfRule>
  </conditionalFormatting>
  <conditionalFormatting sqref="M20">
    <cfRule type="cellIs" dxfId="8866" priority="3430" operator="lessThan">
      <formula>$C$4</formula>
    </cfRule>
  </conditionalFormatting>
  <conditionalFormatting sqref="M21">
    <cfRule type="cellIs" dxfId="8865" priority="3431" operator="lessThan">
      <formula>$C$4</formula>
    </cfRule>
  </conditionalFormatting>
  <conditionalFormatting sqref="M21">
    <cfRule type="cellIs" dxfId="8864" priority="3432" operator="lessThan">
      <formula>$C$4</formula>
    </cfRule>
  </conditionalFormatting>
  <conditionalFormatting sqref="M22">
    <cfRule type="cellIs" dxfId="8863" priority="3433" operator="lessThan">
      <formula>$C$4</formula>
    </cfRule>
  </conditionalFormatting>
  <conditionalFormatting sqref="M22">
    <cfRule type="cellIs" dxfId="8862" priority="3434" operator="lessThan">
      <formula>$C$4</formula>
    </cfRule>
  </conditionalFormatting>
  <conditionalFormatting sqref="M23">
    <cfRule type="cellIs" dxfId="8861" priority="3435" operator="lessThan">
      <formula>$C$4</formula>
    </cfRule>
  </conditionalFormatting>
  <conditionalFormatting sqref="M23">
    <cfRule type="cellIs" dxfId="8860" priority="3436" operator="lessThan">
      <formula>$C$4</formula>
    </cfRule>
  </conditionalFormatting>
  <conditionalFormatting sqref="M24">
    <cfRule type="cellIs" dxfId="8859" priority="3437" operator="lessThan">
      <formula>$C$4</formula>
    </cfRule>
  </conditionalFormatting>
  <conditionalFormatting sqref="M24">
    <cfRule type="cellIs" dxfId="8858" priority="3438" operator="lessThan">
      <formula>$C$4</formula>
    </cfRule>
  </conditionalFormatting>
  <conditionalFormatting sqref="M25">
    <cfRule type="cellIs" dxfId="8857" priority="3439" operator="lessThan">
      <formula>$C$4</formula>
    </cfRule>
  </conditionalFormatting>
  <conditionalFormatting sqref="M25">
    <cfRule type="cellIs" dxfId="8856" priority="3440" operator="lessThan">
      <formula>$C$4</formula>
    </cfRule>
  </conditionalFormatting>
  <conditionalFormatting sqref="M26">
    <cfRule type="cellIs" dxfId="8855" priority="3441" operator="lessThan">
      <formula>$C$4</formula>
    </cfRule>
  </conditionalFormatting>
  <conditionalFormatting sqref="M26">
    <cfRule type="cellIs" dxfId="8854" priority="3442" operator="lessThan">
      <formula>$C$4</formula>
    </cfRule>
  </conditionalFormatting>
  <conditionalFormatting sqref="M27">
    <cfRule type="cellIs" dxfId="8853" priority="3443" operator="lessThan">
      <formula>$C$4</formula>
    </cfRule>
  </conditionalFormatting>
  <conditionalFormatting sqref="M27">
    <cfRule type="cellIs" dxfId="8852" priority="3444" operator="lessThan">
      <formula>$C$4</formula>
    </cfRule>
  </conditionalFormatting>
  <conditionalFormatting sqref="M28">
    <cfRule type="cellIs" dxfId="8851" priority="3445" operator="lessThan">
      <formula>$C$4</formula>
    </cfRule>
  </conditionalFormatting>
  <conditionalFormatting sqref="M28">
    <cfRule type="cellIs" dxfId="8850" priority="3446" operator="lessThan">
      <formula>$C$4</formula>
    </cfRule>
  </conditionalFormatting>
  <conditionalFormatting sqref="M29">
    <cfRule type="cellIs" dxfId="8849" priority="3447" operator="lessThan">
      <formula>$C$4</formula>
    </cfRule>
  </conditionalFormatting>
  <conditionalFormatting sqref="M29">
    <cfRule type="cellIs" dxfId="8848" priority="3448" operator="lessThan">
      <formula>$C$4</formula>
    </cfRule>
  </conditionalFormatting>
  <conditionalFormatting sqref="M30">
    <cfRule type="cellIs" dxfId="8847" priority="3449" operator="lessThan">
      <formula>$C$4</formula>
    </cfRule>
  </conditionalFormatting>
  <conditionalFormatting sqref="M30">
    <cfRule type="cellIs" dxfId="8846" priority="3450" operator="lessThan">
      <formula>$C$4</formula>
    </cfRule>
  </conditionalFormatting>
  <conditionalFormatting sqref="M31">
    <cfRule type="cellIs" dxfId="8845" priority="3451" operator="lessThan">
      <formula>$C$4</formula>
    </cfRule>
  </conditionalFormatting>
  <conditionalFormatting sqref="M31">
    <cfRule type="cellIs" dxfId="8844" priority="3452" operator="lessThan">
      <formula>$C$4</formula>
    </cfRule>
  </conditionalFormatting>
  <conditionalFormatting sqref="M32">
    <cfRule type="cellIs" dxfId="8843" priority="3453" operator="lessThan">
      <formula>$C$4</formula>
    </cfRule>
  </conditionalFormatting>
  <conditionalFormatting sqref="M32">
    <cfRule type="cellIs" dxfId="8842" priority="3454" operator="lessThan">
      <formula>$C$4</formula>
    </cfRule>
  </conditionalFormatting>
  <conditionalFormatting sqref="M33">
    <cfRule type="cellIs" dxfId="8841" priority="3455" operator="lessThan">
      <formula>$C$4</formula>
    </cfRule>
  </conditionalFormatting>
  <conditionalFormatting sqref="M33">
    <cfRule type="cellIs" dxfId="8840" priority="3456" operator="lessThan">
      <formula>$C$4</formula>
    </cfRule>
  </conditionalFormatting>
  <conditionalFormatting sqref="M34">
    <cfRule type="cellIs" dxfId="8839" priority="3457" operator="lessThan">
      <formula>$C$4</formula>
    </cfRule>
  </conditionalFormatting>
  <conditionalFormatting sqref="M34">
    <cfRule type="cellIs" dxfId="8838" priority="3458" operator="lessThan">
      <formula>$C$4</formula>
    </cfRule>
  </conditionalFormatting>
  <conditionalFormatting sqref="M35">
    <cfRule type="cellIs" dxfId="8837" priority="3459" operator="lessThan">
      <formula>$C$4</formula>
    </cfRule>
  </conditionalFormatting>
  <conditionalFormatting sqref="M35">
    <cfRule type="cellIs" dxfId="8836" priority="3460" operator="lessThan">
      <formula>$C$4</formula>
    </cfRule>
  </conditionalFormatting>
  <conditionalFormatting sqref="M36">
    <cfRule type="cellIs" dxfId="8835" priority="3461" operator="lessThan">
      <formula>$C$4</formula>
    </cfRule>
  </conditionalFormatting>
  <conditionalFormatting sqref="M36">
    <cfRule type="cellIs" dxfId="8834" priority="3462" operator="lessThan">
      <formula>$C$4</formula>
    </cfRule>
  </conditionalFormatting>
  <conditionalFormatting sqref="M37">
    <cfRule type="cellIs" dxfId="8833" priority="3463" operator="lessThan">
      <formula>$C$4</formula>
    </cfRule>
  </conditionalFormatting>
  <conditionalFormatting sqref="M37">
    <cfRule type="cellIs" dxfId="8832" priority="3464" operator="lessThan">
      <formula>$C$4</formula>
    </cfRule>
  </conditionalFormatting>
  <conditionalFormatting sqref="M38">
    <cfRule type="cellIs" dxfId="8831" priority="3465" operator="lessThan">
      <formula>$C$4</formula>
    </cfRule>
  </conditionalFormatting>
  <conditionalFormatting sqref="M38">
    <cfRule type="cellIs" dxfId="8830" priority="3466" operator="lessThan">
      <formula>$C$4</formula>
    </cfRule>
  </conditionalFormatting>
  <conditionalFormatting sqref="M39">
    <cfRule type="cellIs" dxfId="8829" priority="3467" operator="lessThan">
      <formula>$C$4</formula>
    </cfRule>
  </conditionalFormatting>
  <conditionalFormatting sqref="M39">
    <cfRule type="cellIs" dxfId="8828" priority="3468" operator="lessThan">
      <formula>$C$4</formula>
    </cfRule>
  </conditionalFormatting>
  <conditionalFormatting sqref="M40">
    <cfRule type="cellIs" dxfId="8827" priority="3469" operator="lessThan">
      <formula>$C$4</formula>
    </cfRule>
  </conditionalFormatting>
  <conditionalFormatting sqref="M40">
    <cfRule type="cellIs" dxfId="8826" priority="3470" operator="lessThan">
      <formula>$C$4</formula>
    </cfRule>
  </conditionalFormatting>
  <conditionalFormatting sqref="M41">
    <cfRule type="cellIs" dxfId="8825" priority="3471" operator="lessThan">
      <formula>$C$4</formula>
    </cfRule>
  </conditionalFormatting>
  <conditionalFormatting sqref="M41">
    <cfRule type="cellIs" dxfId="8824" priority="3472" operator="lessThan">
      <formula>$C$4</formula>
    </cfRule>
  </conditionalFormatting>
  <conditionalFormatting sqref="M42">
    <cfRule type="cellIs" dxfId="8823" priority="3473" operator="lessThan">
      <formula>$C$4</formula>
    </cfRule>
  </conditionalFormatting>
  <conditionalFormatting sqref="M42">
    <cfRule type="cellIs" dxfId="8822" priority="3474" operator="lessThan">
      <formula>$C$4</formula>
    </cfRule>
  </conditionalFormatting>
  <conditionalFormatting sqref="M43">
    <cfRule type="cellIs" dxfId="8821" priority="3475" operator="lessThan">
      <formula>$C$4</formula>
    </cfRule>
  </conditionalFormatting>
  <conditionalFormatting sqref="M43">
    <cfRule type="cellIs" dxfId="8820" priority="3476" operator="lessThan">
      <formula>$C$4</formula>
    </cfRule>
  </conditionalFormatting>
  <conditionalFormatting sqref="M44">
    <cfRule type="cellIs" dxfId="8819" priority="3477" operator="lessThan">
      <formula>$C$4</formula>
    </cfRule>
  </conditionalFormatting>
  <conditionalFormatting sqref="M44">
    <cfRule type="cellIs" dxfId="8818" priority="3478" operator="lessThan">
      <formula>$C$4</formula>
    </cfRule>
  </conditionalFormatting>
  <conditionalFormatting sqref="M45">
    <cfRule type="cellIs" dxfId="8817" priority="3479" operator="lessThan">
      <formula>$C$4</formula>
    </cfRule>
  </conditionalFormatting>
  <conditionalFormatting sqref="M45">
    <cfRule type="cellIs" dxfId="8816" priority="3480" operator="lessThan">
      <formula>$C$4</formula>
    </cfRule>
  </conditionalFormatting>
  <conditionalFormatting sqref="M46">
    <cfRule type="cellIs" dxfId="8815" priority="3481" operator="lessThan">
      <formula>$C$4</formula>
    </cfRule>
  </conditionalFormatting>
  <conditionalFormatting sqref="M46">
    <cfRule type="cellIs" dxfId="8814" priority="3482" operator="lessThan">
      <formula>$C$4</formula>
    </cfRule>
  </conditionalFormatting>
  <conditionalFormatting sqref="M47">
    <cfRule type="cellIs" dxfId="8813" priority="3483" operator="lessThan">
      <formula>$C$4</formula>
    </cfRule>
  </conditionalFormatting>
  <conditionalFormatting sqref="M47">
    <cfRule type="cellIs" dxfId="8812" priority="3484" operator="lessThan">
      <formula>$C$4</formula>
    </cfRule>
  </conditionalFormatting>
  <conditionalFormatting sqref="M48">
    <cfRule type="cellIs" dxfId="8811" priority="3485" operator="lessThan">
      <formula>$C$4</formula>
    </cfRule>
  </conditionalFormatting>
  <conditionalFormatting sqref="M48">
    <cfRule type="cellIs" dxfId="8810" priority="3486" operator="lessThan">
      <formula>$C$4</formula>
    </cfRule>
  </conditionalFormatting>
  <conditionalFormatting sqref="M49">
    <cfRule type="cellIs" dxfId="8809" priority="3487" operator="lessThan">
      <formula>$C$4</formula>
    </cfRule>
  </conditionalFormatting>
  <conditionalFormatting sqref="M49">
    <cfRule type="cellIs" dxfId="8808" priority="3488" operator="lessThan">
      <formula>$C$4</formula>
    </cfRule>
  </conditionalFormatting>
  <conditionalFormatting sqref="M50">
    <cfRule type="cellIs" dxfId="8807" priority="3489" operator="lessThan">
      <formula>$C$4</formula>
    </cfRule>
  </conditionalFormatting>
  <conditionalFormatting sqref="M50">
    <cfRule type="cellIs" dxfId="8806" priority="3490" operator="lessThan">
      <formula>$C$4</formula>
    </cfRule>
  </conditionalFormatting>
  <conditionalFormatting sqref="M51">
    <cfRule type="cellIs" dxfId="8805" priority="3491" operator="lessThan">
      <formula>$C$4</formula>
    </cfRule>
  </conditionalFormatting>
  <conditionalFormatting sqref="M51">
    <cfRule type="cellIs" dxfId="8804" priority="3492" operator="lessThan">
      <formula>$C$4</formula>
    </cfRule>
  </conditionalFormatting>
  <conditionalFormatting sqref="M52">
    <cfRule type="cellIs" dxfId="8803" priority="3493" operator="lessThan">
      <formula>$C$4</formula>
    </cfRule>
  </conditionalFormatting>
  <conditionalFormatting sqref="M52">
    <cfRule type="cellIs" dxfId="8802" priority="3494" operator="lessThan">
      <formula>$C$4</formula>
    </cfRule>
  </conditionalFormatting>
  <conditionalFormatting sqref="M53">
    <cfRule type="cellIs" dxfId="8801" priority="3495" operator="lessThan">
      <formula>$C$4</formula>
    </cfRule>
  </conditionalFormatting>
  <conditionalFormatting sqref="M53">
    <cfRule type="cellIs" dxfId="8800" priority="3496" operator="lessThan">
      <formula>$C$4</formula>
    </cfRule>
  </conditionalFormatting>
  <conditionalFormatting sqref="M54">
    <cfRule type="cellIs" dxfId="8799" priority="3497" operator="lessThan">
      <formula>$C$4</formula>
    </cfRule>
  </conditionalFormatting>
  <conditionalFormatting sqref="M54">
    <cfRule type="cellIs" dxfId="8798" priority="3498" operator="lessThan">
      <formula>$C$4</formula>
    </cfRule>
  </conditionalFormatting>
  <conditionalFormatting sqref="M55">
    <cfRule type="cellIs" dxfId="8797" priority="3499" operator="lessThan">
      <formula>$C$4</formula>
    </cfRule>
  </conditionalFormatting>
  <conditionalFormatting sqref="M55">
    <cfRule type="cellIs" dxfId="8796" priority="3500" operator="lessThan">
      <formula>$C$4</formula>
    </cfRule>
  </conditionalFormatting>
  <conditionalFormatting sqref="M56">
    <cfRule type="cellIs" dxfId="8795" priority="3501" operator="lessThan">
      <formula>$C$4</formula>
    </cfRule>
  </conditionalFormatting>
  <conditionalFormatting sqref="M56">
    <cfRule type="cellIs" dxfId="8794" priority="3502" operator="lessThan">
      <formula>$C$4</formula>
    </cfRule>
  </conditionalFormatting>
  <conditionalFormatting sqref="M57">
    <cfRule type="cellIs" dxfId="8793" priority="3503" operator="lessThan">
      <formula>$C$4</formula>
    </cfRule>
  </conditionalFormatting>
  <conditionalFormatting sqref="M57">
    <cfRule type="cellIs" dxfId="8792" priority="3504" operator="lessThan">
      <formula>$C$4</formula>
    </cfRule>
  </conditionalFormatting>
  <conditionalFormatting sqref="M58">
    <cfRule type="cellIs" dxfId="8791" priority="3505" operator="lessThan">
      <formula>$C$4</formula>
    </cfRule>
  </conditionalFormatting>
  <conditionalFormatting sqref="M58">
    <cfRule type="cellIs" dxfId="8790" priority="3506" operator="lessThan">
      <formula>$C$4</formula>
    </cfRule>
  </conditionalFormatting>
  <conditionalFormatting sqref="M59">
    <cfRule type="cellIs" dxfId="8789" priority="3507" operator="lessThan">
      <formula>$C$4</formula>
    </cfRule>
  </conditionalFormatting>
  <conditionalFormatting sqref="M59">
    <cfRule type="cellIs" dxfId="8788" priority="3508" operator="lessThan">
      <formula>$C$4</formula>
    </cfRule>
  </conditionalFormatting>
  <conditionalFormatting sqref="M60">
    <cfRule type="cellIs" dxfId="8787" priority="3509" operator="lessThan">
      <formula>$C$4</formula>
    </cfRule>
  </conditionalFormatting>
  <conditionalFormatting sqref="M60">
    <cfRule type="cellIs" dxfId="8786" priority="3510" operator="lessThan">
      <formula>$C$4</formula>
    </cfRule>
  </conditionalFormatting>
  <conditionalFormatting sqref="CW10">
    <cfRule type="cellIs" dxfId="8785" priority="3511" operator="lessThan">
      <formula>1</formula>
    </cfRule>
  </conditionalFormatting>
  <conditionalFormatting sqref="CW11">
    <cfRule type="cellIs" dxfId="8784" priority="3512" operator="lessThan">
      <formula>1</formula>
    </cfRule>
  </conditionalFormatting>
  <conditionalFormatting sqref="CW12">
    <cfRule type="cellIs" dxfId="8783" priority="3513" operator="lessThan">
      <formula>1</formula>
    </cfRule>
  </conditionalFormatting>
  <conditionalFormatting sqref="CW13">
    <cfRule type="cellIs" dxfId="8782" priority="3514" operator="lessThan">
      <formula>1</formula>
    </cfRule>
  </conditionalFormatting>
  <conditionalFormatting sqref="CW14">
    <cfRule type="cellIs" dxfId="8781" priority="3515" operator="lessThan">
      <formula>1</formula>
    </cfRule>
  </conditionalFormatting>
  <conditionalFormatting sqref="CW15">
    <cfRule type="cellIs" dxfId="8780" priority="3516" operator="lessThan">
      <formula>1</formula>
    </cfRule>
  </conditionalFormatting>
  <conditionalFormatting sqref="CW16">
    <cfRule type="cellIs" dxfId="8779" priority="3517" operator="lessThan">
      <formula>1</formula>
    </cfRule>
  </conditionalFormatting>
  <conditionalFormatting sqref="CW17">
    <cfRule type="cellIs" dxfId="8778" priority="3518" operator="lessThan">
      <formula>1</formula>
    </cfRule>
  </conditionalFormatting>
  <conditionalFormatting sqref="CW18">
    <cfRule type="cellIs" dxfId="8777" priority="3519" operator="lessThan">
      <formula>1</formula>
    </cfRule>
  </conditionalFormatting>
  <conditionalFormatting sqref="CW19">
    <cfRule type="cellIs" dxfId="8776" priority="3520" operator="lessThan">
      <formula>1</formula>
    </cfRule>
  </conditionalFormatting>
  <conditionalFormatting sqref="CW23">
    <cfRule type="cellIs" dxfId="8775" priority="3521" operator="lessThan">
      <formula>1</formula>
    </cfRule>
  </conditionalFormatting>
  <conditionalFormatting sqref="CW25">
    <cfRule type="cellIs" dxfId="8774" priority="3523" operator="lessThan">
      <formula>1</formula>
    </cfRule>
  </conditionalFormatting>
  <conditionalFormatting sqref="CW26">
    <cfRule type="cellIs" dxfId="8773" priority="3524" operator="lessThan">
      <formula>1</formula>
    </cfRule>
  </conditionalFormatting>
  <conditionalFormatting sqref="CW27">
    <cfRule type="cellIs" dxfId="8772" priority="3525" operator="lessThan">
      <formula>1</formula>
    </cfRule>
  </conditionalFormatting>
  <conditionalFormatting sqref="CW28">
    <cfRule type="cellIs" dxfId="8771" priority="3526" operator="lessThan">
      <formula>1</formula>
    </cfRule>
  </conditionalFormatting>
  <conditionalFormatting sqref="CW29">
    <cfRule type="cellIs" dxfId="8770" priority="3527" operator="lessThan">
      <formula>1</formula>
    </cfRule>
  </conditionalFormatting>
  <conditionalFormatting sqref="CW30">
    <cfRule type="cellIs" dxfId="8769" priority="3528" operator="lessThan">
      <formula>1</formula>
    </cfRule>
  </conditionalFormatting>
  <conditionalFormatting sqref="CW31">
    <cfRule type="cellIs" dxfId="8768" priority="3529" operator="lessThan">
      <formula>1</formula>
    </cfRule>
  </conditionalFormatting>
  <conditionalFormatting sqref="CW32">
    <cfRule type="cellIs" dxfId="8767" priority="3530" operator="lessThan">
      <formula>1</formula>
    </cfRule>
  </conditionalFormatting>
  <conditionalFormatting sqref="AX39">
    <cfRule type="cellIs" dxfId="8766" priority="3587" operator="lessThan">
      <formula>$C$4</formula>
    </cfRule>
  </conditionalFormatting>
  <conditionalFormatting sqref="AX39">
    <cfRule type="cellIs" dxfId="8765" priority="3588" operator="lessThan">
      <formula>$C$4</formula>
    </cfRule>
  </conditionalFormatting>
  <conditionalFormatting sqref="AX40">
    <cfRule type="cellIs" dxfId="8764" priority="3589" operator="lessThan">
      <formula>$C$4</formula>
    </cfRule>
  </conditionalFormatting>
  <conditionalFormatting sqref="AX40">
    <cfRule type="cellIs" dxfId="8763" priority="3590" operator="lessThan">
      <formula>$C$4</formula>
    </cfRule>
  </conditionalFormatting>
  <conditionalFormatting sqref="AX41">
    <cfRule type="cellIs" dxfId="8762" priority="3591" operator="lessThan">
      <formula>$C$4</formula>
    </cfRule>
  </conditionalFormatting>
  <conditionalFormatting sqref="AX41">
    <cfRule type="cellIs" dxfId="8761" priority="3592" operator="lessThan">
      <formula>$C$4</formula>
    </cfRule>
  </conditionalFormatting>
  <conditionalFormatting sqref="AX42">
    <cfRule type="cellIs" dxfId="8760" priority="3593" operator="lessThan">
      <formula>$C$4</formula>
    </cfRule>
  </conditionalFormatting>
  <conditionalFormatting sqref="AX42">
    <cfRule type="cellIs" dxfId="8759" priority="3594" operator="lessThan">
      <formula>$C$4</formula>
    </cfRule>
  </conditionalFormatting>
  <conditionalFormatting sqref="AX43">
    <cfRule type="cellIs" dxfId="8758" priority="3595" operator="lessThan">
      <formula>$C$4</formula>
    </cfRule>
  </conditionalFormatting>
  <conditionalFormatting sqref="AX43">
    <cfRule type="cellIs" dxfId="8757" priority="3596" operator="lessThan">
      <formula>$C$4</formula>
    </cfRule>
  </conditionalFormatting>
  <conditionalFormatting sqref="AX44">
    <cfRule type="cellIs" dxfId="8756" priority="3597" operator="lessThan">
      <formula>$C$4</formula>
    </cfRule>
  </conditionalFormatting>
  <conditionalFormatting sqref="AX44">
    <cfRule type="cellIs" dxfId="8755" priority="3598" operator="lessThan">
      <formula>$C$4</formula>
    </cfRule>
  </conditionalFormatting>
  <conditionalFormatting sqref="AX45">
    <cfRule type="cellIs" dxfId="8754" priority="3599" operator="lessThan">
      <formula>$C$4</formula>
    </cfRule>
  </conditionalFormatting>
  <conditionalFormatting sqref="AX45">
    <cfRule type="cellIs" dxfId="8753" priority="3600" operator="lessThan">
      <formula>$C$4</formula>
    </cfRule>
  </conditionalFormatting>
  <conditionalFormatting sqref="AX46">
    <cfRule type="cellIs" dxfId="8752" priority="3601" operator="lessThan">
      <formula>$C$4</formula>
    </cfRule>
  </conditionalFormatting>
  <conditionalFormatting sqref="AX46">
    <cfRule type="cellIs" dxfId="8751" priority="3602" operator="lessThan">
      <formula>$C$4</formula>
    </cfRule>
  </conditionalFormatting>
  <conditionalFormatting sqref="AX47">
    <cfRule type="cellIs" dxfId="8750" priority="3603" operator="lessThan">
      <formula>$C$4</formula>
    </cfRule>
  </conditionalFormatting>
  <conditionalFormatting sqref="AX47">
    <cfRule type="cellIs" dxfId="8749" priority="3604" operator="lessThan">
      <formula>$C$4</formula>
    </cfRule>
  </conditionalFormatting>
  <conditionalFormatting sqref="AX48">
    <cfRule type="cellIs" dxfId="8748" priority="3605" operator="lessThan">
      <formula>$C$4</formula>
    </cfRule>
  </conditionalFormatting>
  <conditionalFormatting sqref="AX48">
    <cfRule type="cellIs" dxfId="8747" priority="3606" operator="lessThan">
      <formula>$C$4</formula>
    </cfRule>
  </conditionalFormatting>
  <conditionalFormatting sqref="AX49">
    <cfRule type="cellIs" dxfId="8746" priority="3607" operator="lessThan">
      <formula>$C$4</formula>
    </cfRule>
  </conditionalFormatting>
  <conditionalFormatting sqref="AX49">
    <cfRule type="cellIs" dxfId="8745" priority="3608" operator="lessThan">
      <formula>$C$4</formula>
    </cfRule>
  </conditionalFormatting>
  <conditionalFormatting sqref="AX50">
    <cfRule type="cellIs" dxfId="8744" priority="3609" operator="lessThan">
      <formula>$C$4</formula>
    </cfRule>
  </conditionalFormatting>
  <conditionalFormatting sqref="AX50">
    <cfRule type="cellIs" dxfId="8743" priority="3610" operator="lessThan">
      <formula>$C$4</formula>
    </cfRule>
  </conditionalFormatting>
  <conditionalFormatting sqref="AX51">
    <cfRule type="cellIs" dxfId="8742" priority="3611" operator="lessThan">
      <formula>$C$4</formula>
    </cfRule>
  </conditionalFormatting>
  <conditionalFormatting sqref="AX51">
    <cfRule type="cellIs" dxfId="8741" priority="3612" operator="lessThan">
      <formula>$C$4</formula>
    </cfRule>
  </conditionalFormatting>
  <conditionalFormatting sqref="AX52">
    <cfRule type="cellIs" dxfId="8740" priority="3613" operator="lessThan">
      <formula>$C$4</formula>
    </cfRule>
  </conditionalFormatting>
  <conditionalFormatting sqref="AX52">
    <cfRule type="cellIs" dxfId="8739" priority="3614" operator="lessThan">
      <formula>$C$4</formula>
    </cfRule>
  </conditionalFormatting>
  <conditionalFormatting sqref="AX53">
    <cfRule type="cellIs" dxfId="8738" priority="3615" operator="lessThan">
      <formula>$C$4</formula>
    </cfRule>
  </conditionalFormatting>
  <conditionalFormatting sqref="AX53">
    <cfRule type="cellIs" dxfId="8737" priority="3616" operator="lessThan">
      <formula>$C$4</formula>
    </cfRule>
  </conditionalFormatting>
  <conditionalFormatting sqref="AX54">
    <cfRule type="cellIs" dxfId="8736" priority="3617" operator="lessThan">
      <formula>$C$4</formula>
    </cfRule>
  </conditionalFormatting>
  <conditionalFormatting sqref="AX54">
    <cfRule type="cellIs" dxfId="8735" priority="3618" operator="lessThan">
      <formula>$C$4</formula>
    </cfRule>
  </conditionalFormatting>
  <conditionalFormatting sqref="AX55">
    <cfRule type="cellIs" dxfId="8734" priority="3619" operator="lessThan">
      <formula>$C$4</formula>
    </cfRule>
  </conditionalFormatting>
  <conditionalFormatting sqref="AX55">
    <cfRule type="cellIs" dxfId="8733" priority="3620" operator="lessThan">
      <formula>$C$4</formula>
    </cfRule>
  </conditionalFormatting>
  <conditionalFormatting sqref="AX56">
    <cfRule type="cellIs" dxfId="8732" priority="3621" operator="lessThan">
      <formula>$C$4</formula>
    </cfRule>
  </conditionalFormatting>
  <conditionalFormatting sqref="AX56">
    <cfRule type="cellIs" dxfId="8731" priority="3622" operator="lessThan">
      <formula>$C$4</formula>
    </cfRule>
  </conditionalFormatting>
  <conditionalFormatting sqref="AX57">
    <cfRule type="cellIs" dxfId="8730" priority="3623" operator="lessThan">
      <formula>$C$4</formula>
    </cfRule>
  </conditionalFormatting>
  <conditionalFormatting sqref="AX57">
    <cfRule type="cellIs" dxfId="8729" priority="3624" operator="lessThan">
      <formula>$C$4</formula>
    </cfRule>
  </conditionalFormatting>
  <conditionalFormatting sqref="AX58">
    <cfRule type="cellIs" dxfId="8728" priority="3625" operator="lessThan">
      <formula>$C$4</formula>
    </cfRule>
  </conditionalFormatting>
  <conditionalFormatting sqref="AX58">
    <cfRule type="cellIs" dxfId="8727" priority="3626" operator="lessThan">
      <formula>$C$4</formula>
    </cfRule>
  </conditionalFormatting>
  <conditionalFormatting sqref="AX59">
    <cfRule type="cellIs" dxfId="8726" priority="3627" operator="lessThan">
      <formula>$C$4</formula>
    </cfRule>
  </conditionalFormatting>
  <conditionalFormatting sqref="AX59">
    <cfRule type="cellIs" dxfId="8725" priority="3628" operator="lessThan">
      <formula>$C$4</formula>
    </cfRule>
  </conditionalFormatting>
  <conditionalFormatting sqref="AX60">
    <cfRule type="cellIs" dxfId="8724" priority="3629" operator="lessThan">
      <formula>$C$4</formula>
    </cfRule>
  </conditionalFormatting>
  <conditionalFormatting sqref="AX60">
    <cfRule type="cellIs" dxfId="8723" priority="3630" operator="lessThan">
      <formula>$C$4</formula>
    </cfRule>
  </conditionalFormatting>
  <conditionalFormatting sqref="AY11">
    <cfRule type="cellIs" dxfId="8722" priority="3631" operator="lessThan">
      <formula>$C$4</formula>
    </cfRule>
  </conditionalFormatting>
  <conditionalFormatting sqref="AY11">
    <cfRule type="cellIs" dxfId="8721" priority="3632" operator="lessThan">
      <formula>$C$4</formula>
    </cfRule>
  </conditionalFormatting>
  <conditionalFormatting sqref="AY12">
    <cfRule type="cellIs" dxfId="8720" priority="3633" operator="lessThan">
      <formula>$C$4</formula>
    </cfRule>
  </conditionalFormatting>
  <conditionalFormatting sqref="AY12">
    <cfRule type="cellIs" dxfId="8719" priority="3634" operator="lessThan">
      <formula>$C$4</formula>
    </cfRule>
  </conditionalFormatting>
  <conditionalFormatting sqref="AY13">
    <cfRule type="cellIs" dxfId="8718" priority="3635" operator="lessThan">
      <formula>$C$4</formula>
    </cfRule>
  </conditionalFormatting>
  <conditionalFormatting sqref="AY13">
    <cfRule type="cellIs" dxfId="8717" priority="3636" operator="lessThan">
      <formula>$C$4</formula>
    </cfRule>
  </conditionalFormatting>
  <conditionalFormatting sqref="AY14">
    <cfRule type="cellIs" dxfId="8716" priority="3637" operator="lessThan">
      <formula>$C$4</formula>
    </cfRule>
  </conditionalFormatting>
  <conditionalFormatting sqref="AY14">
    <cfRule type="cellIs" dxfId="8715" priority="3638" operator="lessThan">
      <formula>$C$4</formula>
    </cfRule>
  </conditionalFormatting>
  <conditionalFormatting sqref="AY15">
    <cfRule type="cellIs" dxfId="8714" priority="3639" operator="lessThan">
      <formula>$C$4</formula>
    </cfRule>
  </conditionalFormatting>
  <conditionalFormatting sqref="AY15">
    <cfRule type="cellIs" dxfId="8713" priority="3640" operator="lessThan">
      <formula>$C$4</formula>
    </cfRule>
  </conditionalFormatting>
  <conditionalFormatting sqref="AY16">
    <cfRule type="cellIs" dxfId="8712" priority="3641" operator="lessThan">
      <formula>$C$4</formula>
    </cfRule>
  </conditionalFormatting>
  <conditionalFormatting sqref="AY16">
    <cfRule type="cellIs" dxfId="8711" priority="3642" operator="lessThan">
      <formula>$C$4</formula>
    </cfRule>
  </conditionalFormatting>
  <conditionalFormatting sqref="AY17">
    <cfRule type="cellIs" dxfId="8710" priority="3643" operator="lessThan">
      <formula>$C$4</formula>
    </cfRule>
  </conditionalFormatting>
  <conditionalFormatting sqref="AY17">
    <cfRule type="cellIs" dxfId="8709" priority="3644" operator="lessThan">
      <formula>$C$4</formula>
    </cfRule>
  </conditionalFormatting>
  <conditionalFormatting sqref="AY18">
    <cfRule type="cellIs" dxfId="8708" priority="3645" operator="lessThan">
      <formula>$C$4</formula>
    </cfRule>
  </conditionalFormatting>
  <conditionalFormatting sqref="AY18">
    <cfRule type="cellIs" dxfId="8707" priority="3646" operator="lessThan">
      <formula>$C$4</formula>
    </cfRule>
  </conditionalFormatting>
  <conditionalFormatting sqref="AY19">
    <cfRule type="cellIs" dxfId="8706" priority="3647" operator="lessThan">
      <formula>$C$4</formula>
    </cfRule>
  </conditionalFormatting>
  <conditionalFormatting sqref="AY19">
    <cfRule type="cellIs" dxfId="8705" priority="3648" operator="lessThan">
      <formula>$C$4</formula>
    </cfRule>
  </conditionalFormatting>
  <conditionalFormatting sqref="AY20">
    <cfRule type="cellIs" dxfId="8704" priority="3649" operator="lessThan">
      <formula>$C$4</formula>
    </cfRule>
  </conditionalFormatting>
  <conditionalFormatting sqref="AY20">
    <cfRule type="cellIs" dxfId="8703" priority="3650" operator="lessThan">
      <formula>$C$4</formula>
    </cfRule>
  </conditionalFormatting>
  <conditionalFormatting sqref="AY21">
    <cfRule type="cellIs" dxfId="8702" priority="3651" operator="lessThan">
      <formula>$C$4</formula>
    </cfRule>
  </conditionalFormatting>
  <conditionalFormatting sqref="AY21">
    <cfRule type="cellIs" dxfId="8701" priority="3652" operator="lessThan">
      <formula>$C$4</formula>
    </cfRule>
  </conditionalFormatting>
  <conditionalFormatting sqref="AY22">
    <cfRule type="cellIs" dxfId="8700" priority="3653" operator="lessThan">
      <formula>$C$4</formula>
    </cfRule>
  </conditionalFormatting>
  <conditionalFormatting sqref="AY22">
    <cfRule type="cellIs" dxfId="8699" priority="3654" operator="lessThan">
      <formula>$C$4</formula>
    </cfRule>
  </conditionalFormatting>
  <conditionalFormatting sqref="AY23">
    <cfRule type="cellIs" dxfId="8698" priority="3655" operator="lessThan">
      <formula>$C$4</formula>
    </cfRule>
  </conditionalFormatting>
  <conditionalFormatting sqref="AY23">
    <cfRule type="cellIs" dxfId="8697" priority="3656" operator="lessThan">
      <formula>$C$4</formula>
    </cfRule>
  </conditionalFormatting>
  <conditionalFormatting sqref="AY24">
    <cfRule type="cellIs" dxfId="8696" priority="3657" operator="lessThan">
      <formula>$C$4</formula>
    </cfRule>
  </conditionalFormatting>
  <conditionalFormatting sqref="AY24">
    <cfRule type="cellIs" dxfId="8695" priority="3658" operator="lessThan">
      <formula>$C$4</formula>
    </cfRule>
  </conditionalFormatting>
  <conditionalFormatting sqref="AY25">
    <cfRule type="cellIs" dxfId="8694" priority="3659" operator="lessThan">
      <formula>$C$4</formula>
    </cfRule>
  </conditionalFormatting>
  <conditionalFormatting sqref="AY25">
    <cfRule type="cellIs" dxfId="8693" priority="3660" operator="lessThan">
      <formula>$C$4</formula>
    </cfRule>
  </conditionalFormatting>
  <conditionalFormatting sqref="AY26">
    <cfRule type="cellIs" dxfId="8692" priority="3661" operator="lessThan">
      <formula>$C$4</formula>
    </cfRule>
  </conditionalFormatting>
  <conditionalFormatting sqref="AY26">
    <cfRule type="cellIs" dxfId="8691" priority="3662" operator="lessThan">
      <formula>$C$4</formula>
    </cfRule>
  </conditionalFormatting>
  <conditionalFormatting sqref="AY27">
    <cfRule type="cellIs" dxfId="8690" priority="3663" operator="lessThan">
      <formula>$C$4</formula>
    </cfRule>
  </conditionalFormatting>
  <conditionalFormatting sqref="AY27">
    <cfRule type="cellIs" dxfId="8689" priority="3664" operator="lessThan">
      <formula>$C$4</formula>
    </cfRule>
  </conditionalFormatting>
  <conditionalFormatting sqref="AY28">
    <cfRule type="cellIs" dxfId="8688" priority="3665" operator="lessThan">
      <formula>$C$4</formula>
    </cfRule>
  </conditionalFormatting>
  <conditionalFormatting sqref="AY28">
    <cfRule type="cellIs" dxfId="8687" priority="3666" operator="lessThan">
      <formula>$C$4</formula>
    </cfRule>
  </conditionalFormatting>
  <conditionalFormatting sqref="AY29">
    <cfRule type="cellIs" dxfId="8686" priority="3667" operator="lessThan">
      <formula>$C$4</formula>
    </cfRule>
  </conditionalFormatting>
  <conditionalFormatting sqref="AY29">
    <cfRule type="cellIs" dxfId="8685" priority="3668" operator="lessThan">
      <formula>$C$4</formula>
    </cfRule>
  </conditionalFormatting>
  <conditionalFormatting sqref="AY30">
    <cfRule type="cellIs" dxfId="8684" priority="3669" operator="lessThan">
      <formula>$C$4</formula>
    </cfRule>
  </conditionalFormatting>
  <conditionalFormatting sqref="AY30">
    <cfRule type="cellIs" dxfId="8683" priority="3670" operator="lessThan">
      <formula>$C$4</formula>
    </cfRule>
  </conditionalFormatting>
  <conditionalFormatting sqref="AY31">
    <cfRule type="cellIs" dxfId="8682" priority="3671" operator="lessThan">
      <formula>$C$4</formula>
    </cfRule>
  </conditionalFormatting>
  <conditionalFormatting sqref="AY31">
    <cfRule type="cellIs" dxfId="8681" priority="3672" operator="lessThan">
      <formula>$C$4</formula>
    </cfRule>
  </conditionalFormatting>
  <conditionalFormatting sqref="AY32">
    <cfRule type="cellIs" dxfId="8680" priority="3673" operator="lessThan">
      <formula>$C$4</formula>
    </cfRule>
  </conditionalFormatting>
  <conditionalFormatting sqref="AY32">
    <cfRule type="cellIs" dxfId="8679" priority="3674" operator="lessThan">
      <formula>$C$4</formula>
    </cfRule>
  </conditionalFormatting>
  <conditionalFormatting sqref="AY33">
    <cfRule type="cellIs" dxfId="8678" priority="3675" operator="lessThan">
      <formula>$C$4</formula>
    </cfRule>
  </conditionalFormatting>
  <conditionalFormatting sqref="AY33">
    <cfRule type="cellIs" dxfId="8677" priority="3676" operator="lessThan">
      <formula>$C$4</formula>
    </cfRule>
  </conditionalFormatting>
  <conditionalFormatting sqref="AY34">
    <cfRule type="cellIs" dxfId="8676" priority="3677" operator="lessThan">
      <formula>$C$4</formula>
    </cfRule>
  </conditionalFormatting>
  <conditionalFormatting sqref="AY34">
    <cfRule type="cellIs" dxfId="8675" priority="3678" operator="lessThan">
      <formula>$C$4</formula>
    </cfRule>
  </conditionalFormatting>
  <conditionalFormatting sqref="AY35">
    <cfRule type="cellIs" dxfId="8674" priority="3679" operator="lessThan">
      <formula>$C$4</formula>
    </cfRule>
  </conditionalFormatting>
  <conditionalFormatting sqref="AY35">
    <cfRule type="cellIs" dxfId="8673" priority="3680" operator="lessThan">
      <formula>$C$4</formula>
    </cfRule>
  </conditionalFormatting>
  <conditionalFormatting sqref="AY36">
    <cfRule type="cellIs" dxfId="8672" priority="3681" operator="lessThan">
      <formula>$C$4</formula>
    </cfRule>
  </conditionalFormatting>
  <conditionalFormatting sqref="AY36">
    <cfRule type="cellIs" dxfId="8671" priority="3682" operator="lessThan">
      <formula>$C$4</formula>
    </cfRule>
  </conditionalFormatting>
  <conditionalFormatting sqref="AY37">
    <cfRule type="cellIs" dxfId="8670" priority="3683" operator="lessThan">
      <formula>$C$4</formula>
    </cfRule>
  </conditionalFormatting>
  <conditionalFormatting sqref="AY37">
    <cfRule type="cellIs" dxfId="8669" priority="3684" operator="lessThan">
      <formula>$C$4</formula>
    </cfRule>
  </conditionalFormatting>
  <conditionalFormatting sqref="AY38">
    <cfRule type="cellIs" dxfId="8668" priority="3685" operator="lessThan">
      <formula>$C$4</formula>
    </cfRule>
  </conditionalFormatting>
  <conditionalFormatting sqref="AY38">
    <cfRule type="cellIs" dxfId="8667" priority="3686" operator="lessThan">
      <formula>$C$4</formula>
    </cfRule>
  </conditionalFormatting>
  <conditionalFormatting sqref="AY39">
    <cfRule type="cellIs" dxfId="8666" priority="3687" operator="lessThan">
      <formula>$C$4</formula>
    </cfRule>
  </conditionalFormatting>
  <conditionalFormatting sqref="AY39">
    <cfRule type="cellIs" dxfId="8665" priority="3688" operator="lessThan">
      <formula>$C$4</formula>
    </cfRule>
  </conditionalFormatting>
  <conditionalFormatting sqref="AY40">
    <cfRule type="cellIs" dxfId="8664" priority="3689" operator="lessThan">
      <formula>$C$4</formula>
    </cfRule>
  </conditionalFormatting>
  <conditionalFormatting sqref="AY40">
    <cfRule type="cellIs" dxfId="8663" priority="3690" operator="lessThan">
      <formula>$C$4</formula>
    </cfRule>
  </conditionalFormatting>
  <conditionalFormatting sqref="AY41">
    <cfRule type="cellIs" dxfId="8662" priority="3691" operator="lessThan">
      <formula>$C$4</formula>
    </cfRule>
  </conditionalFormatting>
  <conditionalFormatting sqref="AY41">
    <cfRule type="cellIs" dxfId="8661" priority="3692" operator="lessThan">
      <formula>$C$4</formula>
    </cfRule>
  </conditionalFormatting>
  <conditionalFormatting sqref="AY42">
    <cfRule type="cellIs" dxfId="8660" priority="3693" operator="lessThan">
      <formula>$C$4</formula>
    </cfRule>
  </conditionalFormatting>
  <conditionalFormatting sqref="AY42">
    <cfRule type="cellIs" dxfId="8659" priority="3694" operator="lessThan">
      <formula>$C$4</formula>
    </cfRule>
  </conditionalFormatting>
  <conditionalFormatting sqref="AY43">
    <cfRule type="cellIs" dxfId="8658" priority="3695" operator="lessThan">
      <formula>$C$4</formula>
    </cfRule>
  </conditionalFormatting>
  <conditionalFormatting sqref="AY43">
    <cfRule type="cellIs" dxfId="8657" priority="3696" operator="lessThan">
      <formula>$C$4</formula>
    </cfRule>
  </conditionalFormatting>
  <conditionalFormatting sqref="AY44">
    <cfRule type="cellIs" dxfId="8656" priority="3697" operator="lessThan">
      <formula>$C$4</formula>
    </cfRule>
  </conditionalFormatting>
  <conditionalFormatting sqref="AY44">
    <cfRule type="cellIs" dxfId="8655" priority="3698" operator="lessThan">
      <formula>$C$4</formula>
    </cfRule>
  </conditionalFormatting>
  <conditionalFormatting sqref="AY45">
    <cfRule type="cellIs" dxfId="8654" priority="3699" operator="lessThan">
      <formula>$C$4</formula>
    </cfRule>
  </conditionalFormatting>
  <conditionalFormatting sqref="AY45">
    <cfRule type="cellIs" dxfId="8653" priority="3700" operator="lessThan">
      <formula>$C$4</formula>
    </cfRule>
  </conditionalFormatting>
  <conditionalFormatting sqref="AY46">
    <cfRule type="cellIs" dxfId="8652" priority="3701" operator="lessThan">
      <formula>$C$4</formula>
    </cfRule>
  </conditionalFormatting>
  <conditionalFormatting sqref="AY46">
    <cfRule type="cellIs" dxfId="8651" priority="3702" operator="lessThan">
      <formula>$C$4</formula>
    </cfRule>
  </conditionalFormatting>
  <conditionalFormatting sqref="AY47">
    <cfRule type="cellIs" dxfId="8650" priority="3703" operator="lessThan">
      <formula>$C$4</formula>
    </cfRule>
  </conditionalFormatting>
  <conditionalFormatting sqref="AY47">
    <cfRule type="cellIs" dxfId="8649" priority="3704" operator="lessThan">
      <formula>$C$4</formula>
    </cfRule>
  </conditionalFormatting>
  <conditionalFormatting sqref="AY48">
    <cfRule type="cellIs" dxfId="8648" priority="3705" operator="lessThan">
      <formula>$C$4</formula>
    </cfRule>
  </conditionalFormatting>
  <conditionalFormatting sqref="AY48">
    <cfRule type="cellIs" dxfId="8647" priority="3706" operator="lessThan">
      <formula>$C$4</formula>
    </cfRule>
  </conditionalFormatting>
  <conditionalFormatting sqref="AY49">
    <cfRule type="cellIs" dxfId="8646" priority="3707" operator="lessThan">
      <formula>$C$4</formula>
    </cfRule>
  </conditionalFormatting>
  <conditionalFormatting sqref="AY49">
    <cfRule type="cellIs" dxfId="8645" priority="3708" operator="lessThan">
      <formula>$C$4</formula>
    </cfRule>
  </conditionalFormatting>
  <conditionalFormatting sqref="AY50">
    <cfRule type="cellIs" dxfId="8644" priority="3709" operator="lessThan">
      <formula>$C$4</formula>
    </cfRule>
  </conditionalFormatting>
  <conditionalFormatting sqref="AY50">
    <cfRule type="cellIs" dxfId="8643" priority="3710" operator="lessThan">
      <formula>$C$4</formula>
    </cfRule>
  </conditionalFormatting>
  <conditionalFormatting sqref="AY51">
    <cfRule type="cellIs" dxfId="8642" priority="3711" operator="lessThan">
      <formula>$C$4</formula>
    </cfRule>
  </conditionalFormatting>
  <conditionalFormatting sqref="AY51">
    <cfRule type="cellIs" dxfId="8641" priority="3712" operator="lessThan">
      <formula>$C$4</formula>
    </cfRule>
  </conditionalFormatting>
  <conditionalFormatting sqref="AY52">
    <cfRule type="cellIs" dxfId="8640" priority="3713" operator="lessThan">
      <formula>$C$4</formula>
    </cfRule>
  </conditionalFormatting>
  <conditionalFormatting sqref="AY52">
    <cfRule type="cellIs" dxfId="8639" priority="3714" operator="lessThan">
      <formula>$C$4</formula>
    </cfRule>
  </conditionalFormatting>
  <conditionalFormatting sqref="AY53">
    <cfRule type="cellIs" dxfId="8638" priority="3715" operator="lessThan">
      <formula>$C$4</formula>
    </cfRule>
  </conditionalFormatting>
  <conditionalFormatting sqref="AY53">
    <cfRule type="cellIs" dxfId="8637" priority="3716" operator="lessThan">
      <formula>$C$4</formula>
    </cfRule>
  </conditionalFormatting>
  <conditionalFormatting sqref="AY54">
    <cfRule type="cellIs" dxfId="8636" priority="3717" operator="lessThan">
      <formula>$C$4</formula>
    </cfRule>
  </conditionalFormatting>
  <conditionalFormatting sqref="AY54">
    <cfRule type="cellIs" dxfId="8635" priority="3718" operator="lessThan">
      <formula>$C$4</formula>
    </cfRule>
  </conditionalFormatting>
  <conditionalFormatting sqref="AY55">
    <cfRule type="cellIs" dxfId="8634" priority="3719" operator="lessThan">
      <formula>$C$4</formula>
    </cfRule>
  </conditionalFormatting>
  <conditionalFormatting sqref="AY55">
    <cfRule type="cellIs" dxfId="8633" priority="3720" operator="lessThan">
      <formula>$C$4</formula>
    </cfRule>
  </conditionalFormatting>
  <conditionalFormatting sqref="AY56">
    <cfRule type="cellIs" dxfId="8632" priority="3721" operator="lessThan">
      <formula>$C$4</formula>
    </cfRule>
  </conditionalFormatting>
  <conditionalFormatting sqref="AY56">
    <cfRule type="cellIs" dxfId="8631" priority="3722" operator="lessThan">
      <formula>$C$4</formula>
    </cfRule>
  </conditionalFormatting>
  <conditionalFormatting sqref="AY57">
    <cfRule type="cellIs" dxfId="8630" priority="3723" operator="lessThan">
      <formula>$C$4</formula>
    </cfRule>
  </conditionalFormatting>
  <conditionalFormatting sqref="AY57">
    <cfRule type="cellIs" dxfId="8629" priority="3724" operator="lessThan">
      <formula>$C$4</formula>
    </cfRule>
  </conditionalFormatting>
  <conditionalFormatting sqref="AY58">
    <cfRule type="cellIs" dxfId="8628" priority="3725" operator="lessThan">
      <formula>$C$4</formula>
    </cfRule>
  </conditionalFormatting>
  <conditionalFormatting sqref="AY58">
    <cfRule type="cellIs" dxfId="8627" priority="3726" operator="lessThan">
      <formula>$C$4</formula>
    </cfRule>
  </conditionalFormatting>
  <conditionalFormatting sqref="AY59">
    <cfRule type="cellIs" dxfId="8626" priority="3727" operator="lessThan">
      <formula>$C$4</formula>
    </cfRule>
  </conditionalFormatting>
  <conditionalFormatting sqref="AY59">
    <cfRule type="cellIs" dxfId="8625" priority="3728" operator="lessThan">
      <formula>$C$4</formula>
    </cfRule>
  </conditionalFormatting>
  <conditionalFormatting sqref="AY60">
    <cfRule type="cellIs" dxfId="8624" priority="3729" operator="lessThan">
      <formula>$C$4</formula>
    </cfRule>
  </conditionalFormatting>
  <conditionalFormatting sqref="AY60">
    <cfRule type="cellIs" dxfId="8623" priority="3730" operator="lessThan">
      <formula>$C$4</formula>
    </cfRule>
  </conditionalFormatting>
  <conditionalFormatting sqref="AZ11">
    <cfRule type="cellIs" dxfId="8622" priority="3731" operator="lessThan">
      <formula>$C$4</formula>
    </cfRule>
  </conditionalFormatting>
  <conditionalFormatting sqref="AZ11">
    <cfRule type="cellIs" dxfId="8621" priority="3732" operator="lessThan">
      <formula>$C$4</formula>
    </cfRule>
  </conditionalFormatting>
  <conditionalFormatting sqref="AZ12">
    <cfRule type="cellIs" dxfId="8620" priority="3733" operator="lessThan">
      <formula>$C$4</formula>
    </cfRule>
  </conditionalFormatting>
  <conditionalFormatting sqref="AZ12">
    <cfRule type="cellIs" dxfId="8619" priority="3734" operator="lessThan">
      <formula>$C$4</formula>
    </cfRule>
  </conditionalFormatting>
  <conditionalFormatting sqref="AZ13">
    <cfRule type="cellIs" dxfId="8618" priority="3735" operator="lessThan">
      <formula>$C$4</formula>
    </cfRule>
  </conditionalFormatting>
  <conditionalFormatting sqref="AZ13">
    <cfRule type="cellIs" dxfId="8617" priority="3736" operator="lessThan">
      <formula>$C$4</formula>
    </cfRule>
  </conditionalFormatting>
  <conditionalFormatting sqref="AZ14">
    <cfRule type="cellIs" dxfId="8616" priority="3737" operator="lessThan">
      <formula>$C$4</formula>
    </cfRule>
  </conditionalFormatting>
  <conditionalFormatting sqref="AZ14">
    <cfRule type="cellIs" dxfId="8615" priority="3738" operator="lessThan">
      <formula>$C$4</formula>
    </cfRule>
  </conditionalFormatting>
  <conditionalFormatting sqref="AZ15">
    <cfRule type="cellIs" dxfId="8614" priority="3739" operator="lessThan">
      <formula>$C$4</formula>
    </cfRule>
  </conditionalFormatting>
  <conditionalFormatting sqref="AZ15">
    <cfRule type="cellIs" dxfId="8613" priority="3740" operator="lessThan">
      <formula>$C$4</formula>
    </cfRule>
  </conditionalFormatting>
  <conditionalFormatting sqref="AZ16">
    <cfRule type="cellIs" dxfId="8612" priority="3741" operator="lessThan">
      <formula>$C$4</formula>
    </cfRule>
  </conditionalFormatting>
  <conditionalFormatting sqref="AZ16">
    <cfRule type="cellIs" dxfId="8611" priority="3742" operator="lessThan">
      <formula>$C$4</formula>
    </cfRule>
  </conditionalFormatting>
  <conditionalFormatting sqref="AZ17">
    <cfRule type="cellIs" dxfId="8610" priority="3743" operator="lessThan">
      <formula>$C$4</formula>
    </cfRule>
  </conditionalFormatting>
  <conditionalFormatting sqref="AZ17">
    <cfRule type="cellIs" dxfId="8609" priority="3744" operator="lessThan">
      <formula>$C$4</formula>
    </cfRule>
  </conditionalFormatting>
  <conditionalFormatting sqref="AZ18">
    <cfRule type="cellIs" dxfId="8608" priority="3745" operator="lessThan">
      <formula>$C$4</formula>
    </cfRule>
  </conditionalFormatting>
  <conditionalFormatting sqref="AZ18">
    <cfRule type="cellIs" dxfId="8607" priority="3746" operator="lessThan">
      <formula>$C$4</formula>
    </cfRule>
  </conditionalFormatting>
  <conditionalFormatting sqref="AZ19">
    <cfRule type="cellIs" dxfId="8606" priority="3747" operator="lessThan">
      <formula>$C$4</formula>
    </cfRule>
  </conditionalFormatting>
  <conditionalFormatting sqref="AZ19">
    <cfRule type="cellIs" dxfId="8605" priority="3748" operator="lessThan">
      <formula>$C$4</formula>
    </cfRule>
  </conditionalFormatting>
  <conditionalFormatting sqref="AZ20">
    <cfRule type="cellIs" dxfId="8604" priority="3749" operator="lessThan">
      <formula>$C$4</formula>
    </cfRule>
  </conditionalFormatting>
  <conditionalFormatting sqref="AZ20">
    <cfRule type="cellIs" dxfId="8603" priority="3750" operator="lessThan">
      <formula>$C$4</formula>
    </cfRule>
  </conditionalFormatting>
  <conditionalFormatting sqref="AZ21">
    <cfRule type="cellIs" dxfId="8602" priority="3751" operator="lessThan">
      <formula>$C$4</formula>
    </cfRule>
  </conditionalFormatting>
  <conditionalFormatting sqref="AZ21">
    <cfRule type="cellIs" dxfId="8601" priority="3752" operator="lessThan">
      <formula>$C$4</formula>
    </cfRule>
  </conditionalFormatting>
  <conditionalFormatting sqref="AZ22">
    <cfRule type="cellIs" dxfId="8600" priority="3753" operator="lessThan">
      <formula>$C$4</formula>
    </cfRule>
  </conditionalFormatting>
  <conditionalFormatting sqref="AZ22">
    <cfRule type="cellIs" dxfId="8599" priority="3754" operator="lessThan">
      <formula>$C$4</formula>
    </cfRule>
  </conditionalFormatting>
  <conditionalFormatting sqref="AZ23">
    <cfRule type="cellIs" dxfId="8598" priority="3755" operator="lessThan">
      <formula>$C$4</formula>
    </cfRule>
  </conditionalFormatting>
  <conditionalFormatting sqref="AZ23">
    <cfRule type="cellIs" dxfId="8597" priority="3756" operator="lessThan">
      <formula>$C$4</formula>
    </cfRule>
  </conditionalFormatting>
  <conditionalFormatting sqref="AZ24">
    <cfRule type="cellIs" dxfId="8596" priority="3757" operator="lessThan">
      <formula>$C$4</formula>
    </cfRule>
  </conditionalFormatting>
  <conditionalFormatting sqref="AZ24">
    <cfRule type="cellIs" dxfId="8595" priority="3758" operator="lessThan">
      <formula>$C$4</formula>
    </cfRule>
  </conditionalFormatting>
  <conditionalFormatting sqref="AZ25">
    <cfRule type="cellIs" dxfId="8594" priority="3759" operator="lessThan">
      <formula>$C$4</formula>
    </cfRule>
  </conditionalFormatting>
  <conditionalFormatting sqref="AZ25">
    <cfRule type="cellIs" dxfId="8593" priority="3760" operator="lessThan">
      <formula>$C$4</formula>
    </cfRule>
  </conditionalFormatting>
  <conditionalFormatting sqref="AZ26">
    <cfRule type="cellIs" dxfId="8592" priority="3761" operator="lessThan">
      <formula>$C$4</formula>
    </cfRule>
  </conditionalFormatting>
  <conditionalFormatting sqref="AZ26">
    <cfRule type="cellIs" dxfId="8591" priority="3762" operator="lessThan">
      <formula>$C$4</formula>
    </cfRule>
  </conditionalFormatting>
  <conditionalFormatting sqref="AZ27">
    <cfRule type="cellIs" dxfId="8590" priority="3763" operator="lessThan">
      <formula>$C$4</formula>
    </cfRule>
  </conditionalFormatting>
  <conditionalFormatting sqref="AZ27">
    <cfRule type="cellIs" dxfId="8589" priority="3764" operator="lessThan">
      <formula>$C$4</formula>
    </cfRule>
  </conditionalFormatting>
  <conditionalFormatting sqref="AZ28">
    <cfRule type="cellIs" dxfId="8588" priority="3765" operator="lessThan">
      <formula>$C$4</formula>
    </cfRule>
  </conditionalFormatting>
  <conditionalFormatting sqref="AZ28">
    <cfRule type="cellIs" dxfId="8587" priority="3766" operator="lessThan">
      <formula>$C$4</formula>
    </cfRule>
  </conditionalFormatting>
  <conditionalFormatting sqref="AZ29">
    <cfRule type="cellIs" dxfId="8586" priority="3767" operator="lessThan">
      <formula>$C$4</formula>
    </cfRule>
  </conditionalFormatting>
  <conditionalFormatting sqref="AZ29">
    <cfRule type="cellIs" dxfId="8585" priority="3768" operator="lessThan">
      <formula>$C$4</formula>
    </cfRule>
  </conditionalFormatting>
  <conditionalFormatting sqref="AZ30">
    <cfRule type="cellIs" dxfId="8584" priority="3769" operator="lessThan">
      <formula>$C$4</formula>
    </cfRule>
  </conditionalFormatting>
  <conditionalFormatting sqref="AZ30">
    <cfRule type="cellIs" dxfId="8583" priority="3770" operator="lessThan">
      <formula>$C$4</formula>
    </cfRule>
  </conditionalFormatting>
  <conditionalFormatting sqref="AZ31">
    <cfRule type="cellIs" dxfId="8582" priority="3771" operator="lessThan">
      <formula>$C$4</formula>
    </cfRule>
  </conditionalFormatting>
  <conditionalFormatting sqref="AZ31">
    <cfRule type="cellIs" dxfId="8581" priority="3772" operator="lessThan">
      <formula>$C$4</formula>
    </cfRule>
  </conditionalFormatting>
  <conditionalFormatting sqref="AZ32">
    <cfRule type="cellIs" dxfId="8580" priority="3773" operator="lessThan">
      <formula>$C$4</formula>
    </cfRule>
  </conditionalFormatting>
  <conditionalFormatting sqref="AZ32">
    <cfRule type="cellIs" dxfId="8579" priority="3774" operator="lessThan">
      <formula>$C$4</formula>
    </cfRule>
  </conditionalFormatting>
  <conditionalFormatting sqref="AZ33">
    <cfRule type="cellIs" dxfId="8578" priority="3775" operator="lessThan">
      <formula>$C$4</formula>
    </cfRule>
  </conditionalFormatting>
  <conditionalFormatting sqref="AZ33">
    <cfRule type="cellIs" dxfId="8577" priority="3776" operator="lessThan">
      <formula>$C$4</formula>
    </cfRule>
  </conditionalFormatting>
  <conditionalFormatting sqref="AZ34">
    <cfRule type="cellIs" dxfId="8576" priority="3777" operator="lessThan">
      <formula>$C$4</formula>
    </cfRule>
  </conditionalFormatting>
  <conditionalFormatting sqref="AZ34">
    <cfRule type="cellIs" dxfId="8575" priority="3778" operator="lessThan">
      <formula>$C$4</formula>
    </cfRule>
  </conditionalFormatting>
  <conditionalFormatting sqref="AZ35">
    <cfRule type="cellIs" dxfId="8574" priority="3779" operator="lessThan">
      <formula>$C$4</formula>
    </cfRule>
  </conditionalFormatting>
  <conditionalFormatting sqref="AZ35">
    <cfRule type="cellIs" dxfId="8573" priority="3780" operator="lessThan">
      <formula>$C$4</formula>
    </cfRule>
  </conditionalFormatting>
  <conditionalFormatting sqref="AZ36">
    <cfRule type="cellIs" dxfId="8572" priority="3781" operator="lessThan">
      <formula>$C$4</formula>
    </cfRule>
  </conditionalFormatting>
  <conditionalFormatting sqref="AZ36">
    <cfRule type="cellIs" dxfId="8571" priority="3782" operator="lessThan">
      <formula>$C$4</formula>
    </cfRule>
  </conditionalFormatting>
  <conditionalFormatting sqref="AZ37">
    <cfRule type="cellIs" dxfId="8570" priority="3783" operator="lessThan">
      <formula>$C$4</formula>
    </cfRule>
  </conditionalFormatting>
  <conditionalFormatting sqref="AZ37">
    <cfRule type="cellIs" dxfId="8569" priority="3784" operator="lessThan">
      <formula>$C$4</formula>
    </cfRule>
  </conditionalFormatting>
  <conditionalFormatting sqref="AZ38">
    <cfRule type="cellIs" dxfId="8568" priority="3785" operator="lessThan">
      <formula>$C$4</formula>
    </cfRule>
  </conditionalFormatting>
  <conditionalFormatting sqref="AZ38">
    <cfRule type="cellIs" dxfId="8567" priority="3786" operator="lessThan">
      <formula>$C$4</formula>
    </cfRule>
  </conditionalFormatting>
  <conditionalFormatting sqref="AZ39">
    <cfRule type="cellIs" dxfId="8566" priority="3787" operator="lessThan">
      <formula>$C$4</formula>
    </cfRule>
  </conditionalFormatting>
  <conditionalFormatting sqref="AZ39">
    <cfRule type="cellIs" dxfId="8565" priority="3788" operator="lessThan">
      <formula>$C$4</formula>
    </cfRule>
  </conditionalFormatting>
  <conditionalFormatting sqref="AZ40">
    <cfRule type="cellIs" dxfId="8564" priority="3789" operator="lessThan">
      <formula>$C$4</formula>
    </cfRule>
  </conditionalFormatting>
  <conditionalFormatting sqref="AZ40">
    <cfRule type="cellIs" dxfId="8563" priority="3790" operator="lessThan">
      <formula>$C$4</formula>
    </cfRule>
  </conditionalFormatting>
  <conditionalFormatting sqref="AZ41">
    <cfRule type="cellIs" dxfId="8562" priority="3791" operator="lessThan">
      <formula>$C$4</formula>
    </cfRule>
  </conditionalFormatting>
  <conditionalFormatting sqref="AZ41">
    <cfRule type="cellIs" dxfId="8561" priority="3792" operator="lessThan">
      <formula>$C$4</formula>
    </cfRule>
  </conditionalFormatting>
  <conditionalFormatting sqref="AZ42">
    <cfRule type="cellIs" dxfId="8560" priority="3793" operator="lessThan">
      <formula>$C$4</formula>
    </cfRule>
  </conditionalFormatting>
  <conditionalFormatting sqref="AZ42">
    <cfRule type="cellIs" dxfId="8559" priority="3794" operator="lessThan">
      <formula>$C$4</formula>
    </cfRule>
  </conditionalFormatting>
  <conditionalFormatting sqref="AZ43">
    <cfRule type="cellIs" dxfId="8558" priority="3795" operator="lessThan">
      <formula>$C$4</formula>
    </cfRule>
  </conditionalFormatting>
  <conditionalFormatting sqref="AZ43">
    <cfRule type="cellIs" dxfId="8557" priority="3796" operator="lessThan">
      <formula>$C$4</formula>
    </cfRule>
  </conditionalFormatting>
  <conditionalFormatting sqref="AZ44">
    <cfRule type="cellIs" dxfId="8556" priority="3797" operator="lessThan">
      <formula>$C$4</formula>
    </cfRule>
  </conditionalFormatting>
  <conditionalFormatting sqref="AZ44">
    <cfRule type="cellIs" dxfId="8555" priority="3798" operator="lessThan">
      <formula>$C$4</formula>
    </cfRule>
  </conditionalFormatting>
  <conditionalFormatting sqref="AZ45">
    <cfRule type="cellIs" dxfId="8554" priority="3799" operator="lessThan">
      <formula>$C$4</formula>
    </cfRule>
  </conditionalFormatting>
  <conditionalFormatting sqref="AZ45">
    <cfRule type="cellIs" dxfId="8553" priority="3800" operator="lessThan">
      <formula>$C$4</formula>
    </cfRule>
  </conditionalFormatting>
  <conditionalFormatting sqref="AZ46">
    <cfRule type="cellIs" dxfId="8552" priority="3801" operator="lessThan">
      <formula>$C$4</formula>
    </cfRule>
  </conditionalFormatting>
  <conditionalFormatting sqref="AZ46">
    <cfRule type="cellIs" dxfId="8551" priority="3802" operator="lessThan">
      <formula>$C$4</formula>
    </cfRule>
  </conditionalFormatting>
  <conditionalFormatting sqref="AZ47">
    <cfRule type="cellIs" dxfId="8550" priority="3803" operator="lessThan">
      <formula>$C$4</formula>
    </cfRule>
  </conditionalFormatting>
  <conditionalFormatting sqref="AZ47">
    <cfRule type="cellIs" dxfId="8549" priority="3804" operator="lessThan">
      <formula>$C$4</formula>
    </cfRule>
  </conditionalFormatting>
  <conditionalFormatting sqref="AZ48">
    <cfRule type="cellIs" dxfId="8548" priority="3805" operator="lessThan">
      <formula>$C$4</formula>
    </cfRule>
  </conditionalFormatting>
  <conditionalFormatting sqref="AZ48">
    <cfRule type="cellIs" dxfId="8547" priority="3806" operator="lessThan">
      <formula>$C$4</formula>
    </cfRule>
  </conditionalFormatting>
  <conditionalFormatting sqref="AZ49">
    <cfRule type="cellIs" dxfId="8546" priority="3807" operator="lessThan">
      <formula>$C$4</formula>
    </cfRule>
  </conditionalFormatting>
  <conditionalFormatting sqref="AZ49">
    <cfRule type="cellIs" dxfId="8545" priority="3808" operator="lessThan">
      <formula>$C$4</formula>
    </cfRule>
  </conditionalFormatting>
  <conditionalFormatting sqref="AZ50">
    <cfRule type="cellIs" dxfId="8544" priority="3809" operator="lessThan">
      <formula>$C$4</formula>
    </cfRule>
  </conditionalFormatting>
  <conditionalFormatting sqref="AZ50">
    <cfRule type="cellIs" dxfId="8543" priority="3810" operator="lessThan">
      <formula>$C$4</formula>
    </cfRule>
  </conditionalFormatting>
  <conditionalFormatting sqref="AZ51">
    <cfRule type="cellIs" dxfId="8542" priority="3811" operator="lessThan">
      <formula>$C$4</formula>
    </cfRule>
  </conditionalFormatting>
  <conditionalFormatting sqref="AZ51">
    <cfRule type="cellIs" dxfId="8541" priority="3812" operator="lessThan">
      <formula>$C$4</formula>
    </cfRule>
  </conditionalFormatting>
  <conditionalFormatting sqref="AZ52">
    <cfRule type="cellIs" dxfId="8540" priority="3813" operator="lessThan">
      <formula>$C$4</formula>
    </cfRule>
  </conditionalFormatting>
  <conditionalFormatting sqref="AZ52">
    <cfRule type="cellIs" dxfId="8539" priority="3814" operator="lessThan">
      <formula>$C$4</formula>
    </cfRule>
  </conditionalFormatting>
  <conditionalFormatting sqref="AZ53">
    <cfRule type="cellIs" dxfId="8538" priority="3815" operator="lessThan">
      <formula>$C$4</formula>
    </cfRule>
  </conditionalFormatting>
  <conditionalFormatting sqref="AZ53">
    <cfRule type="cellIs" dxfId="8537" priority="3816" operator="lessThan">
      <formula>$C$4</formula>
    </cfRule>
  </conditionalFormatting>
  <conditionalFormatting sqref="AZ54">
    <cfRule type="cellIs" dxfId="8536" priority="3817" operator="lessThan">
      <formula>$C$4</formula>
    </cfRule>
  </conditionalFormatting>
  <conditionalFormatting sqref="AZ54">
    <cfRule type="cellIs" dxfId="8535" priority="3818" operator="lessThan">
      <formula>$C$4</formula>
    </cfRule>
  </conditionalFormatting>
  <conditionalFormatting sqref="AZ55">
    <cfRule type="cellIs" dxfId="8534" priority="3819" operator="lessThan">
      <formula>$C$4</formula>
    </cfRule>
  </conditionalFormatting>
  <conditionalFormatting sqref="AZ55">
    <cfRule type="cellIs" dxfId="8533" priority="3820" operator="lessThan">
      <formula>$C$4</formula>
    </cfRule>
  </conditionalFormatting>
  <conditionalFormatting sqref="AZ56">
    <cfRule type="cellIs" dxfId="8532" priority="3821" operator="lessThan">
      <formula>$C$4</formula>
    </cfRule>
  </conditionalFormatting>
  <conditionalFormatting sqref="AZ56">
    <cfRule type="cellIs" dxfId="8531" priority="3822" operator="lessThan">
      <formula>$C$4</formula>
    </cfRule>
  </conditionalFormatting>
  <conditionalFormatting sqref="AZ57">
    <cfRule type="cellIs" dxfId="8530" priority="3823" operator="lessThan">
      <formula>$C$4</formula>
    </cfRule>
  </conditionalFormatting>
  <conditionalFormatting sqref="AZ57">
    <cfRule type="cellIs" dxfId="8529" priority="3824" operator="lessThan">
      <formula>$C$4</formula>
    </cfRule>
  </conditionalFormatting>
  <conditionalFormatting sqref="AZ58">
    <cfRule type="cellIs" dxfId="8528" priority="3825" operator="lessThan">
      <formula>$C$4</formula>
    </cfRule>
  </conditionalFormatting>
  <conditionalFormatting sqref="AZ58">
    <cfRule type="cellIs" dxfId="8527" priority="3826" operator="lessThan">
      <formula>$C$4</formula>
    </cfRule>
  </conditionalFormatting>
  <conditionalFormatting sqref="AZ59">
    <cfRule type="cellIs" dxfId="8526" priority="3827" operator="lessThan">
      <formula>$C$4</formula>
    </cfRule>
  </conditionalFormatting>
  <conditionalFormatting sqref="AZ59">
    <cfRule type="cellIs" dxfId="8525" priority="3828" operator="lessThan">
      <formula>$C$4</formula>
    </cfRule>
  </conditionalFormatting>
  <conditionalFormatting sqref="AZ60">
    <cfRule type="cellIs" dxfId="8524" priority="3829" operator="lessThan">
      <formula>$C$4</formula>
    </cfRule>
  </conditionalFormatting>
  <conditionalFormatting sqref="AZ60">
    <cfRule type="cellIs" dxfId="8523" priority="3830" operator="lessThan">
      <formula>$C$4</formula>
    </cfRule>
  </conditionalFormatting>
  <conditionalFormatting sqref="BA11">
    <cfRule type="cellIs" dxfId="8522" priority="3831" operator="lessThan">
      <formula>$C$4</formula>
    </cfRule>
  </conditionalFormatting>
  <conditionalFormatting sqref="BA11">
    <cfRule type="cellIs" dxfId="8521" priority="3832" operator="lessThan">
      <formula>$C$4</formula>
    </cfRule>
  </conditionalFormatting>
  <conditionalFormatting sqref="BA12">
    <cfRule type="cellIs" dxfId="8520" priority="3833" operator="lessThan">
      <formula>$C$4</formula>
    </cfRule>
  </conditionalFormatting>
  <conditionalFormatting sqref="BA12">
    <cfRule type="cellIs" dxfId="8519" priority="3834" operator="lessThan">
      <formula>$C$4</formula>
    </cfRule>
  </conditionalFormatting>
  <conditionalFormatting sqref="BA13">
    <cfRule type="cellIs" dxfId="8518" priority="3835" operator="lessThan">
      <formula>$C$4</formula>
    </cfRule>
  </conditionalFormatting>
  <conditionalFormatting sqref="BA13">
    <cfRule type="cellIs" dxfId="8517" priority="3836" operator="lessThan">
      <formula>$C$4</formula>
    </cfRule>
  </conditionalFormatting>
  <conditionalFormatting sqref="BA14">
    <cfRule type="cellIs" dxfId="8516" priority="3837" operator="lessThan">
      <formula>$C$4</formula>
    </cfRule>
  </conditionalFormatting>
  <conditionalFormatting sqref="BA14">
    <cfRule type="cellIs" dxfId="8515" priority="3838" operator="lessThan">
      <formula>$C$4</formula>
    </cfRule>
  </conditionalFormatting>
  <conditionalFormatting sqref="BA15">
    <cfRule type="cellIs" dxfId="8514" priority="3839" operator="lessThan">
      <formula>$C$4</formula>
    </cfRule>
  </conditionalFormatting>
  <conditionalFormatting sqref="BA15">
    <cfRule type="cellIs" dxfId="8513" priority="3840" operator="lessThan">
      <formula>$C$4</formula>
    </cfRule>
  </conditionalFormatting>
  <conditionalFormatting sqref="BA16">
    <cfRule type="cellIs" dxfId="8512" priority="3841" operator="lessThan">
      <formula>$C$4</formula>
    </cfRule>
  </conditionalFormatting>
  <conditionalFormatting sqref="BA16">
    <cfRule type="cellIs" dxfId="8511" priority="3842" operator="lessThan">
      <formula>$C$4</formula>
    </cfRule>
  </conditionalFormatting>
  <conditionalFormatting sqref="BA17">
    <cfRule type="cellIs" dxfId="8510" priority="3843" operator="lessThan">
      <formula>$C$4</formula>
    </cfRule>
  </conditionalFormatting>
  <conditionalFormatting sqref="BA17">
    <cfRule type="cellIs" dxfId="8509" priority="3844" operator="lessThan">
      <formula>$C$4</formula>
    </cfRule>
  </conditionalFormatting>
  <conditionalFormatting sqref="BA18">
    <cfRule type="cellIs" dxfId="8508" priority="3845" operator="lessThan">
      <formula>$C$4</formula>
    </cfRule>
  </conditionalFormatting>
  <conditionalFormatting sqref="BA18">
    <cfRule type="cellIs" dxfId="8507" priority="3846" operator="lessThan">
      <formula>$C$4</formula>
    </cfRule>
  </conditionalFormatting>
  <conditionalFormatting sqref="BA19">
    <cfRule type="cellIs" dxfId="8506" priority="3847" operator="lessThan">
      <formula>$C$4</formula>
    </cfRule>
  </conditionalFormatting>
  <conditionalFormatting sqref="BA19">
    <cfRule type="cellIs" dxfId="8505" priority="3848" operator="lessThan">
      <formula>$C$4</formula>
    </cfRule>
  </conditionalFormatting>
  <conditionalFormatting sqref="BA20">
    <cfRule type="cellIs" dxfId="8504" priority="3849" operator="lessThan">
      <formula>$C$4</formula>
    </cfRule>
  </conditionalFormatting>
  <conditionalFormatting sqref="BA20">
    <cfRule type="cellIs" dxfId="8503" priority="3850" operator="lessThan">
      <formula>$C$4</formula>
    </cfRule>
  </conditionalFormatting>
  <conditionalFormatting sqref="BA21">
    <cfRule type="cellIs" dxfId="8502" priority="3851" operator="lessThan">
      <formula>$C$4</formula>
    </cfRule>
  </conditionalFormatting>
  <conditionalFormatting sqref="BA21">
    <cfRule type="cellIs" dxfId="8501" priority="3852" operator="lessThan">
      <formula>$C$4</formula>
    </cfRule>
  </conditionalFormatting>
  <conditionalFormatting sqref="BA22">
    <cfRule type="cellIs" dxfId="8500" priority="3853" operator="lessThan">
      <formula>$C$4</formula>
    </cfRule>
  </conditionalFormatting>
  <conditionalFormatting sqref="BA22">
    <cfRule type="cellIs" dxfId="8499" priority="3854" operator="lessThan">
      <formula>$C$4</formula>
    </cfRule>
  </conditionalFormatting>
  <conditionalFormatting sqref="BA23">
    <cfRule type="cellIs" dxfId="8498" priority="3855" operator="lessThan">
      <formula>$C$4</formula>
    </cfRule>
  </conditionalFormatting>
  <conditionalFormatting sqref="BA23">
    <cfRule type="cellIs" dxfId="8497" priority="3856" operator="lessThan">
      <formula>$C$4</formula>
    </cfRule>
  </conditionalFormatting>
  <conditionalFormatting sqref="BA24">
    <cfRule type="cellIs" dxfId="8496" priority="3857" operator="lessThan">
      <formula>$C$4</formula>
    </cfRule>
  </conditionalFormatting>
  <conditionalFormatting sqref="BA24">
    <cfRule type="cellIs" dxfId="8495" priority="3858" operator="lessThan">
      <formula>$C$4</formula>
    </cfRule>
  </conditionalFormatting>
  <conditionalFormatting sqref="BA25">
    <cfRule type="cellIs" dxfId="8494" priority="3859" operator="lessThan">
      <formula>$C$4</formula>
    </cfRule>
  </conditionalFormatting>
  <conditionalFormatting sqref="BA25">
    <cfRule type="cellIs" dxfId="8493" priority="3860" operator="lessThan">
      <formula>$C$4</formula>
    </cfRule>
  </conditionalFormatting>
  <conditionalFormatting sqref="BA26">
    <cfRule type="cellIs" dxfId="8492" priority="3861" operator="lessThan">
      <formula>$C$4</formula>
    </cfRule>
  </conditionalFormatting>
  <conditionalFormatting sqref="BA26">
    <cfRule type="cellIs" dxfId="8491" priority="3862" operator="lessThan">
      <formula>$C$4</formula>
    </cfRule>
  </conditionalFormatting>
  <conditionalFormatting sqref="BA27">
    <cfRule type="cellIs" dxfId="8490" priority="3863" operator="lessThan">
      <formula>$C$4</formula>
    </cfRule>
  </conditionalFormatting>
  <conditionalFormatting sqref="BA27">
    <cfRule type="cellIs" dxfId="8489" priority="3864" operator="lessThan">
      <formula>$C$4</formula>
    </cfRule>
  </conditionalFormatting>
  <conditionalFormatting sqref="BA28">
    <cfRule type="cellIs" dxfId="8488" priority="3865" operator="lessThan">
      <formula>$C$4</formula>
    </cfRule>
  </conditionalFormatting>
  <conditionalFormatting sqref="BA28">
    <cfRule type="cellIs" dxfId="8487" priority="3866" operator="lessThan">
      <formula>$C$4</formula>
    </cfRule>
  </conditionalFormatting>
  <conditionalFormatting sqref="BA29">
    <cfRule type="cellIs" dxfId="8486" priority="3867" operator="lessThan">
      <formula>$C$4</formula>
    </cfRule>
  </conditionalFormatting>
  <conditionalFormatting sqref="BA29">
    <cfRule type="cellIs" dxfId="8485" priority="3868" operator="lessThan">
      <formula>$C$4</formula>
    </cfRule>
  </conditionalFormatting>
  <conditionalFormatting sqref="BA30">
    <cfRule type="cellIs" dxfId="8484" priority="3869" operator="lessThan">
      <formula>$C$4</formula>
    </cfRule>
  </conditionalFormatting>
  <conditionalFormatting sqref="BA30">
    <cfRule type="cellIs" dxfId="8483" priority="3870" operator="lessThan">
      <formula>$C$4</formula>
    </cfRule>
  </conditionalFormatting>
  <conditionalFormatting sqref="BA31">
    <cfRule type="cellIs" dxfId="8482" priority="3871" operator="lessThan">
      <formula>$C$4</formula>
    </cfRule>
  </conditionalFormatting>
  <conditionalFormatting sqref="BA31">
    <cfRule type="cellIs" dxfId="8481" priority="3872" operator="lessThan">
      <formula>$C$4</formula>
    </cfRule>
  </conditionalFormatting>
  <conditionalFormatting sqref="BA32">
    <cfRule type="cellIs" dxfId="8480" priority="3873" operator="lessThan">
      <formula>$C$4</formula>
    </cfRule>
  </conditionalFormatting>
  <conditionalFormatting sqref="BA32">
    <cfRule type="cellIs" dxfId="8479" priority="3874" operator="lessThan">
      <formula>$C$4</formula>
    </cfRule>
  </conditionalFormatting>
  <conditionalFormatting sqref="BA33">
    <cfRule type="cellIs" dxfId="8478" priority="3875" operator="lessThan">
      <formula>$C$4</formula>
    </cfRule>
  </conditionalFormatting>
  <conditionalFormatting sqref="BA33">
    <cfRule type="cellIs" dxfId="8477" priority="3876" operator="lessThan">
      <formula>$C$4</formula>
    </cfRule>
  </conditionalFormatting>
  <conditionalFormatting sqref="BA34">
    <cfRule type="cellIs" dxfId="8476" priority="3877" operator="lessThan">
      <formula>$C$4</formula>
    </cfRule>
  </conditionalFormatting>
  <conditionalFormatting sqref="BA34">
    <cfRule type="cellIs" dxfId="8475" priority="3878" operator="lessThan">
      <formula>$C$4</formula>
    </cfRule>
  </conditionalFormatting>
  <conditionalFormatting sqref="BA35">
    <cfRule type="cellIs" dxfId="8474" priority="3879" operator="lessThan">
      <formula>$C$4</formula>
    </cfRule>
  </conditionalFormatting>
  <conditionalFormatting sqref="BA35">
    <cfRule type="cellIs" dxfId="8473" priority="3880" operator="lessThan">
      <formula>$C$4</formula>
    </cfRule>
  </conditionalFormatting>
  <conditionalFormatting sqref="BA36">
    <cfRule type="cellIs" dxfId="8472" priority="3881" operator="lessThan">
      <formula>$C$4</formula>
    </cfRule>
  </conditionalFormatting>
  <conditionalFormatting sqref="BA36">
    <cfRule type="cellIs" dxfId="8471" priority="3882" operator="lessThan">
      <formula>$C$4</formula>
    </cfRule>
  </conditionalFormatting>
  <conditionalFormatting sqref="BA37">
    <cfRule type="cellIs" dxfId="8470" priority="3883" operator="lessThan">
      <formula>$C$4</formula>
    </cfRule>
  </conditionalFormatting>
  <conditionalFormatting sqref="BA37">
    <cfRule type="cellIs" dxfId="8469" priority="3884" operator="lessThan">
      <formula>$C$4</formula>
    </cfRule>
  </conditionalFormatting>
  <conditionalFormatting sqref="BA38">
    <cfRule type="cellIs" dxfId="8468" priority="3885" operator="lessThan">
      <formula>$C$4</formula>
    </cfRule>
  </conditionalFormatting>
  <conditionalFormatting sqref="BA38">
    <cfRule type="cellIs" dxfId="8467" priority="3886" operator="lessThan">
      <formula>$C$4</formula>
    </cfRule>
  </conditionalFormatting>
  <conditionalFormatting sqref="BA39">
    <cfRule type="cellIs" dxfId="8466" priority="3887" operator="lessThan">
      <formula>$C$4</formula>
    </cfRule>
  </conditionalFormatting>
  <conditionalFormatting sqref="BA39">
    <cfRule type="cellIs" dxfId="8465" priority="3888" operator="lessThan">
      <formula>$C$4</formula>
    </cfRule>
  </conditionalFormatting>
  <conditionalFormatting sqref="BA40">
    <cfRule type="cellIs" dxfId="8464" priority="3889" operator="lessThan">
      <formula>$C$4</formula>
    </cfRule>
  </conditionalFormatting>
  <conditionalFormatting sqref="BA40">
    <cfRule type="cellIs" dxfId="8463" priority="3890" operator="lessThan">
      <formula>$C$4</formula>
    </cfRule>
  </conditionalFormatting>
  <conditionalFormatting sqref="BA41">
    <cfRule type="cellIs" dxfId="8462" priority="3891" operator="lessThan">
      <formula>$C$4</formula>
    </cfRule>
  </conditionalFormatting>
  <conditionalFormatting sqref="BA41">
    <cfRule type="cellIs" dxfId="8461" priority="3892" operator="lessThan">
      <formula>$C$4</formula>
    </cfRule>
  </conditionalFormatting>
  <conditionalFormatting sqref="BA42">
    <cfRule type="cellIs" dxfId="8460" priority="3893" operator="lessThan">
      <formula>$C$4</formula>
    </cfRule>
  </conditionalFormatting>
  <conditionalFormatting sqref="BA42">
    <cfRule type="cellIs" dxfId="8459" priority="3894" operator="lessThan">
      <formula>$C$4</formula>
    </cfRule>
  </conditionalFormatting>
  <conditionalFormatting sqref="BA43">
    <cfRule type="cellIs" dxfId="8458" priority="3895" operator="lessThan">
      <formula>$C$4</formula>
    </cfRule>
  </conditionalFormatting>
  <conditionalFormatting sqref="BA43">
    <cfRule type="cellIs" dxfId="8457" priority="3896" operator="lessThan">
      <formula>$C$4</formula>
    </cfRule>
  </conditionalFormatting>
  <conditionalFormatting sqref="BA44">
    <cfRule type="cellIs" dxfId="8456" priority="3897" operator="lessThan">
      <formula>$C$4</formula>
    </cfRule>
  </conditionalFormatting>
  <conditionalFormatting sqref="BA44">
    <cfRule type="cellIs" dxfId="8455" priority="3898" operator="lessThan">
      <formula>$C$4</formula>
    </cfRule>
  </conditionalFormatting>
  <conditionalFormatting sqref="BA45">
    <cfRule type="cellIs" dxfId="8454" priority="3899" operator="lessThan">
      <formula>$C$4</formula>
    </cfRule>
  </conditionalFormatting>
  <conditionalFormatting sqref="BA45">
    <cfRule type="cellIs" dxfId="8453" priority="3900" operator="lessThan">
      <formula>$C$4</formula>
    </cfRule>
  </conditionalFormatting>
  <conditionalFormatting sqref="BA46">
    <cfRule type="cellIs" dxfId="8452" priority="3901" operator="lessThan">
      <formula>$C$4</formula>
    </cfRule>
  </conditionalFormatting>
  <conditionalFormatting sqref="BA46">
    <cfRule type="cellIs" dxfId="8451" priority="3902" operator="lessThan">
      <formula>$C$4</formula>
    </cfRule>
  </conditionalFormatting>
  <conditionalFormatting sqref="BA47">
    <cfRule type="cellIs" dxfId="8450" priority="3903" operator="lessThan">
      <formula>$C$4</formula>
    </cfRule>
  </conditionalFormatting>
  <conditionalFormatting sqref="BA47">
    <cfRule type="cellIs" dxfId="8449" priority="3904" operator="lessThan">
      <formula>$C$4</formula>
    </cfRule>
  </conditionalFormatting>
  <conditionalFormatting sqref="BA48">
    <cfRule type="cellIs" dxfId="8448" priority="3905" operator="lessThan">
      <formula>$C$4</formula>
    </cfRule>
  </conditionalFormatting>
  <conditionalFormatting sqref="BA48">
    <cfRule type="cellIs" dxfId="8447" priority="3906" operator="lessThan">
      <formula>$C$4</formula>
    </cfRule>
  </conditionalFormatting>
  <conditionalFormatting sqref="BA49">
    <cfRule type="cellIs" dxfId="8446" priority="3907" operator="lessThan">
      <formula>$C$4</formula>
    </cfRule>
  </conditionalFormatting>
  <conditionalFormatting sqref="BA49">
    <cfRule type="cellIs" dxfId="8445" priority="3908" operator="lessThan">
      <formula>$C$4</formula>
    </cfRule>
  </conditionalFormatting>
  <conditionalFormatting sqref="BA50">
    <cfRule type="cellIs" dxfId="8444" priority="3909" operator="lessThan">
      <formula>$C$4</formula>
    </cfRule>
  </conditionalFormatting>
  <conditionalFormatting sqref="BA50">
    <cfRule type="cellIs" dxfId="8443" priority="3910" operator="lessThan">
      <formula>$C$4</formula>
    </cfRule>
  </conditionalFormatting>
  <conditionalFormatting sqref="BA51">
    <cfRule type="cellIs" dxfId="8442" priority="3911" operator="lessThan">
      <formula>$C$4</formula>
    </cfRule>
  </conditionalFormatting>
  <conditionalFormatting sqref="BA51">
    <cfRule type="cellIs" dxfId="8441" priority="3912" operator="lessThan">
      <formula>$C$4</formula>
    </cfRule>
  </conditionalFormatting>
  <conditionalFormatting sqref="BA52">
    <cfRule type="cellIs" dxfId="8440" priority="3913" operator="lessThan">
      <formula>$C$4</formula>
    </cfRule>
  </conditionalFormatting>
  <conditionalFormatting sqref="BA52">
    <cfRule type="cellIs" dxfId="8439" priority="3914" operator="lessThan">
      <formula>$C$4</formula>
    </cfRule>
  </conditionalFormatting>
  <conditionalFormatting sqref="BA53">
    <cfRule type="cellIs" dxfId="8438" priority="3915" operator="lessThan">
      <formula>$C$4</formula>
    </cfRule>
  </conditionalFormatting>
  <conditionalFormatting sqref="BA53">
    <cfRule type="cellIs" dxfId="8437" priority="3916" operator="lessThan">
      <formula>$C$4</formula>
    </cfRule>
  </conditionalFormatting>
  <conditionalFormatting sqref="BA54">
    <cfRule type="cellIs" dxfId="8436" priority="3917" operator="lessThan">
      <formula>$C$4</formula>
    </cfRule>
  </conditionalFormatting>
  <conditionalFormatting sqref="BA54">
    <cfRule type="cellIs" dxfId="8435" priority="3918" operator="lessThan">
      <formula>$C$4</formula>
    </cfRule>
  </conditionalFormatting>
  <conditionalFormatting sqref="BA55">
    <cfRule type="cellIs" dxfId="8434" priority="3919" operator="lessThan">
      <formula>$C$4</formula>
    </cfRule>
  </conditionalFormatting>
  <conditionalFormatting sqref="BA55">
    <cfRule type="cellIs" dxfId="8433" priority="3920" operator="lessThan">
      <formula>$C$4</formula>
    </cfRule>
  </conditionalFormatting>
  <conditionalFormatting sqref="BA56">
    <cfRule type="cellIs" dxfId="8432" priority="3921" operator="lessThan">
      <formula>$C$4</formula>
    </cfRule>
  </conditionalFormatting>
  <conditionalFormatting sqref="BA56">
    <cfRule type="cellIs" dxfId="8431" priority="3922" operator="lessThan">
      <formula>$C$4</formula>
    </cfRule>
  </conditionalFormatting>
  <conditionalFormatting sqref="BA57">
    <cfRule type="cellIs" dxfId="8430" priority="3923" operator="lessThan">
      <formula>$C$4</formula>
    </cfRule>
  </conditionalFormatting>
  <conditionalFormatting sqref="BA57">
    <cfRule type="cellIs" dxfId="8429" priority="3924" operator="lessThan">
      <formula>$C$4</formula>
    </cfRule>
  </conditionalFormatting>
  <conditionalFormatting sqref="BA58">
    <cfRule type="cellIs" dxfId="8428" priority="3925" operator="lessThan">
      <formula>$C$4</formula>
    </cfRule>
  </conditionalFormatting>
  <conditionalFormatting sqref="BA58">
    <cfRule type="cellIs" dxfId="8427" priority="3926" operator="lessThan">
      <formula>$C$4</formula>
    </cfRule>
  </conditionalFormatting>
  <conditionalFormatting sqref="BA59">
    <cfRule type="cellIs" dxfId="8426" priority="3927" operator="lessThan">
      <formula>$C$4</formula>
    </cfRule>
  </conditionalFormatting>
  <conditionalFormatting sqref="BA59">
    <cfRule type="cellIs" dxfId="8425" priority="3928" operator="lessThan">
      <formula>$C$4</formula>
    </cfRule>
  </conditionalFormatting>
  <conditionalFormatting sqref="BA60">
    <cfRule type="cellIs" dxfId="8424" priority="3929" operator="lessThan">
      <formula>$C$4</formula>
    </cfRule>
  </conditionalFormatting>
  <conditionalFormatting sqref="BA60">
    <cfRule type="cellIs" dxfId="8423" priority="3930" operator="lessThan">
      <formula>$C$4</formula>
    </cfRule>
  </conditionalFormatting>
  <conditionalFormatting sqref="BB11">
    <cfRule type="cellIs" dxfId="8422" priority="3931" operator="lessThan">
      <formula>$C$4</formula>
    </cfRule>
  </conditionalFormatting>
  <conditionalFormatting sqref="BB11">
    <cfRule type="cellIs" dxfId="8421" priority="3932" operator="lessThan">
      <formula>$C$4</formula>
    </cfRule>
  </conditionalFormatting>
  <conditionalFormatting sqref="BB12">
    <cfRule type="cellIs" dxfId="8420" priority="3933" operator="lessThan">
      <formula>$C$4</formula>
    </cfRule>
  </conditionalFormatting>
  <conditionalFormatting sqref="BB12">
    <cfRule type="cellIs" dxfId="8419" priority="3934" operator="lessThan">
      <formula>$C$4</formula>
    </cfRule>
  </conditionalFormatting>
  <conditionalFormatting sqref="BB13">
    <cfRule type="cellIs" dxfId="8418" priority="3935" operator="lessThan">
      <formula>$C$4</formula>
    </cfRule>
  </conditionalFormatting>
  <conditionalFormatting sqref="BB13">
    <cfRule type="cellIs" dxfId="8417" priority="3936" operator="lessThan">
      <formula>$C$4</formula>
    </cfRule>
  </conditionalFormatting>
  <conditionalFormatting sqref="BB14">
    <cfRule type="cellIs" dxfId="8416" priority="3937" operator="lessThan">
      <formula>$C$4</formula>
    </cfRule>
  </conditionalFormatting>
  <conditionalFormatting sqref="BB14">
    <cfRule type="cellIs" dxfId="8415" priority="3938" operator="lessThan">
      <formula>$C$4</formula>
    </cfRule>
  </conditionalFormatting>
  <conditionalFormatting sqref="BB15">
    <cfRule type="cellIs" dxfId="8414" priority="3939" operator="lessThan">
      <formula>$C$4</formula>
    </cfRule>
  </conditionalFormatting>
  <conditionalFormatting sqref="BB15">
    <cfRule type="cellIs" dxfId="8413" priority="3940" operator="lessThan">
      <formula>$C$4</formula>
    </cfRule>
  </conditionalFormatting>
  <conditionalFormatting sqref="BB16">
    <cfRule type="cellIs" dxfId="8412" priority="3941" operator="lessThan">
      <formula>$C$4</formula>
    </cfRule>
  </conditionalFormatting>
  <conditionalFormatting sqref="BB16">
    <cfRule type="cellIs" dxfId="8411" priority="3942" operator="lessThan">
      <formula>$C$4</formula>
    </cfRule>
  </conditionalFormatting>
  <conditionalFormatting sqref="BB17">
    <cfRule type="cellIs" dxfId="8410" priority="3943" operator="lessThan">
      <formula>$C$4</formula>
    </cfRule>
  </conditionalFormatting>
  <conditionalFormatting sqref="BB17">
    <cfRule type="cellIs" dxfId="8409" priority="3944" operator="lessThan">
      <formula>$C$4</formula>
    </cfRule>
  </conditionalFormatting>
  <conditionalFormatting sqref="BB18">
    <cfRule type="cellIs" dxfId="8408" priority="3945" operator="lessThan">
      <formula>$C$4</formula>
    </cfRule>
  </conditionalFormatting>
  <conditionalFormatting sqref="BB18">
    <cfRule type="cellIs" dxfId="8407" priority="3946" operator="lessThan">
      <formula>$C$4</formula>
    </cfRule>
  </conditionalFormatting>
  <conditionalFormatting sqref="BB19">
    <cfRule type="cellIs" dxfId="8406" priority="3947" operator="lessThan">
      <formula>$C$4</formula>
    </cfRule>
  </conditionalFormatting>
  <conditionalFormatting sqref="BB19">
    <cfRule type="cellIs" dxfId="8405" priority="3948" operator="lessThan">
      <formula>$C$4</formula>
    </cfRule>
  </conditionalFormatting>
  <conditionalFormatting sqref="BB20">
    <cfRule type="cellIs" dxfId="8404" priority="3949" operator="lessThan">
      <formula>$C$4</formula>
    </cfRule>
  </conditionalFormatting>
  <conditionalFormatting sqref="BB20">
    <cfRule type="cellIs" dxfId="8403" priority="3950" operator="lessThan">
      <formula>$C$4</formula>
    </cfRule>
  </conditionalFormatting>
  <conditionalFormatting sqref="BB21">
    <cfRule type="cellIs" dxfId="8402" priority="3951" operator="lessThan">
      <formula>$C$4</formula>
    </cfRule>
  </conditionalFormatting>
  <conditionalFormatting sqref="BB21">
    <cfRule type="cellIs" dxfId="8401" priority="3952" operator="lessThan">
      <formula>$C$4</formula>
    </cfRule>
  </conditionalFormatting>
  <conditionalFormatting sqref="BB22">
    <cfRule type="cellIs" dxfId="8400" priority="3953" operator="lessThan">
      <formula>$C$4</formula>
    </cfRule>
  </conditionalFormatting>
  <conditionalFormatting sqref="BB22">
    <cfRule type="cellIs" dxfId="8399" priority="3954" operator="lessThan">
      <formula>$C$4</formula>
    </cfRule>
  </conditionalFormatting>
  <conditionalFormatting sqref="BB23">
    <cfRule type="cellIs" dxfId="8398" priority="3955" operator="lessThan">
      <formula>$C$4</formula>
    </cfRule>
  </conditionalFormatting>
  <conditionalFormatting sqref="BB23">
    <cfRule type="cellIs" dxfId="8397" priority="3956" operator="lessThan">
      <formula>$C$4</formula>
    </cfRule>
  </conditionalFormatting>
  <conditionalFormatting sqref="BB24">
    <cfRule type="cellIs" dxfId="8396" priority="3957" operator="lessThan">
      <formula>$C$4</formula>
    </cfRule>
  </conditionalFormatting>
  <conditionalFormatting sqref="BB24">
    <cfRule type="cellIs" dxfId="8395" priority="3958" operator="lessThan">
      <formula>$C$4</formula>
    </cfRule>
  </conditionalFormatting>
  <conditionalFormatting sqref="BB25">
    <cfRule type="cellIs" dxfId="8394" priority="3959" operator="lessThan">
      <formula>$C$4</formula>
    </cfRule>
  </conditionalFormatting>
  <conditionalFormatting sqref="BB25">
    <cfRule type="cellIs" dxfId="8393" priority="3960" operator="lessThan">
      <formula>$C$4</formula>
    </cfRule>
  </conditionalFormatting>
  <conditionalFormatting sqref="BB26">
    <cfRule type="cellIs" dxfId="8392" priority="3961" operator="lessThan">
      <formula>$C$4</formula>
    </cfRule>
  </conditionalFormatting>
  <conditionalFormatting sqref="BB26">
    <cfRule type="cellIs" dxfId="8391" priority="3962" operator="lessThan">
      <formula>$C$4</formula>
    </cfRule>
  </conditionalFormatting>
  <conditionalFormatting sqref="BB27">
    <cfRule type="cellIs" dxfId="8390" priority="3963" operator="lessThan">
      <formula>$C$4</formula>
    </cfRule>
  </conditionalFormatting>
  <conditionalFormatting sqref="BB27">
    <cfRule type="cellIs" dxfId="8389" priority="3964" operator="lessThan">
      <formula>$C$4</formula>
    </cfRule>
  </conditionalFormatting>
  <conditionalFormatting sqref="BB28">
    <cfRule type="cellIs" dxfId="8388" priority="3965" operator="lessThan">
      <formula>$C$4</formula>
    </cfRule>
  </conditionalFormatting>
  <conditionalFormatting sqref="BB28">
    <cfRule type="cellIs" dxfId="8387" priority="3966" operator="lessThan">
      <formula>$C$4</formula>
    </cfRule>
  </conditionalFormatting>
  <conditionalFormatting sqref="BB29">
    <cfRule type="cellIs" dxfId="8386" priority="3967" operator="lessThan">
      <formula>$C$4</formula>
    </cfRule>
  </conditionalFormatting>
  <conditionalFormatting sqref="BB29">
    <cfRule type="cellIs" dxfId="8385" priority="3968" operator="lessThan">
      <formula>$C$4</formula>
    </cfRule>
  </conditionalFormatting>
  <conditionalFormatting sqref="BB30">
    <cfRule type="cellIs" dxfId="8384" priority="3969" operator="lessThan">
      <formula>$C$4</formula>
    </cfRule>
  </conditionalFormatting>
  <conditionalFormatting sqref="BB30">
    <cfRule type="cellIs" dxfId="8383" priority="3970" operator="lessThan">
      <formula>$C$4</formula>
    </cfRule>
  </conditionalFormatting>
  <conditionalFormatting sqref="BB31">
    <cfRule type="cellIs" dxfId="8382" priority="3971" operator="lessThan">
      <formula>$C$4</formula>
    </cfRule>
  </conditionalFormatting>
  <conditionalFormatting sqref="BB31">
    <cfRule type="cellIs" dxfId="8381" priority="3972" operator="lessThan">
      <formula>$C$4</formula>
    </cfRule>
  </conditionalFormatting>
  <conditionalFormatting sqref="BB32">
    <cfRule type="cellIs" dxfId="8380" priority="3973" operator="lessThan">
      <formula>$C$4</formula>
    </cfRule>
  </conditionalFormatting>
  <conditionalFormatting sqref="BB32">
    <cfRule type="cellIs" dxfId="8379" priority="3974" operator="lessThan">
      <formula>$C$4</formula>
    </cfRule>
  </conditionalFormatting>
  <conditionalFormatting sqref="BB33">
    <cfRule type="cellIs" dxfId="8378" priority="3975" operator="lessThan">
      <formula>$C$4</formula>
    </cfRule>
  </conditionalFormatting>
  <conditionalFormatting sqref="BB33">
    <cfRule type="cellIs" dxfId="8377" priority="3976" operator="lessThan">
      <formula>$C$4</formula>
    </cfRule>
  </conditionalFormatting>
  <conditionalFormatting sqref="BB34">
    <cfRule type="cellIs" dxfId="8376" priority="3977" operator="lessThan">
      <formula>$C$4</formula>
    </cfRule>
  </conditionalFormatting>
  <conditionalFormatting sqref="BB34">
    <cfRule type="cellIs" dxfId="8375" priority="3978" operator="lessThan">
      <formula>$C$4</formula>
    </cfRule>
  </conditionalFormatting>
  <conditionalFormatting sqref="BB35">
    <cfRule type="cellIs" dxfId="8374" priority="3979" operator="lessThan">
      <formula>$C$4</formula>
    </cfRule>
  </conditionalFormatting>
  <conditionalFormatting sqref="BB35">
    <cfRule type="cellIs" dxfId="8373" priority="3980" operator="lessThan">
      <formula>$C$4</formula>
    </cfRule>
  </conditionalFormatting>
  <conditionalFormatting sqref="BB36">
    <cfRule type="cellIs" dxfId="8372" priority="3981" operator="lessThan">
      <formula>$C$4</formula>
    </cfRule>
  </conditionalFormatting>
  <conditionalFormatting sqref="BB36">
    <cfRule type="cellIs" dxfId="8371" priority="3982" operator="lessThan">
      <formula>$C$4</formula>
    </cfRule>
  </conditionalFormatting>
  <conditionalFormatting sqref="BB37">
    <cfRule type="cellIs" dxfId="8370" priority="3983" operator="lessThan">
      <formula>$C$4</formula>
    </cfRule>
  </conditionalFormatting>
  <conditionalFormatting sqref="BB37">
    <cfRule type="cellIs" dxfId="8369" priority="3984" operator="lessThan">
      <formula>$C$4</formula>
    </cfRule>
  </conditionalFormatting>
  <conditionalFormatting sqref="BB38">
    <cfRule type="cellIs" dxfId="8368" priority="3985" operator="lessThan">
      <formula>$C$4</formula>
    </cfRule>
  </conditionalFormatting>
  <conditionalFormatting sqref="BB38">
    <cfRule type="cellIs" dxfId="8367" priority="3986" operator="lessThan">
      <formula>$C$4</formula>
    </cfRule>
  </conditionalFormatting>
  <conditionalFormatting sqref="BB39">
    <cfRule type="cellIs" dxfId="8366" priority="3987" operator="lessThan">
      <formula>$C$4</formula>
    </cfRule>
  </conditionalFormatting>
  <conditionalFormatting sqref="BB39">
    <cfRule type="cellIs" dxfId="8365" priority="3988" operator="lessThan">
      <formula>$C$4</formula>
    </cfRule>
  </conditionalFormatting>
  <conditionalFormatting sqref="BB40">
    <cfRule type="cellIs" dxfId="8364" priority="3989" operator="lessThan">
      <formula>$C$4</formula>
    </cfRule>
  </conditionalFormatting>
  <conditionalFormatting sqref="BB40">
    <cfRule type="cellIs" dxfId="8363" priority="3990" operator="lessThan">
      <formula>$C$4</formula>
    </cfRule>
  </conditionalFormatting>
  <conditionalFormatting sqref="BB41">
    <cfRule type="cellIs" dxfId="8362" priority="3991" operator="lessThan">
      <formula>$C$4</formula>
    </cfRule>
  </conditionalFormatting>
  <conditionalFormatting sqref="BB41">
    <cfRule type="cellIs" dxfId="8361" priority="3992" operator="lessThan">
      <formula>$C$4</formula>
    </cfRule>
  </conditionalFormatting>
  <conditionalFormatting sqref="BB42">
    <cfRule type="cellIs" dxfId="8360" priority="3993" operator="lessThan">
      <formula>$C$4</formula>
    </cfRule>
  </conditionalFormatting>
  <conditionalFormatting sqref="BB42">
    <cfRule type="cellIs" dxfId="8359" priority="3994" operator="lessThan">
      <formula>$C$4</formula>
    </cfRule>
  </conditionalFormatting>
  <conditionalFormatting sqref="BB43">
    <cfRule type="cellIs" dxfId="8358" priority="3995" operator="lessThan">
      <formula>$C$4</formula>
    </cfRule>
  </conditionalFormatting>
  <conditionalFormatting sqref="BB43">
    <cfRule type="cellIs" dxfId="8357" priority="3996" operator="lessThan">
      <formula>$C$4</formula>
    </cfRule>
  </conditionalFormatting>
  <conditionalFormatting sqref="BB44">
    <cfRule type="cellIs" dxfId="8356" priority="3997" operator="lessThan">
      <formula>$C$4</formula>
    </cfRule>
  </conditionalFormatting>
  <conditionalFormatting sqref="BB44">
    <cfRule type="cellIs" dxfId="8355" priority="3998" operator="lessThan">
      <formula>$C$4</formula>
    </cfRule>
  </conditionalFormatting>
  <conditionalFormatting sqref="BB45">
    <cfRule type="cellIs" dxfId="8354" priority="3999" operator="lessThan">
      <formula>$C$4</formula>
    </cfRule>
  </conditionalFormatting>
  <conditionalFormatting sqref="BB45">
    <cfRule type="cellIs" dxfId="8353" priority="4000" operator="lessThan">
      <formula>$C$4</formula>
    </cfRule>
  </conditionalFormatting>
  <conditionalFormatting sqref="BB46">
    <cfRule type="cellIs" dxfId="8352" priority="4001" operator="lessThan">
      <formula>$C$4</formula>
    </cfRule>
  </conditionalFormatting>
  <conditionalFormatting sqref="BB46">
    <cfRule type="cellIs" dxfId="8351" priority="4002" operator="lessThan">
      <formula>$C$4</formula>
    </cfRule>
  </conditionalFormatting>
  <conditionalFormatting sqref="BB47">
    <cfRule type="cellIs" dxfId="8350" priority="4003" operator="lessThan">
      <formula>$C$4</formula>
    </cfRule>
  </conditionalFormatting>
  <conditionalFormatting sqref="BB47">
    <cfRule type="cellIs" dxfId="8349" priority="4004" operator="lessThan">
      <formula>$C$4</formula>
    </cfRule>
  </conditionalFormatting>
  <conditionalFormatting sqref="BB48">
    <cfRule type="cellIs" dxfId="8348" priority="4005" operator="lessThan">
      <formula>$C$4</formula>
    </cfRule>
  </conditionalFormatting>
  <conditionalFormatting sqref="BB48">
    <cfRule type="cellIs" dxfId="8347" priority="4006" operator="lessThan">
      <formula>$C$4</formula>
    </cfRule>
  </conditionalFormatting>
  <conditionalFormatting sqref="BB49">
    <cfRule type="cellIs" dxfId="8346" priority="4007" operator="lessThan">
      <formula>$C$4</formula>
    </cfRule>
  </conditionalFormatting>
  <conditionalFormatting sqref="BB49">
    <cfRule type="cellIs" dxfId="8345" priority="4008" operator="lessThan">
      <formula>$C$4</formula>
    </cfRule>
  </conditionalFormatting>
  <conditionalFormatting sqref="BB50">
    <cfRule type="cellIs" dxfId="8344" priority="4009" operator="lessThan">
      <formula>$C$4</formula>
    </cfRule>
  </conditionalFormatting>
  <conditionalFormatting sqref="BB50">
    <cfRule type="cellIs" dxfId="8343" priority="4010" operator="lessThan">
      <formula>$C$4</formula>
    </cfRule>
  </conditionalFormatting>
  <conditionalFormatting sqref="BB51">
    <cfRule type="cellIs" dxfId="8342" priority="4011" operator="lessThan">
      <formula>$C$4</formula>
    </cfRule>
  </conditionalFormatting>
  <conditionalFormatting sqref="BB51">
    <cfRule type="cellIs" dxfId="8341" priority="4012" operator="lessThan">
      <formula>$C$4</formula>
    </cfRule>
  </conditionalFormatting>
  <conditionalFormatting sqref="BB52">
    <cfRule type="cellIs" dxfId="8340" priority="4013" operator="lessThan">
      <formula>$C$4</formula>
    </cfRule>
  </conditionalFormatting>
  <conditionalFormatting sqref="BB52">
    <cfRule type="cellIs" dxfId="8339" priority="4014" operator="lessThan">
      <formula>$C$4</formula>
    </cfRule>
  </conditionalFormatting>
  <conditionalFormatting sqref="BB53">
    <cfRule type="cellIs" dxfId="8338" priority="4015" operator="lessThan">
      <formula>$C$4</formula>
    </cfRule>
  </conditionalFormatting>
  <conditionalFormatting sqref="BB53">
    <cfRule type="cellIs" dxfId="8337" priority="4016" operator="lessThan">
      <formula>$C$4</formula>
    </cfRule>
  </conditionalFormatting>
  <conditionalFormatting sqref="BB54">
    <cfRule type="cellIs" dxfId="8336" priority="4017" operator="lessThan">
      <formula>$C$4</formula>
    </cfRule>
  </conditionalFormatting>
  <conditionalFormatting sqref="BB54">
    <cfRule type="cellIs" dxfId="8335" priority="4018" operator="lessThan">
      <formula>$C$4</formula>
    </cfRule>
  </conditionalFormatting>
  <conditionalFormatting sqref="BB55">
    <cfRule type="cellIs" dxfId="8334" priority="4019" operator="lessThan">
      <formula>$C$4</formula>
    </cfRule>
  </conditionalFormatting>
  <conditionalFormatting sqref="BB55">
    <cfRule type="cellIs" dxfId="8333" priority="4020" operator="lessThan">
      <formula>$C$4</formula>
    </cfRule>
  </conditionalFormatting>
  <conditionalFormatting sqref="BB56">
    <cfRule type="cellIs" dxfId="8332" priority="4021" operator="lessThan">
      <formula>$C$4</formula>
    </cfRule>
  </conditionalFormatting>
  <conditionalFormatting sqref="BB56">
    <cfRule type="cellIs" dxfId="8331" priority="4022" operator="lessThan">
      <formula>$C$4</formula>
    </cfRule>
  </conditionalFormatting>
  <conditionalFormatting sqref="BB57">
    <cfRule type="cellIs" dxfId="8330" priority="4023" operator="lessThan">
      <formula>$C$4</formula>
    </cfRule>
  </conditionalFormatting>
  <conditionalFormatting sqref="BB57">
    <cfRule type="cellIs" dxfId="8329" priority="4024" operator="lessThan">
      <formula>$C$4</formula>
    </cfRule>
  </conditionalFormatting>
  <conditionalFormatting sqref="BB58">
    <cfRule type="cellIs" dxfId="8328" priority="4025" operator="lessThan">
      <formula>$C$4</formula>
    </cfRule>
  </conditionalFormatting>
  <conditionalFormatting sqref="BB58">
    <cfRule type="cellIs" dxfId="8327" priority="4026" operator="lessThan">
      <formula>$C$4</formula>
    </cfRule>
  </conditionalFormatting>
  <conditionalFormatting sqref="BB59">
    <cfRule type="cellIs" dxfId="8326" priority="4027" operator="lessThan">
      <formula>$C$4</formula>
    </cfRule>
  </conditionalFormatting>
  <conditionalFormatting sqref="BB59">
    <cfRule type="cellIs" dxfId="8325" priority="4028" operator="lessThan">
      <formula>$C$4</formula>
    </cfRule>
  </conditionalFormatting>
  <conditionalFormatting sqref="BB60">
    <cfRule type="cellIs" dxfId="8324" priority="4029" operator="lessThan">
      <formula>$C$4</formula>
    </cfRule>
  </conditionalFormatting>
  <conditionalFormatting sqref="BB60">
    <cfRule type="cellIs" dxfId="8323" priority="4030" operator="lessThan">
      <formula>$C$4</formula>
    </cfRule>
  </conditionalFormatting>
  <conditionalFormatting sqref="BC11">
    <cfRule type="cellIs" dxfId="8322" priority="4031" operator="lessThan">
      <formula>$C$4</formula>
    </cfRule>
  </conditionalFormatting>
  <conditionalFormatting sqref="BC11">
    <cfRule type="cellIs" dxfId="8321" priority="4032" operator="lessThan">
      <formula>$C$4</formula>
    </cfRule>
  </conditionalFormatting>
  <conditionalFormatting sqref="BC12">
    <cfRule type="cellIs" dxfId="8320" priority="4033" operator="lessThan">
      <formula>$C$4</formula>
    </cfRule>
  </conditionalFormatting>
  <conditionalFormatting sqref="BC12">
    <cfRule type="cellIs" dxfId="8319" priority="4034" operator="lessThan">
      <formula>$C$4</formula>
    </cfRule>
  </conditionalFormatting>
  <conditionalFormatting sqref="BC13">
    <cfRule type="cellIs" dxfId="8318" priority="4035" operator="lessThan">
      <formula>$C$4</formula>
    </cfRule>
  </conditionalFormatting>
  <conditionalFormatting sqref="BC13">
    <cfRule type="cellIs" dxfId="8317" priority="4036" operator="lessThan">
      <formula>$C$4</formula>
    </cfRule>
  </conditionalFormatting>
  <conditionalFormatting sqref="BC14">
    <cfRule type="cellIs" dxfId="8316" priority="4037" operator="lessThan">
      <formula>$C$4</formula>
    </cfRule>
  </conditionalFormatting>
  <conditionalFormatting sqref="BC14">
    <cfRule type="cellIs" dxfId="8315" priority="4038" operator="lessThan">
      <formula>$C$4</formula>
    </cfRule>
  </conditionalFormatting>
  <conditionalFormatting sqref="BC15">
    <cfRule type="cellIs" dxfId="8314" priority="4039" operator="lessThan">
      <formula>$C$4</formula>
    </cfRule>
  </conditionalFormatting>
  <conditionalFormatting sqref="BC15">
    <cfRule type="cellIs" dxfId="8313" priority="4040" operator="lessThan">
      <formula>$C$4</formula>
    </cfRule>
  </conditionalFormatting>
  <conditionalFormatting sqref="BC16">
    <cfRule type="cellIs" dxfId="8312" priority="4041" operator="lessThan">
      <formula>$C$4</formula>
    </cfRule>
  </conditionalFormatting>
  <conditionalFormatting sqref="BC16">
    <cfRule type="cellIs" dxfId="8311" priority="4042" operator="lessThan">
      <formula>$C$4</formula>
    </cfRule>
  </conditionalFormatting>
  <conditionalFormatting sqref="BC17">
    <cfRule type="cellIs" dxfId="8310" priority="4043" operator="lessThan">
      <formula>$C$4</formula>
    </cfRule>
  </conditionalFormatting>
  <conditionalFormatting sqref="BC17">
    <cfRule type="cellIs" dxfId="8309" priority="4044" operator="lessThan">
      <formula>$C$4</formula>
    </cfRule>
  </conditionalFormatting>
  <conditionalFormatting sqref="BC18">
    <cfRule type="cellIs" dxfId="8308" priority="4045" operator="lessThan">
      <formula>$C$4</formula>
    </cfRule>
  </conditionalFormatting>
  <conditionalFormatting sqref="BC18">
    <cfRule type="cellIs" dxfId="8307" priority="4046" operator="lessThan">
      <formula>$C$4</formula>
    </cfRule>
  </conditionalFormatting>
  <conditionalFormatting sqref="BC19">
    <cfRule type="cellIs" dxfId="8306" priority="4047" operator="lessThan">
      <formula>$C$4</formula>
    </cfRule>
  </conditionalFormatting>
  <conditionalFormatting sqref="BC19">
    <cfRule type="cellIs" dxfId="8305" priority="4048" operator="lessThan">
      <formula>$C$4</formula>
    </cfRule>
  </conditionalFormatting>
  <conditionalFormatting sqref="BC20">
    <cfRule type="cellIs" dxfId="8304" priority="4049" operator="lessThan">
      <formula>$C$4</formula>
    </cfRule>
  </conditionalFormatting>
  <conditionalFormatting sqref="BC20">
    <cfRule type="cellIs" dxfId="8303" priority="4050" operator="lessThan">
      <formula>$C$4</formula>
    </cfRule>
  </conditionalFormatting>
  <conditionalFormatting sqref="BC21">
    <cfRule type="cellIs" dxfId="8302" priority="4051" operator="lessThan">
      <formula>$C$4</formula>
    </cfRule>
  </conditionalFormatting>
  <conditionalFormatting sqref="BC21">
    <cfRule type="cellIs" dxfId="8301" priority="4052" operator="lessThan">
      <formula>$C$4</formula>
    </cfRule>
  </conditionalFormatting>
  <conditionalFormatting sqref="BC22">
    <cfRule type="cellIs" dxfId="8300" priority="4053" operator="lessThan">
      <formula>$C$4</formula>
    </cfRule>
  </conditionalFormatting>
  <conditionalFormatting sqref="BC22">
    <cfRule type="cellIs" dxfId="8299" priority="4054" operator="lessThan">
      <formula>$C$4</formula>
    </cfRule>
  </conditionalFormatting>
  <conditionalFormatting sqref="BC23">
    <cfRule type="cellIs" dxfId="8298" priority="4055" operator="lessThan">
      <formula>$C$4</formula>
    </cfRule>
  </conditionalFormatting>
  <conditionalFormatting sqref="BC23">
    <cfRule type="cellIs" dxfId="8297" priority="4056" operator="lessThan">
      <formula>$C$4</formula>
    </cfRule>
  </conditionalFormatting>
  <conditionalFormatting sqref="BC24">
    <cfRule type="cellIs" dxfId="8296" priority="4057" operator="lessThan">
      <formula>$C$4</formula>
    </cfRule>
  </conditionalFormatting>
  <conditionalFormatting sqref="BC24">
    <cfRule type="cellIs" dxfId="8295" priority="4058" operator="lessThan">
      <formula>$C$4</formula>
    </cfRule>
  </conditionalFormatting>
  <conditionalFormatting sqref="BC25">
    <cfRule type="cellIs" dxfId="8294" priority="4059" operator="lessThan">
      <formula>$C$4</formula>
    </cfRule>
  </conditionalFormatting>
  <conditionalFormatting sqref="BC25">
    <cfRule type="cellIs" dxfId="8293" priority="4060" operator="lessThan">
      <formula>$C$4</formula>
    </cfRule>
  </conditionalFormatting>
  <conditionalFormatting sqref="BC26">
    <cfRule type="cellIs" dxfId="8292" priority="4061" operator="lessThan">
      <formula>$C$4</formula>
    </cfRule>
  </conditionalFormatting>
  <conditionalFormatting sqref="BC26">
    <cfRule type="cellIs" dxfId="8291" priority="4062" operator="lessThan">
      <formula>$C$4</formula>
    </cfRule>
  </conditionalFormatting>
  <conditionalFormatting sqref="BC27">
    <cfRule type="cellIs" dxfId="8290" priority="4063" operator="lessThan">
      <formula>$C$4</formula>
    </cfRule>
  </conditionalFormatting>
  <conditionalFormatting sqref="BC27">
    <cfRule type="cellIs" dxfId="8289" priority="4064" operator="lessThan">
      <formula>$C$4</formula>
    </cfRule>
  </conditionalFormatting>
  <conditionalFormatting sqref="BC28">
    <cfRule type="cellIs" dxfId="8288" priority="4065" operator="lessThan">
      <formula>$C$4</formula>
    </cfRule>
  </conditionalFormatting>
  <conditionalFormatting sqref="BC28">
    <cfRule type="cellIs" dxfId="8287" priority="4066" operator="lessThan">
      <formula>$C$4</formula>
    </cfRule>
  </conditionalFormatting>
  <conditionalFormatting sqref="BC29">
    <cfRule type="cellIs" dxfId="8286" priority="4067" operator="lessThan">
      <formula>$C$4</formula>
    </cfRule>
  </conditionalFormatting>
  <conditionalFormatting sqref="BC29">
    <cfRule type="cellIs" dxfId="8285" priority="4068" operator="lessThan">
      <formula>$C$4</formula>
    </cfRule>
  </conditionalFormatting>
  <conditionalFormatting sqref="BC30">
    <cfRule type="cellIs" dxfId="8284" priority="4069" operator="lessThan">
      <formula>$C$4</formula>
    </cfRule>
  </conditionalFormatting>
  <conditionalFormatting sqref="BC30">
    <cfRule type="cellIs" dxfId="8283" priority="4070" operator="lessThan">
      <formula>$C$4</formula>
    </cfRule>
  </conditionalFormatting>
  <conditionalFormatting sqref="BC31">
    <cfRule type="cellIs" dxfId="8282" priority="4071" operator="lessThan">
      <formula>$C$4</formula>
    </cfRule>
  </conditionalFormatting>
  <conditionalFormatting sqref="BC31">
    <cfRule type="cellIs" dxfId="8281" priority="4072" operator="lessThan">
      <formula>$C$4</formula>
    </cfRule>
  </conditionalFormatting>
  <conditionalFormatting sqref="BC32">
    <cfRule type="cellIs" dxfId="8280" priority="4073" operator="lessThan">
      <formula>$C$4</formula>
    </cfRule>
  </conditionalFormatting>
  <conditionalFormatting sqref="BC32">
    <cfRule type="cellIs" dxfId="8279" priority="4074" operator="lessThan">
      <formula>$C$4</formula>
    </cfRule>
  </conditionalFormatting>
  <conditionalFormatting sqref="BC33">
    <cfRule type="cellIs" dxfId="8278" priority="4075" operator="lessThan">
      <formula>$C$4</formula>
    </cfRule>
  </conditionalFormatting>
  <conditionalFormatting sqref="BC33">
    <cfRule type="cellIs" dxfId="8277" priority="4076" operator="lessThan">
      <formula>$C$4</formula>
    </cfRule>
  </conditionalFormatting>
  <conditionalFormatting sqref="BC34">
    <cfRule type="cellIs" dxfId="8276" priority="4077" operator="lessThan">
      <formula>$C$4</formula>
    </cfRule>
  </conditionalFormatting>
  <conditionalFormatting sqref="BC34">
    <cfRule type="cellIs" dxfId="8275" priority="4078" operator="lessThan">
      <formula>$C$4</formula>
    </cfRule>
  </conditionalFormatting>
  <conditionalFormatting sqref="BC35">
    <cfRule type="cellIs" dxfId="8274" priority="4079" operator="lessThan">
      <formula>$C$4</formula>
    </cfRule>
  </conditionalFormatting>
  <conditionalFormatting sqref="BC35">
    <cfRule type="cellIs" dxfId="8273" priority="4080" operator="lessThan">
      <formula>$C$4</formula>
    </cfRule>
  </conditionalFormatting>
  <conditionalFormatting sqref="BC36">
    <cfRule type="cellIs" dxfId="8272" priority="4081" operator="lessThan">
      <formula>$C$4</formula>
    </cfRule>
  </conditionalFormatting>
  <conditionalFormatting sqref="BC36">
    <cfRule type="cellIs" dxfId="8271" priority="4082" operator="lessThan">
      <formula>$C$4</formula>
    </cfRule>
  </conditionalFormatting>
  <conditionalFormatting sqref="BC37">
    <cfRule type="cellIs" dxfId="8270" priority="4083" operator="lessThan">
      <formula>$C$4</formula>
    </cfRule>
  </conditionalFormatting>
  <conditionalFormatting sqref="BC37">
    <cfRule type="cellIs" dxfId="8269" priority="4084" operator="lessThan">
      <formula>$C$4</formula>
    </cfRule>
  </conditionalFormatting>
  <conditionalFormatting sqref="BC38">
    <cfRule type="cellIs" dxfId="8268" priority="4085" operator="lessThan">
      <formula>$C$4</formula>
    </cfRule>
  </conditionalFormatting>
  <conditionalFormatting sqref="BC38">
    <cfRule type="cellIs" dxfId="8267" priority="4086" operator="lessThan">
      <formula>$C$4</formula>
    </cfRule>
  </conditionalFormatting>
  <conditionalFormatting sqref="BC39">
    <cfRule type="cellIs" dxfId="8266" priority="4087" operator="lessThan">
      <formula>$C$4</formula>
    </cfRule>
  </conditionalFormatting>
  <conditionalFormatting sqref="BC39">
    <cfRule type="cellIs" dxfId="8265" priority="4088" operator="lessThan">
      <formula>$C$4</formula>
    </cfRule>
  </conditionalFormatting>
  <conditionalFormatting sqref="BC40">
    <cfRule type="cellIs" dxfId="8264" priority="4089" operator="lessThan">
      <formula>$C$4</formula>
    </cfRule>
  </conditionalFormatting>
  <conditionalFormatting sqref="BC40">
    <cfRule type="cellIs" dxfId="8263" priority="4090" operator="lessThan">
      <formula>$C$4</formula>
    </cfRule>
  </conditionalFormatting>
  <conditionalFormatting sqref="BC41">
    <cfRule type="cellIs" dxfId="8262" priority="4091" operator="lessThan">
      <formula>$C$4</formula>
    </cfRule>
  </conditionalFormatting>
  <conditionalFormatting sqref="BC41">
    <cfRule type="cellIs" dxfId="8261" priority="4092" operator="lessThan">
      <formula>$C$4</formula>
    </cfRule>
  </conditionalFormatting>
  <conditionalFormatting sqref="BC42">
    <cfRule type="cellIs" dxfId="8260" priority="4093" operator="lessThan">
      <formula>$C$4</formula>
    </cfRule>
  </conditionalFormatting>
  <conditionalFormatting sqref="BC42">
    <cfRule type="cellIs" dxfId="8259" priority="4094" operator="lessThan">
      <formula>$C$4</formula>
    </cfRule>
  </conditionalFormatting>
  <conditionalFormatting sqref="BC43">
    <cfRule type="cellIs" dxfId="8258" priority="4095" operator="lessThan">
      <formula>$C$4</formula>
    </cfRule>
  </conditionalFormatting>
  <conditionalFormatting sqref="BC43">
    <cfRule type="cellIs" dxfId="8257" priority="4096" operator="lessThan">
      <formula>$C$4</formula>
    </cfRule>
  </conditionalFormatting>
  <conditionalFormatting sqref="BC44">
    <cfRule type="cellIs" dxfId="8256" priority="4097" operator="lessThan">
      <formula>$C$4</formula>
    </cfRule>
  </conditionalFormatting>
  <conditionalFormatting sqref="BC44">
    <cfRule type="cellIs" dxfId="8255" priority="4098" operator="lessThan">
      <formula>$C$4</formula>
    </cfRule>
  </conditionalFormatting>
  <conditionalFormatting sqref="BC45">
    <cfRule type="cellIs" dxfId="8254" priority="4099" operator="lessThan">
      <formula>$C$4</formula>
    </cfRule>
  </conditionalFormatting>
  <conditionalFormatting sqref="BC45">
    <cfRule type="cellIs" dxfId="8253" priority="4100" operator="lessThan">
      <formula>$C$4</formula>
    </cfRule>
  </conditionalFormatting>
  <conditionalFormatting sqref="BC46">
    <cfRule type="cellIs" dxfId="8252" priority="4101" operator="lessThan">
      <formula>$C$4</formula>
    </cfRule>
  </conditionalFormatting>
  <conditionalFormatting sqref="BC46">
    <cfRule type="cellIs" dxfId="8251" priority="4102" operator="lessThan">
      <formula>$C$4</formula>
    </cfRule>
  </conditionalFormatting>
  <conditionalFormatting sqref="BC47">
    <cfRule type="cellIs" dxfId="8250" priority="4103" operator="lessThan">
      <formula>$C$4</formula>
    </cfRule>
  </conditionalFormatting>
  <conditionalFormatting sqref="BC47">
    <cfRule type="cellIs" dxfId="8249" priority="4104" operator="lessThan">
      <formula>$C$4</formula>
    </cfRule>
  </conditionalFormatting>
  <conditionalFormatting sqref="BC48">
    <cfRule type="cellIs" dxfId="8248" priority="4105" operator="lessThan">
      <formula>$C$4</formula>
    </cfRule>
  </conditionalFormatting>
  <conditionalFormatting sqref="BC48">
    <cfRule type="cellIs" dxfId="8247" priority="4106" operator="lessThan">
      <formula>$C$4</formula>
    </cfRule>
  </conditionalFormatting>
  <conditionalFormatting sqref="BC49">
    <cfRule type="cellIs" dxfId="8246" priority="4107" operator="lessThan">
      <formula>$C$4</formula>
    </cfRule>
  </conditionalFormatting>
  <conditionalFormatting sqref="BC49">
    <cfRule type="cellIs" dxfId="8245" priority="4108" operator="lessThan">
      <formula>$C$4</formula>
    </cfRule>
  </conditionalFormatting>
  <conditionalFormatting sqref="BC50">
    <cfRule type="cellIs" dxfId="8244" priority="4109" operator="lessThan">
      <formula>$C$4</formula>
    </cfRule>
  </conditionalFormatting>
  <conditionalFormatting sqref="BC50">
    <cfRule type="cellIs" dxfId="8243" priority="4110" operator="lessThan">
      <formula>$C$4</formula>
    </cfRule>
  </conditionalFormatting>
  <conditionalFormatting sqref="BC51">
    <cfRule type="cellIs" dxfId="8242" priority="4111" operator="lessThan">
      <formula>$C$4</formula>
    </cfRule>
  </conditionalFormatting>
  <conditionalFormatting sqref="BC51">
    <cfRule type="cellIs" dxfId="8241" priority="4112" operator="lessThan">
      <formula>$C$4</formula>
    </cfRule>
  </conditionalFormatting>
  <conditionalFormatting sqref="BC52">
    <cfRule type="cellIs" dxfId="8240" priority="4113" operator="lessThan">
      <formula>$C$4</formula>
    </cfRule>
  </conditionalFormatting>
  <conditionalFormatting sqref="BC52">
    <cfRule type="cellIs" dxfId="8239" priority="4114" operator="lessThan">
      <formula>$C$4</formula>
    </cfRule>
  </conditionalFormatting>
  <conditionalFormatting sqref="BC53">
    <cfRule type="cellIs" dxfId="8238" priority="4115" operator="lessThan">
      <formula>$C$4</formula>
    </cfRule>
  </conditionalFormatting>
  <conditionalFormatting sqref="BC53">
    <cfRule type="cellIs" dxfId="8237" priority="4116" operator="lessThan">
      <formula>$C$4</formula>
    </cfRule>
  </conditionalFormatting>
  <conditionalFormatting sqref="BC54">
    <cfRule type="cellIs" dxfId="8236" priority="4117" operator="lessThan">
      <formula>$C$4</formula>
    </cfRule>
  </conditionalFormatting>
  <conditionalFormatting sqref="BC54">
    <cfRule type="cellIs" dxfId="8235" priority="4118" operator="lessThan">
      <formula>$C$4</formula>
    </cfRule>
  </conditionalFormatting>
  <conditionalFormatting sqref="BC55">
    <cfRule type="cellIs" dxfId="8234" priority="4119" operator="lessThan">
      <formula>$C$4</formula>
    </cfRule>
  </conditionalFormatting>
  <conditionalFormatting sqref="BC55">
    <cfRule type="cellIs" dxfId="8233" priority="4120" operator="lessThan">
      <formula>$C$4</formula>
    </cfRule>
  </conditionalFormatting>
  <conditionalFormatting sqref="BC56">
    <cfRule type="cellIs" dxfId="8232" priority="4121" operator="lessThan">
      <formula>$C$4</formula>
    </cfRule>
  </conditionalFormatting>
  <conditionalFormatting sqref="BC56">
    <cfRule type="cellIs" dxfId="8231" priority="4122" operator="lessThan">
      <formula>$C$4</formula>
    </cfRule>
  </conditionalFormatting>
  <conditionalFormatting sqref="BC57">
    <cfRule type="cellIs" dxfId="8230" priority="4123" operator="lessThan">
      <formula>$C$4</formula>
    </cfRule>
  </conditionalFormatting>
  <conditionalFormatting sqref="BC57">
    <cfRule type="cellIs" dxfId="8229" priority="4124" operator="lessThan">
      <formula>$C$4</formula>
    </cfRule>
  </conditionalFormatting>
  <conditionalFormatting sqref="BC58">
    <cfRule type="cellIs" dxfId="8228" priority="4125" operator="lessThan">
      <formula>$C$4</formula>
    </cfRule>
  </conditionalFormatting>
  <conditionalFormatting sqref="BC58">
    <cfRule type="cellIs" dxfId="8227" priority="4126" operator="lessThan">
      <formula>$C$4</formula>
    </cfRule>
  </conditionalFormatting>
  <conditionalFormatting sqref="BC59">
    <cfRule type="cellIs" dxfId="8226" priority="4127" operator="lessThan">
      <formula>$C$4</formula>
    </cfRule>
  </conditionalFormatting>
  <conditionalFormatting sqref="BC59">
    <cfRule type="cellIs" dxfId="8225" priority="4128" operator="lessThan">
      <formula>$C$4</formula>
    </cfRule>
  </conditionalFormatting>
  <conditionalFormatting sqref="BC60">
    <cfRule type="cellIs" dxfId="8224" priority="4129" operator="lessThan">
      <formula>$C$4</formula>
    </cfRule>
  </conditionalFormatting>
  <conditionalFormatting sqref="BC60">
    <cfRule type="cellIs" dxfId="8223" priority="4130" operator="lessThan">
      <formula>$C$4</formula>
    </cfRule>
  </conditionalFormatting>
  <conditionalFormatting sqref="BD11">
    <cfRule type="cellIs" dxfId="8222" priority="4131" operator="lessThan">
      <formula>$C$4</formula>
    </cfRule>
  </conditionalFormatting>
  <conditionalFormatting sqref="BD11">
    <cfRule type="cellIs" dxfId="8221" priority="4132" operator="lessThan">
      <formula>$C$4</formula>
    </cfRule>
  </conditionalFormatting>
  <conditionalFormatting sqref="BD12">
    <cfRule type="cellIs" dxfId="8220" priority="4133" operator="lessThan">
      <formula>$C$4</formula>
    </cfRule>
  </conditionalFormatting>
  <conditionalFormatting sqref="BD12">
    <cfRule type="cellIs" dxfId="8219" priority="4134" operator="lessThan">
      <formula>$C$4</formula>
    </cfRule>
  </conditionalFormatting>
  <conditionalFormatting sqref="BD13">
    <cfRule type="cellIs" dxfId="8218" priority="4135" operator="lessThan">
      <formula>$C$4</formula>
    </cfRule>
  </conditionalFormatting>
  <conditionalFormatting sqref="BD13">
    <cfRule type="cellIs" dxfId="8217" priority="4136" operator="lessThan">
      <formula>$C$4</formula>
    </cfRule>
  </conditionalFormatting>
  <conditionalFormatting sqref="BD14">
    <cfRule type="cellIs" dxfId="8216" priority="4137" operator="lessThan">
      <formula>$C$4</formula>
    </cfRule>
  </conditionalFormatting>
  <conditionalFormatting sqref="BD14">
    <cfRule type="cellIs" dxfId="8215" priority="4138" operator="lessThan">
      <formula>$C$4</formula>
    </cfRule>
  </conditionalFormatting>
  <conditionalFormatting sqref="BD15">
    <cfRule type="cellIs" dxfId="8214" priority="4139" operator="lessThan">
      <formula>$C$4</formula>
    </cfRule>
  </conditionalFormatting>
  <conditionalFormatting sqref="BD15">
    <cfRule type="cellIs" dxfId="8213" priority="4140" operator="lessThan">
      <formula>$C$4</formula>
    </cfRule>
  </conditionalFormatting>
  <conditionalFormatting sqref="BD16">
    <cfRule type="cellIs" dxfId="8212" priority="4141" operator="lessThan">
      <formula>$C$4</formula>
    </cfRule>
  </conditionalFormatting>
  <conditionalFormatting sqref="BD16">
    <cfRule type="cellIs" dxfId="8211" priority="4142" operator="lessThan">
      <formula>$C$4</formula>
    </cfRule>
  </conditionalFormatting>
  <conditionalFormatting sqref="BD17">
    <cfRule type="cellIs" dxfId="8210" priority="4143" operator="lessThan">
      <formula>$C$4</formula>
    </cfRule>
  </conditionalFormatting>
  <conditionalFormatting sqref="BD17">
    <cfRule type="cellIs" dxfId="8209" priority="4144" operator="lessThan">
      <formula>$C$4</formula>
    </cfRule>
  </conditionalFormatting>
  <conditionalFormatting sqref="BD18">
    <cfRule type="cellIs" dxfId="8208" priority="4145" operator="lessThan">
      <formula>$C$4</formula>
    </cfRule>
  </conditionalFormatting>
  <conditionalFormatting sqref="BD18">
    <cfRule type="cellIs" dxfId="8207" priority="4146" operator="lessThan">
      <formula>$C$4</formula>
    </cfRule>
  </conditionalFormatting>
  <conditionalFormatting sqref="BD19">
    <cfRule type="cellIs" dxfId="8206" priority="4147" operator="lessThan">
      <formula>$C$4</formula>
    </cfRule>
  </conditionalFormatting>
  <conditionalFormatting sqref="BD19">
    <cfRule type="cellIs" dxfId="8205" priority="4148" operator="lessThan">
      <formula>$C$4</formula>
    </cfRule>
  </conditionalFormatting>
  <conditionalFormatting sqref="BD20">
    <cfRule type="cellIs" dxfId="8204" priority="4149" operator="lessThan">
      <formula>$C$4</formula>
    </cfRule>
  </conditionalFormatting>
  <conditionalFormatting sqref="BD20">
    <cfRule type="cellIs" dxfId="8203" priority="4150" operator="lessThan">
      <formula>$C$4</formula>
    </cfRule>
  </conditionalFormatting>
  <conditionalFormatting sqref="BD21">
    <cfRule type="cellIs" dxfId="8202" priority="4151" operator="lessThan">
      <formula>$C$4</formula>
    </cfRule>
  </conditionalFormatting>
  <conditionalFormatting sqref="BD21">
    <cfRule type="cellIs" dxfId="8201" priority="4152" operator="lessThan">
      <formula>$C$4</formula>
    </cfRule>
  </conditionalFormatting>
  <conditionalFormatting sqref="BD22">
    <cfRule type="cellIs" dxfId="8200" priority="4153" operator="lessThan">
      <formula>$C$4</formula>
    </cfRule>
  </conditionalFormatting>
  <conditionalFormatting sqref="BD22">
    <cfRule type="cellIs" dxfId="8199" priority="4154" operator="lessThan">
      <formula>$C$4</formula>
    </cfRule>
  </conditionalFormatting>
  <conditionalFormatting sqref="BD23">
    <cfRule type="cellIs" dxfId="8198" priority="4155" operator="lessThan">
      <formula>$C$4</formula>
    </cfRule>
  </conditionalFormatting>
  <conditionalFormatting sqref="BD23">
    <cfRule type="cellIs" dxfId="8197" priority="4156" operator="lessThan">
      <formula>$C$4</formula>
    </cfRule>
  </conditionalFormatting>
  <conditionalFormatting sqref="BD24">
    <cfRule type="cellIs" dxfId="8196" priority="4157" operator="lessThan">
      <formula>$C$4</formula>
    </cfRule>
  </conditionalFormatting>
  <conditionalFormatting sqref="BD24">
    <cfRule type="cellIs" dxfId="8195" priority="4158" operator="lessThan">
      <formula>$C$4</formula>
    </cfRule>
  </conditionalFormatting>
  <conditionalFormatting sqref="BD25">
    <cfRule type="cellIs" dxfId="8194" priority="4159" operator="lessThan">
      <formula>$C$4</formula>
    </cfRule>
  </conditionalFormatting>
  <conditionalFormatting sqref="BD25">
    <cfRule type="cellIs" dxfId="8193" priority="4160" operator="lessThan">
      <formula>$C$4</formula>
    </cfRule>
  </conditionalFormatting>
  <conditionalFormatting sqref="BD26">
    <cfRule type="cellIs" dxfId="8192" priority="4161" operator="lessThan">
      <formula>$C$4</formula>
    </cfRule>
  </conditionalFormatting>
  <conditionalFormatting sqref="BD26">
    <cfRule type="cellIs" dxfId="8191" priority="4162" operator="lessThan">
      <formula>$C$4</formula>
    </cfRule>
  </conditionalFormatting>
  <conditionalFormatting sqref="BD27">
    <cfRule type="cellIs" dxfId="8190" priority="4163" operator="lessThan">
      <formula>$C$4</formula>
    </cfRule>
  </conditionalFormatting>
  <conditionalFormatting sqref="BD27">
    <cfRule type="cellIs" dxfId="8189" priority="4164" operator="lessThan">
      <formula>$C$4</formula>
    </cfRule>
  </conditionalFormatting>
  <conditionalFormatting sqref="BD28">
    <cfRule type="cellIs" dxfId="8188" priority="4165" operator="lessThan">
      <formula>$C$4</formula>
    </cfRule>
  </conditionalFormatting>
  <conditionalFormatting sqref="BD28">
    <cfRule type="cellIs" dxfId="8187" priority="4166" operator="lessThan">
      <formula>$C$4</formula>
    </cfRule>
  </conditionalFormatting>
  <conditionalFormatting sqref="BD29">
    <cfRule type="cellIs" dxfId="8186" priority="4167" operator="lessThan">
      <formula>$C$4</formula>
    </cfRule>
  </conditionalFormatting>
  <conditionalFormatting sqref="BD29">
    <cfRule type="cellIs" dxfId="8185" priority="4168" operator="lessThan">
      <formula>$C$4</formula>
    </cfRule>
  </conditionalFormatting>
  <conditionalFormatting sqref="BD30">
    <cfRule type="cellIs" dxfId="8184" priority="4169" operator="lessThan">
      <formula>$C$4</formula>
    </cfRule>
  </conditionalFormatting>
  <conditionalFormatting sqref="BD30">
    <cfRule type="cellIs" dxfId="8183" priority="4170" operator="lessThan">
      <formula>$C$4</formula>
    </cfRule>
  </conditionalFormatting>
  <conditionalFormatting sqref="BD31">
    <cfRule type="cellIs" dxfId="8182" priority="4171" operator="lessThan">
      <formula>$C$4</formula>
    </cfRule>
  </conditionalFormatting>
  <conditionalFormatting sqref="BD31">
    <cfRule type="cellIs" dxfId="8181" priority="4172" operator="lessThan">
      <formula>$C$4</formula>
    </cfRule>
  </conditionalFormatting>
  <conditionalFormatting sqref="BD32">
    <cfRule type="cellIs" dxfId="8180" priority="4173" operator="lessThan">
      <formula>$C$4</formula>
    </cfRule>
  </conditionalFormatting>
  <conditionalFormatting sqref="BD32">
    <cfRule type="cellIs" dxfId="8179" priority="4174" operator="lessThan">
      <formula>$C$4</formula>
    </cfRule>
  </conditionalFormatting>
  <conditionalFormatting sqref="BD33">
    <cfRule type="cellIs" dxfId="8178" priority="4175" operator="lessThan">
      <formula>$C$4</formula>
    </cfRule>
  </conditionalFormatting>
  <conditionalFormatting sqref="BD33">
    <cfRule type="cellIs" dxfId="8177" priority="4176" operator="lessThan">
      <formula>$C$4</formula>
    </cfRule>
  </conditionalFormatting>
  <conditionalFormatting sqref="BD34">
    <cfRule type="cellIs" dxfId="8176" priority="4177" operator="lessThan">
      <formula>$C$4</formula>
    </cfRule>
  </conditionalFormatting>
  <conditionalFormatting sqref="BD34">
    <cfRule type="cellIs" dxfId="8175" priority="4178" operator="lessThan">
      <formula>$C$4</formula>
    </cfRule>
  </conditionalFormatting>
  <conditionalFormatting sqref="BD35">
    <cfRule type="cellIs" dxfId="8174" priority="4179" operator="lessThan">
      <formula>$C$4</formula>
    </cfRule>
  </conditionalFormatting>
  <conditionalFormatting sqref="BD35">
    <cfRule type="cellIs" dxfId="8173" priority="4180" operator="lessThan">
      <formula>$C$4</formula>
    </cfRule>
  </conditionalFormatting>
  <conditionalFormatting sqref="BD36">
    <cfRule type="cellIs" dxfId="8172" priority="4181" operator="lessThan">
      <formula>$C$4</formula>
    </cfRule>
  </conditionalFormatting>
  <conditionalFormatting sqref="BD36">
    <cfRule type="cellIs" dxfId="8171" priority="4182" operator="lessThan">
      <formula>$C$4</formula>
    </cfRule>
  </conditionalFormatting>
  <conditionalFormatting sqref="BD37">
    <cfRule type="cellIs" dxfId="8170" priority="4183" operator="lessThan">
      <formula>$C$4</formula>
    </cfRule>
  </conditionalFormatting>
  <conditionalFormatting sqref="BD37">
    <cfRule type="cellIs" dxfId="8169" priority="4184" operator="lessThan">
      <formula>$C$4</formula>
    </cfRule>
  </conditionalFormatting>
  <conditionalFormatting sqref="BD38">
    <cfRule type="cellIs" dxfId="8168" priority="4185" operator="lessThan">
      <formula>$C$4</formula>
    </cfRule>
  </conditionalFormatting>
  <conditionalFormatting sqref="BD38">
    <cfRule type="cellIs" dxfId="8167" priority="4186" operator="lessThan">
      <formula>$C$4</formula>
    </cfRule>
  </conditionalFormatting>
  <conditionalFormatting sqref="BD39">
    <cfRule type="cellIs" dxfId="8166" priority="4187" operator="lessThan">
      <formula>$C$4</formula>
    </cfRule>
  </conditionalFormatting>
  <conditionalFormatting sqref="BD39">
    <cfRule type="cellIs" dxfId="8165" priority="4188" operator="lessThan">
      <formula>$C$4</formula>
    </cfRule>
  </conditionalFormatting>
  <conditionalFormatting sqref="BD40">
    <cfRule type="cellIs" dxfId="8164" priority="4189" operator="lessThan">
      <formula>$C$4</formula>
    </cfRule>
  </conditionalFormatting>
  <conditionalFormatting sqref="BD40">
    <cfRule type="cellIs" dxfId="8163" priority="4190" operator="lessThan">
      <formula>$C$4</formula>
    </cfRule>
  </conditionalFormatting>
  <conditionalFormatting sqref="BD41">
    <cfRule type="cellIs" dxfId="8162" priority="4191" operator="lessThan">
      <formula>$C$4</formula>
    </cfRule>
  </conditionalFormatting>
  <conditionalFormatting sqref="BD41">
    <cfRule type="cellIs" dxfId="8161" priority="4192" operator="lessThan">
      <formula>$C$4</formula>
    </cfRule>
  </conditionalFormatting>
  <conditionalFormatting sqref="BD42">
    <cfRule type="cellIs" dxfId="8160" priority="4193" operator="lessThan">
      <formula>$C$4</formula>
    </cfRule>
  </conditionalFormatting>
  <conditionalFormatting sqref="BD42">
    <cfRule type="cellIs" dxfId="8159" priority="4194" operator="lessThan">
      <formula>$C$4</formula>
    </cfRule>
  </conditionalFormatting>
  <conditionalFormatting sqref="BD43">
    <cfRule type="cellIs" dxfId="8158" priority="4195" operator="lessThan">
      <formula>$C$4</formula>
    </cfRule>
  </conditionalFormatting>
  <conditionalFormatting sqref="BD43">
    <cfRule type="cellIs" dxfId="8157" priority="4196" operator="lessThan">
      <formula>$C$4</formula>
    </cfRule>
  </conditionalFormatting>
  <conditionalFormatting sqref="BD44">
    <cfRule type="cellIs" dxfId="8156" priority="4197" operator="lessThan">
      <formula>$C$4</formula>
    </cfRule>
  </conditionalFormatting>
  <conditionalFormatting sqref="BD44">
    <cfRule type="cellIs" dxfId="8155" priority="4198" operator="lessThan">
      <formula>$C$4</formula>
    </cfRule>
  </conditionalFormatting>
  <conditionalFormatting sqref="BD45">
    <cfRule type="cellIs" dxfId="8154" priority="4199" operator="lessThan">
      <formula>$C$4</formula>
    </cfRule>
  </conditionalFormatting>
  <conditionalFormatting sqref="BD45">
    <cfRule type="cellIs" dxfId="8153" priority="4200" operator="lessThan">
      <formula>$C$4</formula>
    </cfRule>
  </conditionalFormatting>
  <conditionalFormatting sqref="BD46">
    <cfRule type="cellIs" dxfId="8152" priority="4201" operator="lessThan">
      <formula>$C$4</formula>
    </cfRule>
  </conditionalFormatting>
  <conditionalFormatting sqref="BD46">
    <cfRule type="cellIs" dxfId="8151" priority="4202" operator="lessThan">
      <formula>$C$4</formula>
    </cfRule>
  </conditionalFormatting>
  <conditionalFormatting sqref="BD47">
    <cfRule type="cellIs" dxfId="8150" priority="4203" operator="lessThan">
      <formula>$C$4</formula>
    </cfRule>
  </conditionalFormatting>
  <conditionalFormatting sqref="BD47">
    <cfRule type="cellIs" dxfId="8149" priority="4204" operator="lessThan">
      <formula>$C$4</formula>
    </cfRule>
  </conditionalFormatting>
  <conditionalFormatting sqref="BD48">
    <cfRule type="cellIs" dxfId="8148" priority="4205" operator="lessThan">
      <formula>$C$4</formula>
    </cfRule>
  </conditionalFormatting>
  <conditionalFormatting sqref="BD48">
    <cfRule type="cellIs" dxfId="8147" priority="4206" operator="lessThan">
      <formula>$C$4</formula>
    </cfRule>
  </conditionalFormatting>
  <conditionalFormatting sqref="BD49">
    <cfRule type="cellIs" dxfId="8146" priority="4207" operator="lessThan">
      <formula>$C$4</formula>
    </cfRule>
  </conditionalFormatting>
  <conditionalFormatting sqref="BD49">
    <cfRule type="cellIs" dxfId="8145" priority="4208" operator="lessThan">
      <formula>$C$4</formula>
    </cfRule>
  </conditionalFormatting>
  <conditionalFormatting sqref="BD50">
    <cfRule type="cellIs" dxfId="8144" priority="4209" operator="lessThan">
      <formula>$C$4</formula>
    </cfRule>
  </conditionalFormatting>
  <conditionalFormatting sqref="BD50">
    <cfRule type="cellIs" dxfId="8143" priority="4210" operator="lessThan">
      <formula>$C$4</formula>
    </cfRule>
  </conditionalFormatting>
  <conditionalFormatting sqref="BD51">
    <cfRule type="cellIs" dxfId="8142" priority="4211" operator="lessThan">
      <formula>$C$4</formula>
    </cfRule>
  </conditionalFormatting>
  <conditionalFormatting sqref="BD51">
    <cfRule type="cellIs" dxfId="8141" priority="4212" operator="lessThan">
      <formula>$C$4</formula>
    </cfRule>
  </conditionalFormatting>
  <conditionalFormatting sqref="BD52">
    <cfRule type="cellIs" dxfId="8140" priority="4213" operator="lessThan">
      <formula>$C$4</formula>
    </cfRule>
  </conditionalFormatting>
  <conditionalFormatting sqref="BD52">
    <cfRule type="cellIs" dxfId="8139" priority="4214" operator="lessThan">
      <formula>$C$4</formula>
    </cfRule>
  </conditionalFormatting>
  <conditionalFormatting sqref="BD53">
    <cfRule type="cellIs" dxfId="8138" priority="4215" operator="lessThan">
      <formula>$C$4</formula>
    </cfRule>
  </conditionalFormatting>
  <conditionalFormatting sqref="BD53">
    <cfRule type="cellIs" dxfId="8137" priority="4216" operator="lessThan">
      <formula>$C$4</formula>
    </cfRule>
  </conditionalFormatting>
  <conditionalFormatting sqref="BD54">
    <cfRule type="cellIs" dxfId="8136" priority="4217" operator="lessThan">
      <formula>$C$4</formula>
    </cfRule>
  </conditionalFormatting>
  <conditionalFormatting sqref="BD54">
    <cfRule type="cellIs" dxfId="8135" priority="4218" operator="lessThan">
      <formula>$C$4</formula>
    </cfRule>
  </conditionalFormatting>
  <conditionalFormatting sqref="BD55">
    <cfRule type="cellIs" dxfId="8134" priority="4219" operator="lessThan">
      <formula>$C$4</formula>
    </cfRule>
  </conditionalFormatting>
  <conditionalFormatting sqref="BD55">
    <cfRule type="cellIs" dxfId="8133" priority="4220" operator="lessThan">
      <formula>$C$4</formula>
    </cfRule>
  </conditionalFormatting>
  <conditionalFormatting sqref="BD56">
    <cfRule type="cellIs" dxfId="8132" priority="4221" operator="lessThan">
      <formula>$C$4</formula>
    </cfRule>
  </conditionalFormatting>
  <conditionalFormatting sqref="BD56">
    <cfRule type="cellIs" dxfId="8131" priority="4222" operator="lessThan">
      <formula>$C$4</formula>
    </cfRule>
  </conditionalFormatting>
  <conditionalFormatting sqref="BD57">
    <cfRule type="cellIs" dxfId="8130" priority="4223" operator="lessThan">
      <formula>$C$4</formula>
    </cfRule>
  </conditionalFormatting>
  <conditionalFormatting sqref="BD57">
    <cfRule type="cellIs" dxfId="8129" priority="4224" operator="lessThan">
      <formula>$C$4</formula>
    </cfRule>
  </conditionalFormatting>
  <conditionalFormatting sqref="BD58">
    <cfRule type="cellIs" dxfId="8128" priority="4225" operator="lessThan">
      <formula>$C$4</formula>
    </cfRule>
  </conditionalFormatting>
  <conditionalFormatting sqref="BD58">
    <cfRule type="cellIs" dxfId="8127" priority="4226" operator="lessThan">
      <formula>$C$4</formula>
    </cfRule>
  </conditionalFormatting>
  <conditionalFormatting sqref="BD59">
    <cfRule type="cellIs" dxfId="8126" priority="4227" operator="lessThan">
      <formula>$C$4</formula>
    </cfRule>
  </conditionalFormatting>
  <conditionalFormatting sqref="BD59">
    <cfRule type="cellIs" dxfId="8125" priority="4228" operator="lessThan">
      <formula>$C$4</formula>
    </cfRule>
  </conditionalFormatting>
  <conditionalFormatting sqref="BD60">
    <cfRule type="cellIs" dxfId="8124" priority="4229" operator="lessThan">
      <formula>$C$4</formula>
    </cfRule>
  </conditionalFormatting>
  <conditionalFormatting sqref="BD60">
    <cfRule type="cellIs" dxfId="8123" priority="4230" operator="lessThan">
      <formula>$C$4</formula>
    </cfRule>
  </conditionalFormatting>
  <conditionalFormatting sqref="BE11">
    <cfRule type="cellIs" dxfId="8122" priority="4231" operator="lessThan">
      <formula>$C$4</formula>
    </cfRule>
  </conditionalFormatting>
  <conditionalFormatting sqref="BE11">
    <cfRule type="cellIs" dxfId="8121" priority="4232" operator="lessThan">
      <formula>$C$4</formula>
    </cfRule>
  </conditionalFormatting>
  <conditionalFormatting sqref="BE12">
    <cfRule type="cellIs" dxfId="8120" priority="4233" operator="lessThan">
      <formula>$C$4</formula>
    </cfRule>
  </conditionalFormatting>
  <conditionalFormatting sqref="BE12">
    <cfRule type="cellIs" dxfId="8119" priority="4234" operator="lessThan">
      <formula>$C$4</formula>
    </cfRule>
  </conditionalFormatting>
  <conditionalFormatting sqref="BE13">
    <cfRule type="cellIs" dxfId="8118" priority="4235" operator="lessThan">
      <formula>$C$4</formula>
    </cfRule>
  </conditionalFormatting>
  <conditionalFormatting sqref="BE13">
    <cfRule type="cellIs" dxfId="8117" priority="4236" operator="lessThan">
      <formula>$C$4</formula>
    </cfRule>
  </conditionalFormatting>
  <conditionalFormatting sqref="BE14">
    <cfRule type="cellIs" dxfId="8116" priority="4237" operator="lessThan">
      <formula>$C$4</formula>
    </cfRule>
  </conditionalFormatting>
  <conditionalFormatting sqref="BE14">
    <cfRule type="cellIs" dxfId="8115" priority="4238" operator="lessThan">
      <formula>$C$4</formula>
    </cfRule>
  </conditionalFormatting>
  <conditionalFormatting sqref="BE15">
    <cfRule type="cellIs" dxfId="8114" priority="4239" operator="lessThan">
      <formula>$C$4</formula>
    </cfRule>
  </conditionalFormatting>
  <conditionalFormatting sqref="BE15">
    <cfRule type="cellIs" dxfId="8113" priority="4240" operator="lessThan">
      <formula>$C$4</formula>
    </cfRule>
  </conditionalFormatting>
  <conditionalFormatting sqref="BE16">
    <cfRule type="cellIs" dxfId="8112" priority="4241" operator="lessThan">
      <formula>$C$4</formula>
    </cfRule>
  </conditionalFormatting>
  <conditionalFormatting sqref="BE16">
    <cfRule type="cellIs" dxfId="8111" priority="4242" operator="lessThan">
      <formula>$C$4</formula>
    </cfRule>
  </conditionalFormatting>
  <conditionalFormatting sqref="BE17">
    <cfRule type="cellIs" dxfId="8110" priority="4243" operator="lessThan">
      <formula>$C$4</formula>
    </cfRule>
  </conditionalFormatting>
  <conditionalFormatting sqref="BE17">
    <cfRule type="cellIs" dxfId="8109" priority="4244" operator="lessThan">
      <formula>$C$4</formula>
    </cfRule>
  </conditionalFormatting>
  <conditionalFormatting sqref="BE18">
    <cfRule type="cellIs" dxfId="8108" priority="4245" operator="lessThan">
      <formula>$C$4</formula>
    </cfRule>
  </conditionalFormatting>
  <conditionalFormatting sqref="BE18">
    <cfRule type="cellIs" dxfId="8107" priority="4246" operator="lessThan">
      <formula>$C$4</formula>
    </cfRule>
  </conditionalFormatting>
  <conditionalFormatting sqref="BE19">
    <cfRule type="cellIs" dxfId="8106" priority="4247" operator="lessThan">
      <formula>$C$4</formula>
    </cfRule>
  </conditionalFormatting>
  <conditionalFormatting sqref="BE19">
    <cfRule type="cellIs" dxfId="8105" priority="4248" operator="lessThan">
      <formula>$C$4</formula>
    </cfRule>
  </conditionalFormatting>
  <conditionalFormatting sqref="BE20">
    <cfRule type="cellIs" dxfId="8104" priority="4249" operator="lessThan">
      <formula>$C$4</formula>
    </cfRule>
  </conditionalFormatting>
  <conditionalFormatting sqref="BE20">
    <cfRule type="cellIs" dxfId="8103" priority="4250" operator="lessThan">
      <formula>$C$4</formula>
    </cfRule>
  </conditionalFormatting>
  <conditionalFormatting sqref="BE21">
    <cfRule type="cellIs" dxfId="8102" priority="4251" operator="lessThan">
      <formula>$C$4</formula>
    </cfRule>
  </conditionalFormatting>
  <conditionalFormatting sqref="BE21">
    <cfRule type="cellIs" dxfId="8101" priority="4252" operator="lessThan">
      <formula>$C$4</formula>
    </cfRule>
  </conditionalFormatting>
  <conditionalFormatting sqref="BE22">
    <cfRule type="cellIs" dxfId="8100" priority="4253" operator="lessThan">
      <formula>$C$4</formula>
    </cfRule>
  </conditionalFormatting>
  <conditionalFormatting sqref="BE22">
    <cfRule type="cellIs" dxfId="8099" priority="4254" operator="lessThan">
      <formula>$C$4</formula>
    </cfRule>
  </conditionalFormatting>
  <conditionalFormatting sqref="BE23">
    <cfRule type="cellIs" dxfId="8098" priority="4255" operator="lessThan">
      <formula>$C$4</formula>
    </cfRule>
  </conditionalFormatting>
  <conditionalFormatting sqref="BE23">
    <cfRule type="cellIs" dxfId="8097" priority="4256" operator="lessThan">
      <formula>$C$4</formula>
    </cfRule>
  </conditionalFormatting>
  <conditionalFormatting sqref="BE24">
    <cfRule type="cellIs" dxfId="8096" priority="4257" operator="lessThan">
      <formula>$C$4</formula>
    </cfRule>
  </conditionalFormatting>
  <conditionalFormatting sqref="BE24">
    <cfRule type="cellIs" dxfId="8095" priority="4258" operator="lessThan">
      <formula>$C$4</formula>
    </cfRule>
  </conditionalFormatting>
  <conditionalFormatting sqref="BE25">
    <cfRule type="cellIs" dxfId="8094" priority="4259" operator="lessThan">
      <formula>$C$4</formula>
    </cfRule>
  </conditionalFormatting>
  <conditionalFormatting sqref="BE25">
    <cfRule type="cellIs" dxfId="8093" priority="4260" operator="lessThan">
      <formula>$C$4</formula>
    </cfRule>
  </conditionalFormatting>
  <conditionalFormatting sqref="BE26">
    <cfRule type="cellIs" dxfId="8092" priority="4261" operator="lessThan">
      <formula>$C$4</formula>
    </cfRule>
  </conditionalFormatting>
  <conditionalFormatting sqref="BE26">
    <cfRule type="cellIs" dxfId="8091" priority="4262" operator="lessThan">
      <formula>$C$4</formula>
    </cfRule>
  </conditionalFormatting>
  <conditionalFormatting sqref="BE27">
    <cfRule type="cellIs" dxfId="8090" priority="4263" operator="lessThan">
      <formula>$C$4</formula>
    </cfRule>
  </conditionalFormatting>
  <conditionalFormatting sqref="BE27">
    <cfRule type="cellIs" dxfId="8089" priority="4264" operator="lessThan">
      <formula>$C$4</formula>
    </cfRule>
  </conditionalFormatting>
  <conditionalFormatting sqref="BE28">
    <cfRule type="cellIs" dxfId="8088" priority="4265" operator="lessThan">
      <formula>$C$4</formula>
    </cfRule>
  </conditionalFormatting>
  <conditionalFormatting sqref="BE28">
    <cfRule type="cellIs" dxfId="8087" priority="4266" operator="lessThan">
      <formula>$C$4</formula>
    </cfRule>
  </conditionalFormatting>
  <conditionalFormatting sqref="BE29">
    <cfRule type="cellIs" dxfId="8086" priority="4267" operator="lessThan">
      <formula>$C$4</formula>
    </cfRule>
  </conditionalFormatting>
  <conditionalFormatting sqref="BE29">
    <cfRule type="cellIs" dxfId="8085" priority="4268" operator="lessThan">
      <formula>$C$4</formula>
    </cfRule>
  </conditionalFormatting>
  <conditionalFormatting sqref="BE30">
    <cfRule type="cellIs" dxfId="8084" priority="4269" operator="lessThan">
      <formula>$C$4</formula>
    </cfRule>
  </conditionalFormatting>
  <conditionalFormatting sqref="BE30">
    <cfRule type="cellIs" dxfId="8083" priority="4270" operator="lessThan">
      <formula>$C$4</formula>
    </cfRule>
  </conditionalFormatting>
  <conditionalFormatting sqref="BE31">
    <cfRule type="cellIs" dxfId="8082" priority="4271" operator="lessThan">
      <formula>$C$4</formula>
    </cfRule>
  </conditionalFormatting>
  <conditionalFormatting sqref="BE31">
    <cfRule type="cellIs" dxfId="8081" priority="4272" operator="lessThan">
      <formula>$C$4</formula>
    </cfRule>
  </conditionalFormatting>
  <conditionalFormatting sqref="BE32">
    <cfRule type="cellIs" dxfId="8080" priority="4273" operator="lessThan">
      <formula>$C$4</formula>
    </cfRule>
  </conditionalFormatting>
  <conditionalFormatting sqref="BE32">
    <cfRule type="cellIs" dxfId="8079" priority="4274" operator="lessThan">
      <formula>$C$4</formula>
    </cfRule>
  </conditionalFormatting>
  <conditionalFormatting sqref="BE33">
    <cfRule type="cellIs" dxfId="8078" priority="4275" operator="lessThan">
      <formula>$C$4</formula>
    </cfRule>
  </conditionalFormatting>
  <conditionalFormatting sqref="BE33">
    <cfRule type="cellIs" dxfId="8077" priority="4276" operator="lessThan">
      <formula>$C$4</formula>
    </cfRule>
  </conditionalFormatting>
  <conditionalFormatting sqref="BE34">
    <cfRule type="cellIs" dxfId="8076" priority="4277" operator="lessThan">
      <formula>$C$4</formula>
    </cfRule>
  </conditionalFormatting>
  <conditionalFormatting sqref="BE34">
    <cfRule type="cellIs" dxfId="8075" priority="4278" operator="lessThan">
      <formula>$C$4</formula>
    </cfRule>
  </conditionalFormatting>
  <conditionalFormatting sqref="BE35">
    <cfRule type="cellIs" dxfId="8074" priority="4279" operator="lessThan">
      <formula>$C$4</formula>
    </cfRule>
  </conditionalFormatting>
  <conditionalFormatting sqref="BE35">
    <cfRule type="cellIs" dxfId="8073" priority="4280" operator="lessThan">
      <formula>$C$4</formula>
    </cfRule>
  </conditionalFormatting>
  <conditionalFormatting sqref="BE36">
    <cfRule type="cellIs" dxfId="8072" priority="4281" operator="lessThan">
      <formula>$C$4</formula>
    </cfRule>
  </conditionalFormatting>
  <conditionalFormatting sqref="BE36">
    <cfRule type="cellIs" dxfId="8071" priority="4282" operator="lessThan">
      <formula>$C$4</formula>
    </cfRule>
  </conditionalFormatting>
  <conditionalFormatting sqref="BE37">
    <cfRule type="cellIs" dxfId="8070" priority="4283" operator="lessThan">
      <formula>$C$4</formula>
    </cfRule>
  </conditionalFormatting>
  <conditionalFormatting sqref="BE37">
    <cfRule type="cellIs" dxfId="8069" priority="4284" operator="lessThan">
      <formula>$C$4</formula>
    </cfRule>
  </conditionalFormatting>
  <conditionalFormatting sqref="BE38">
    <cfRule type="cellIs" dxfId="8068" priority="4285" operator="lessThan">
      <formula>$C$4</formula>
    </cfRule>
  </conditionalFormatting>
  <conditionalFormatting sqref="BE38">
    <cfRule type="cellIs" dxfId="8067" priority="4286" operator="lessThan">
      <formula>$C$4</formula>
    </cfRule>
  </conditionalFormatting>
  <conditionalFormatting sqref="BE39">
    <cfRule type="cellIs" dxfId="8066" priority="4287" operator="lessThan">
      <formula>$C$4</formula>
    </cfRule>
  </conditionalFormatting>
  <conditionalFormatting sqref="BE39">
    <cfRule type="cellIs" dxfId="8065" priority="4288" operator="lessThan">
      <formula>$C$4</formula>
    </cfRule>
  </conditionalFormatting>
  <conditionalFormatting sqref="BE40">
    <cfRule type="cellIs" dxfId="8064" priority="4289" operator="lessThan">
      <formula>$C$4</formula>
    </cfRule>
  </conditionalFormatting>
  <conditionalFormatting sqref="BE40">
    <cfRule type="cellIs" dxfId="8063" priority="4290" operator="lessThan">
      <formula>$C$4</formula>
    </cfRule>
  </conditionalFormatting>
  <conditionalFormatting sqref="BE41">
    <cfRule type="cellIs" dxfId="8062" priority="4291" operator="lessThan">
      <formula>$C$4</formula>
    </cfRule>
  </conditionalFormatting>
  <conditionalFormatting sqref="BE41">
    <cfRule type="cellIs" dxfId="8061" priority="4292" operator="lessThan">
      <formula>$C$4</formula>
    </cfRule>
  </conditionalFormatting>
  <conditionalFormatting sqref="BE42">
    <cfRule type="cellIs" dxfId="8060" priority="4293" operator="lessThan">
      <formula>$C$4</formula>
    </cfRule>
  </conditionalFormatting>
  <conditionalFormatting sqref="BE42">
    <cfRule type="cellIs" dxfId="8059" priority="4294" operator="lessThan">
      <formula>$C$4</formula>
    </cfRule>
  </conditionalFormatting>
  <conditionalFormatting sqref="BE43">
    <cfRule type="cellIs" dxfId="8058" priority="4295" operator="lessThan">
      <formula>$C$4</formula>
    </cfRule>
  </conditionalFormatting>
  <conditionalFormatting sqref="BE43">
    <cfRule type="cellIs" dxfId="8057" priority="4296" operator="lessThan">
      <formula>$C$4</formula>
    </cfRule>
  </conditionalFormatting>
  <conditionalFormatting sqref="BE44">
    <cfRule type="cellIs" dxfId="8056" priority="4297" operator="lessThan">
      <formula>$C$4</formula>
    </cfRule>
  </conditionalFormatting>
  <conditionalFormatting sqref="BE44">
    <cfRule type="cellIs" dxfId="8055" priority="4298" operator="lessThan">
      <formula>$C$4</formula>
    </cfRule>
  </conditionalFormatting>
  <conditionalFormatting sqref="BE45">
    <cfRule type="cellIs" dxfId="8054" priority="4299" operator="lessThan">
      <formula>$C$4</formula>
    </cfRule>
  </conditionalFormatting>
  <conditionalFormatting sqref="BE45">
    <cfRule type="cellIs" dxfId="8053" priority="4300" operator="lessThan">
      <formula>$C$4</formula>
    </cfRule>
  </conditionalFormatting>
  <conditionalFormatting sqref="BE46">
    <cfRule type="cellIs" dxfId="8052" priority="4301" operator="lessThan">
      <formula>$C$4</formula>
    </cfRule>
  </conditionalFormatting>
  <conditionalFormatting sqref="BE46">
    <cfRule type="cellIs" dxfId="8051" priority="4302" operator="lessThan">
      <formula>$C$4</formula>
    </cfRule>
  </conditionalFormatting>
  <conditionalFormatting sqref="BE47">
    <cfRule type="cellIs" dxfId="8050" priority="4303" operator="lessThan">
      <formula>$C$4</formula>
    </cfRule>
  </conditionalFormatting>
  <conditionalFormatting sqref="BE47">
    <cfRule type="cellIs" dxfId="8049" priority="4304" operator="lessThan">
      <formula>$C$4</formula>
    </cfRule>
  </conditionalFormatting>
  <conditionalFormatting sqref="BE48">
    <cfRule type="cellIs" dxfId="8048" priority="4305" operator="lessThan">
      <formula>$C$4</formula>
    </cfRule>
  </conditionalFormatting>
  <conditionalFormatting sqref="BE48">
    <cfRule type="cellIs" dxfId="8047" priority="4306" operator="lessThan">
      <formula>$C$4</formula>
    </cfRule>
  </conditionalFormatting>
  <conditionalFormatting sqref="BE49">
    <cfRule type="cellIs" dxfId="8046" priority="4307" operator="lessThan">
      <formula>$C$4</formula>
    </cfRule>
  </conditionalFormatting>
  <conditionalFormatting sqref="BE49">
    <cfRule type="cellIs" dxfId="8045" priority="4308" operator="lessThan">
      <formula>$C$4</formula>
    </cfRule>
  </conditionalFormatting>
  <conditionalFormatting sqref="BE50">
    <cfRule type="cellIs" dxfId="8044" priority="4309" operator="lessThan">
      <formula>$C$4</formula>
    </cfRule>
  </conditionalFormatting>
  <conditionalFormatting sqref="BE50">
    <cfRule type="cellIs" dxfId="8043" priority="4310" operator="lessThan">
      <formula>$C$4</formula>
    </cfRule>
  </conditionalFormatting>
  <conditionalFormatting sqref="BE51">
    <cfRule type="cellIs" dxfId="8042" priority="4311" operator="lessThan">
      <formula>$C$4</formula>
    </cfRule>
  </conditionalFormatting>
  <conditionalFormatting sqref="BE51">
    <cfRule type="cellIs" dxfId="8041" priority="4312" operator="lessThan">
      <formula>$C$4</formula>
    </cfRule>
  </conditionalFormatting>
  <conditionalFormatting sqref="BE52">
    <cfRule type="cellIs" dxfId="8040" priority="4313" operator="lessThan">
      <formula>$C$4</formula>
    </cfRule>
  </conditionalFormatting>
  <conditionalFormatting sqref="BE52">
    <cfRule type="cellIs" dxfId="8039" priority="4314" operator="lessThan">
      <formula>$C$4</formula>
    </cfRule>
  </conditionalFormatting>
  <conditionalFormatting sqref="BE53">
    <cfRule type="cellIs" dxfId="8038" priority="4315" operator="lessThan">
      <formula>$C$4</formula>
    </cfRule>
  </conditionalFormatting>
  <conditionalFormatting sqref="BE53">
    <cfRule type="cellIs" dxfId="8037" priority="4316" operator="lessThan">
      <formula>$C$4</formula>
    </cfRule>
  </conditionalFormatting>
  <conditionalFormatting sqref="BE54">
    <cfRule type="cellIs" dxfId="8036" priority="4317" operator="lessThan">
      <formula>$C$4</formula>
    </cfRule>
  </conditionalFormatting>
  <conditionalFormatting sqref="BE54">
    <cfRule type="cellIs" dxfId="8035" priority="4318" operator="lessThan">
      <formula>$C$4</formula>
    </cfRule>
  </conditionalFormatting>
  <conditionalFormatting sqref="BE55">
    <cfRule type="cellIs" dxfId="8034" priority="4319" operator="lessThan">
      <formula>$C$4</formula>
    </cfRule>
  </conditionalFormatting>
  <conditionalFormatting sqref="BE55">
    <cfRule type="cellIs" dxfId="8033" priority="4320" operator="lessThan">
      <formula>$C$4</formula>
    </cfRule>
  </conditionalFormatting>
  <conditionalFormatting sqref="BE56">
    <cfRule type="cellIs" dxfId="8032" priority="4321" operator="lessThan">
      <formula>$C$4</formula>
    </cfRule>
  </conditionalFormatting>
  <conditionalFormatting sqref="BE56">
    <cfRule type="cellIs" dxfId="8031" priority="4322" operator="lessThan">
      <formula>$C$4</formula>
    </cfRule>
  </conditionalFormatting>
  <conditionalFormatting sqref="BE57">
    <cfRule type="cellIs" dxfId="8030" priority="4323" operator="lessThan">
      <formula>$C$4</formula>
    </cfRule>
  </conditionalFormatting>
  <conditionalFormatting sqref="BE57">
    <cfRule type="cellIs" dxfId="8029" priority="4324" operator="lessThan">
      <formula>$C$4</formula>
    </cfRule>
  </conditionalFormatting>
  <conditionalFormatting sqref="BE58">
    <cfRule type="cellIs" dxfId="8028" priority="4325" operator="lessThan">
      <formula>$C$4</formula>
    </cfRule>
  </conditionalFormatting>
  <conditionalFormatting sqref="BE58">
    <cfRule type="cellIs" dxfId="8027" priority="4326" operator="lessThan">
      <formula>$C$4</formula>
    </cfRule>
  </conditionalFormatting>
  <conditionalFormatting sqref="BE59">
    <cfRule type="cellIs" dxfId="8026" priority="4327" operator="lessThan">
      <formula>$C$4</formula>
    </cfRule>
  </conditionalFormatting>
  <conditionalFormatting sqref="BE59">
    <cfRule type="cellIs" dxfId="8025" priority="4328" operator="lessThan">
      <formula>$C$4</formula>
    </cfRule>
  </conditionalFormatting>
  <conditionalFormatting sqref="BE60">
    <cfRule type="cellIs" dxfId="8024" priority="4329" operator="lessThan">
      <formula>$C$4</formula>
    </cfRule>
  </conditionalFormatting>
  <conditionalFormatting sqref="BE60">
    <cfRule type="cellIs" dxfId="8023" priority="4330" operator="lessThan">
      <formula>$C$4</formula>
    </cfRule>
  </conditionalFormatting>
  <conditionalFormatting sqref="BF11">
    <cfRule type="cellIs" dxfId="8022" priority="4331" operator="lessThan">
      <formula>$C$4</formula>
    </cfRule>
  </conditionalFormatting>
  <conditionalFormatting sqref="BF11">
    <cfRule type="cellIs" dxfId="8021" priority="4332" operator="lessThan">
      <formula>$C$4</formula>
    </cfRule>
  </conditionalFormatting>
  <conditionalFormatting sqref="BF12">
    <cfRule type="cellIs" dxfId="8020" priority="4333" operator="lessThan">
      <formula>$C$4</formula>
    </cfRule>
  </conditionalFormatting>
  <conditionalFormatting sqref="BF12">
    <cfRule type="cellIs" dxfId="8019" priority="4334" operator="lessThan">
      <formula>$C$4</formula>
    </cfRule>
  </conditionalFormatting>
  <conditionalFormatting sqref="BF13">
    <cfRule type="cellIs" dxfId="8018" priority="4335" operator="lessThan">
      <formula>$C$4</formula>
    </cfRule>
  </conditionalFormatting>
  <conditionalFormatting sqref="BF13">
    <cfRule type="cellIs" dxfId="8017" priority="4336" operator="lessThan">
      <formula>$C$4</formula>
    </cfRule>
  </conditionalFormatting>
  <conditionalFormatting sqref="BF14">
    <cfRule type="cellIs" dxfId="8016" priority="4337" operator="lessThan">
      <formula>$C$4</formula>
    </cfRule>
  </conditionalFormatting>
  <conditionalFormatting sqref="BF14">
    <cfRule type="cellIs" dxfId="8015" priority="4338" operator="lessThan">
      <formula>$C$4</formula>
    </cfRule>
  </conditionalFormatting>
  <conditionalFormatting sqref="BF15">
    <cfRule type="cellIs" dxfId="8014" priority="4339" operator="lessThan">
      <formula>$C$4</formula>
    </cfRule>
  </conditionalFormatting>
  <conditionalFormatting sqref="BF15">
    <cfRule type="cellIs" dxfId="8013" priority="4340" operator="lessThan">
      <formula>$C$4</formula>
    </cfRule>
  </conditionalFormatting>
  <conditionalFormatting sqref="BF16">
    <cfRule type="cellIs" dxfId="8012" priority="4341" operator="lessThan">
      <formula>$C$4</formula>
    </cfRule>
  </conditionalFormatting>
  <conditionalFormatting sqref="BF16">
    <cfRule type="cellIs" dxfId="8011" priority="4342" operator="lessThan">
      <formula>$C$4</formula>
    </cfRule>
  </conditionalFormatting>
  <conditionalFormatting sqref="BF17">
    <cfRule type="cellIs" dxfId="8010" priority="4343" operator="lessThan">
      <formula>$C$4</formula>
    </cfRule>
  </conditionalFormatting>
  <conditionalFormatting sqref="BF17">
    <cfRule type="cellIs" dxfId="8009" priority="4344" operator="lessThan">
      <formula>$C$4</formula>
    </cfRule>
  </conditionalFormatting>
  <conditionalFormatting sqref="BF18">
    <cfRule type="cellIs" dxfId="8008" priority="4345" operator="lessThan">
      <formula>$C$4</formula>
    </cfRule>
  </conditionalFormatting>
  <conditionalFormatting sqref="BF18">
    <cfRule type="cellIs" dxfId="8007" priority="4346" operator="lessThan">
      <formula>$C$4</formula>
    </cfRule>
  </conditionalFormatting>
  <conditionalFormatting sqref="BF19">
    <cfRule type="cellIs" dxfId="8006" priority="4347" operator="lessThan">
      <formula>$C$4</formula>
    </cfRule>
  </conditionalFormatting>
  <conditionalFormatting sqref="BF19">
    <cfRule type="cellIs" dxfId="8005" priority="4348" operator="lessThan">
      <formula>$C$4</formula>
    </cfRule>
  </conditionalFormatting>
  <conditionalFormatting sqref="BF20">
    <cfRule type="cellIs" dxfId="8004" priority="4349" operator="lessThan">
      <formula>$C$4</formula>
    </cfRule>
  </conditionalFormatting>
  <conditionalFormatting sqref="BF20">
    <cfRule type="cellIs" dxfId="8003" priority="4350" operator="lessThan">
      <formula>$C$4</formula>
    </cfRule>
  </conditionalFormatting>
  <conditionalFormatting sqref="BF21">
    <cfRule type="cellIs" dxfId="8002" priority="4351" operator="lessThan">
      <formula>$C$4</formula>
    </cfRule>
  </conditionalFormatting>
  <conditionalFormatting sqref="BF21">
    <cfRule type="cellIs" dxfId="8001" priority="4352" operator="lessThan">
      <formula>$C$4</formula>
    </cfRule>
  </conditionalFormatting>
  <conditionalFormatting sqref="BF22">
    <cfRule type="cellIs" dxfId="8000" priority="4353" operator="lessThan">
      <formula>$C$4</formula>
    </cfRule>
  </conditionalFormatting>
  <conditionalFormatting sqref="BF22">
    <cfRule type="cellIs" dxfId="7999" priority="4354" operator="lessThan">
      <formula>$C$4</formula>
    </cfRule>
  </conditionalFormatting>
  <conditionalFormatting sqref="BF23">
    <cfRule type="cellIs" dxfId="7998" priority="4355" operator="lessThan">
      <formula>$C$4</formula>
    </cfRule>
  </conditionalFormatting>
  <conditionalFormatting sqref="BF23">
    <cfRule type="cellIs" dxfId="7997" priority="4356" operator="lessThan">
      <formula>$C$4</formula>
    </cfRule>
  </conditionalFormatting>
  <conditionalFormatting sqref="BF24">
    <cfRule type="cellIs" dxfId="7996" priority="4357" operator="lessThan">
      <formula>$C$4</formula>
    </cfRule>
  </conditionalFormatting>
  <conditionalFormatting sqref="BF24">
    <cfRule type="cellIs" dxfId="7995" priority="4358" operator="lessThan">
      <formula>$C$4</formula>
    </cfRule>
  </conditionalFormatting>
  <conditionalFormatting sqref="BF25">
    <cfRule type="cellIs" dxfId="7994" priority="4359" operator="lessThan">
      <formula>$C$4</formula>
    </cfRule>
  </conditionalFormatting>
  <conditionalFormatting sqref="BF25">
    <cfRule type="cellIs" dxfId="7993" priority="4360" operator="lessThan">
      <formula>$C$4</formula>
    </cfRule>
  </conditionalFormatting>
  <conditionalFormatting sqref="BF26">
    <cfRule type="cellIs" dxfId="7992" priority="4361" operator="lessThan">
      <formula>$C$4</formula>
    </cfRule>
  </conditionalFormatting>
  <conditionalFormatting sqref="BF26">
    <cfRule type="cellIs" dxfId="7991" priority="4362" operator="lessThan">
      <formula>$C$4</formula>
    </cfRule>
  </conditionalFormatting>
  <conditionalFormatting sqref="BF27">
    <cfRule type="cellIs" dxfId="7990" priority="4363" operator="lessThan">
      <formula>$C$4</formula>
    </cfRule>
  </conditionalFormatting>
  <conditionalFormatting sqref="BF27">
    <cfRule type="cellIs" dxfId="7989" priority="4364" operator="lessThan">
      <formula>$C$4</formula>
    </cfRule>
  </conditionalFormatting>
  <conditionalFormatting sqref="BF28">
    <cfRule type="cellIs" dxfId="7988" priority="4365" operator="lessThan">
      <formula>$C$4</formula>
    </cfRule>
  </conditionalFormatting>
  <conditionalFormatting sqref="BF28">
    <cfRule type="cellIs" dxfId="7987" priority="4366" operator="lessThan">
      <formula>$C$4</formula>
    </cfRule>
  </conditionalFormatting>
  <conditionalFormatting sqref="BF29">
    <cfRule type="cellIs" dxfId="7986" priority="4367" operator="lessThan">
      <formula>$C$4</formula>
    </cfRule>
  </conditionalFormatting>
  <conditionalFormatting sqref="BF29">
    <cfRule type="cellIs" dxfId="7985" priority="4368" operator="lessThan">
      <formula>$C$4</formula>
    </cfRule>
  </conditionalFormatting>
  <conditionalFormatting sqref="BF30">
    <cfRule type="cellIs" dxfId="7984" priority="4369" operator="lessThan">
      <formula>$C$4</formula>
    </cfRule>
  </conditionalFormatting>
  <conditionalFormatting sqref="BF30">
    <cfRule type="cellIs" dxfId="7983" priority="4370" operator="lessThan">
      <formula>$C$4</formula>
    </cfRule>
  </conditionalFormatting>
  <conditionalFormatting sqref="BF31">
    <cfRule type="cellIs" dxfId="7982" priority="4371" operator="lessThan">
      <formula>$C$4</formula>
    </cfRule>
  </conditionalFormatting>
  <conditionalFormatting sqref="BF31">
    <cfRule type="cellIs" dxfId="7981" priority="4372" operator="lessThan">
      <formula>$C$4</formula>
    </cfRule>
  </conditionalFormatting>
  <conditionalFormatting sqref="BF32">
    <cfRule type="cellIs" dxfId="7980" priority="4373" operator="lessThan">
      <formula>$C$4</formula>
    </cfRule>
  </conditionalFormatting>
  <conditionalFormatting sqref="BF32">
    <cfRule type="cellIs" dxfId="7979" priority="4374" operator="lessThan">
      <formula>$C$4</formula>
    </cfRule>
  </conditionalFormatting>
  <conditionalFormatting sqref="BF33">
    <cfRule type="cellIs" dxfId="7978" priority="4375" operator="lessThan">
      <formula>$C$4</formula>
    </cfRule>
  </conditionalFormatting>
  <conditionalFormatting sqref="BF33">
    <cfRule type="cellIs" dxfId="7977" priority="4376" operator="lessThan">
      <formula>$C$4</formula>
    </cfRule>
  </conditionalFormatting>
  <conditionalFormatting sqref="BF34">
    <cfRule type="cellIs" dxfId="7976" priority="4377" operator="lessThan">
      <formula>$C$4</formula>
    </cfRule>
  </conditionalFormatting>
  <conditionalFormatting sqref="BF34">
    <cfRule type="cellIs" dxfId="7975" priority="4378" operator="lessThan">
      <formula>$C$4</formula>
    </cfRule>
  </conditionalFormatting>
  <conditionalFormatting sqref="BF35">
    <cfRule type="cellIs" dxfId="7974" priority="4379" operator="lessThan">
      <formula>$C$4</formula>
    </cfRule>
  </conditionalFormatting>
  <conditionalFormatting sqref="BF35">
    <cfRule type="cellIs" dxfId="7973" priority="4380" operator="lessThan">
      <formula>$C$4</formula>
    </cfRule>
  </conditionalFormatting>
  <conditionalFormatting sqref="BF36">
    <cfRule type="cellIs" dxfId="7972" priority="4381" operator="lessThan">
      <formula>$C$4</formula>
    </cfRule>
  </conditionalFormatting>
  <conditionalFormatting sqref="BF36">
    <cfRule type="cellIs" dxfId="7971" priority="4382" operator="lessThan">
      <formula>$C$4</formula>
    </cfRule>
  </conditionalFormatting>
  <conditionalFormatting sqref="BF37">
    <cfRule type="cellIs" dxfId="7970" priority="4383" operator="lessThan">
      <formula>$C$4</formula>
    </cfRule>
  </conditionalFormatting>
  <conditionalFormatting sqref="BF37">
    <cfRule type="cellIs" dxfId="7969" priority="4384" operator="lessThan">
      <formula>$C$4</formula>
    </cfRule>
  </conditionalFormatting>
  <conditionalFormatting sqref="BF38">
    <cfRule type="cellIs" dxfId="7968" priority="4385" operator="lessThan">
      <formula>$C$4</formula>
    </cfRule>
  </conditionalFormatting>
  <conditionalFormatting sqref="BF38">
    <cfRule type="cellIs" dxfId="7967" priority="4386" operator="lessThan">
      <formula>$C$4</formula>
    </cfRule>
  </conditionalFormatting>
  <conditionalFormatting sqref="BF39">
    <cfRule type="cellIs" dxfId="7966" priority="4387" operator="lessThan">
      <formula>$C$4</formula>
    </cfRule>
  </conditionalFormatting>
  <conditionalFormatting sqref="BF39">
    <cfRule type="cellIs" dxfId="7965" priority="4388" operator="lessThan">
      <formula>$C$4</formula>
    </cfRule>
  </conditionalFormatting>
  <conditionalFormatting sqref="BF40">
    <cfRule type="cellIs" dxfId="7964" priority="4389" operator="lessThan">
      <formula>$C$4</formula>
    </cfRule>
  </conditionalFormatting>
  <conditionalFormatting sqref="BF40">
    <cfRule type="cellIs" dxfId="7963" priority="4390" operator="lessThan">
      <formula>$C$4</formula>
    </cfRule>
  </conditionalFormatting>
  <conditionalFormatting sqref="BF41">
    <cfRule type="cellIs" dxfId="7962" priority="4391" operator="lessThan">
      <formula>$C$4</formula>
    </cfRule>
  </conditionalFormatting>
  <conditionalFormatting sqref="BF41">
    <cfRule type="cellIs" dxfId="7961" priority="4392" operator="lessThan">
      <formula>$C$4</formula>
    </cfRule>
  </conditionalFormatting>
  <conditionalFormatting sqref="BF42">
    <cfRule type="cellIs" dxfId="7960" priority="4393" operator="lessThan">
      <formula>$C$4</formula>
    </cfRule>
  </conditionalFormatting>
  <conditionalFormatting sqref="BF42">
    <cfRule type="cellIs" dxfId="7959" priority="4394" operator="lessThan">
      <formula>$C$4</formula>
    </cfRule>
  </conditionalFormatting>
  <conditionalFormatting sqref="BF43">
    <cfRule type="cellIs" dxfId="7958" priority="4395" operator="lessThan">
      <formula>$C$4</formula>
    </cfRule>
  </conditionalFormatting>
  <conditionalFormatting sqref="BF43">
    <cfRule type="cellIs" dxfId="7957" priority="4396" operator="lessThan">
      <formula>$C$4</formula>
    </cfRule>
  </conditionalFormatting>
  <conditionalFormatting sqref="BF44">
    <cfRule type="cellIs" dxfId="7956" priority="4397" operator="lessThan">
      <formula>$C$4</formula>
    </cfRule>
  </conditionalFormatting>
  <conditionalFormatting sqref="BF44">
    <cfRule type="cellIs" dxfId="7955" priority="4398" operator="lessThan">
      <formula>$C$4</formula>
    </cfRule>
  </conditionalFormatting>
  <conditionalFormatting sqref="BF45">
    <cfRule type="cellIs" dxfId="7954" priority="4399" operator="lessThan">
      <formula>$C$4</formula>
    </cfRule>
  </conditionalFormatting>
  <conditionalFormatting sqref="BF45">
    <cfRule type="cellIs" dxfId="7953" priority="4400" operator="lessThan">
      <formula>$C$4</formula>
    </cfRule>
  </conditionalFormatting>
  <conditionalFormatting sqref="BF46">
    <cfRule type="cellIs" dxfId="7952" priority="4401" operator="lessThan">
      <formula>$C$4</formula>
    </cfRule>
  </conditionalFormatting>
  <conditionalFormatting sqref="BF46">
    <cfRule type="cellIs" dxfId="7951" priority="4402" operator="lessThan">
      <formula>$C$4</formula>
    </cfRule>
  </conditionalFormatting>
  <conditionalFormatting sqref="BF47">
    <cfRule type="cellIs" dxfId="7950" priority="4403" operator="lessThan">
      <formula>$C$4</formula>
    </cfRule>
  </conditionalFormatting>
  <conditionalFormatting sqref="BF47">
    <cfRule type="cellIs" dxfId="7949" priority="4404" operator="lessThan">
      <formula>$C$4</formula>
    </cfRule>
  </conditionalFormatting>
  <conditionalFormatting sqref="BF48">
    <cfRule type="cellIs" dxfId="7948" priority="4405" operator="lessThan">
      <formula>$C$4</formula>
    </cfRule>
  </conditionalFormatting>
  <conditionalFormatting sqref="BF48">
    <cfRule type="cellIs" dxfId="7947" priority="4406" operator="lessThan">
      <formula>$C$4</formula>
    </cfRule>
  </conditionalFormatting>
  <conditionalFormatting sqref="BF49">
    <cfRule type="cellIs" dxfId="7946" priority="4407" operator="lessThan">
      <formula>$C$4</formula>
    </cfRule>
  </conditionalFormatting>
  <conditionalFormatting sqref="BF49">
    <cfRule type="cellIs" dxfId="7945" priority="4408" operator="lessThan">
      <formula>$C$4</formula>
    </cfRule>
  </conditionalFormatting>
  <conditionalFormatting sqref="BF50">
    <cfRule type="cellIs" dxfId="7944" priority="4409" operator="lessThan">
      <formula>$C$4</formula>
    </cfRule>
  </conditionalFormatting>
  <conditionalFormatting sqref="BF50">
    <cfRule type="cellIs" dxfId="7943" priority="4410" operator="lessThan">
      <formula>$C$4</formula>
    </cfRule>
  </conditionalFormatting>
  <conditionalFormatting sqref="BF51">
    <cfRule type="cellIs" dxfId="7942" priority="4411" operator="lessThan">
      <formula>$C$4</formula>
    </cfRule>
  </conditionalFormatting>
  <conditionalFormatting sqref="BF51">
    <cfRule type="cellIs" dxfId="7941" priority="4412" operator="lessThan">
      <formula>$C$4</formula>
    </cfRule>
  </conditionalFormatting>
  <conditionalFormatting sqref="BF52">
    <cfRule type="cellIs" dxfId="7940" priority="4413" operator="lessThan">
      <formula>$C$4</formula>
    </cfRule>
  </conditionalFormatting>
  <conditionalFormatting sqref="BF52">
    <cfRule type="cellIs" dxfId="7939" priority="4414" operator="lessThan">
      <formula>$C$4</formula>
    </cfRule>
  </conditionalFormatting>
  <conditionalFormatting sqref="BF53">
    <cfRule type="cellIs" dxfId="7938" priority="4415" operator="lessThan">
      <formula>$C$4</formula>
    </cfRule>
  </conditionalFormatting>
  <conditionalFormatting sqref="BF53">
    <cfRule type="cellIs" dxfId="7937" priority="4416" operator="lessThan">
      <formula>$C$4</formula>
    </cfRule>
  </conditionalFormatting>
  <conditionalFormatting sqref="BF54">
    <cfRule type="cellIs" dxfId="7936" priority="4417" operator="lessThan">
      <formula>$C$4</formula>
    </cfRule>
  </conditionalFormatting>
  <conditionalFormatting sqref="BF54">
    <cfRule type="cellIs" dxfId="7935" priority="4418" operator="lessThan">
      <formula>$C$4</formula>
    </cfRule>
  </conditionalFormatting>
  <conditionalFormatting sqref="BF55">
    <cfRule type="cellIs" dxfId="7934" priority="4419" operator="lessThan">
      <formula>$C$4</formula>
    </cfRule>
  </conditionalFormatting>
  <conditionalFormatting sqref="BF55">
    <cfRule type="cellIs" dxfId="7933" priority="4420" operator="lessThan">
      <formula>$C$4</formula>
    </cfRule>
  </conditionalFormatting>
  <conditionalFormatting sqref="BF56">
    <cfRule type="cellIs" dxfId="7932" priority="4421" operator="lessThan">
      <formula>$C$4</formula>
    </cfRule>
  </conditionalFormatting>
  <conditionalFormatting sqref="BF56">
    <cfRule type="cellIs" dxfId="7931" priority="4422" operator="lessThan">
      <formula>$C$4</formula>
    </cfRule>
  </conditionalFormatting>
  <conditionalFormatting sqref="BF57">
    <cfRule type="cellIs" dxfId="7930" priority="4423" operator="lessThan">
      <formula>$C$4</formula>
    </cfRule>
  </conditionalFormatting>
  <conditionalFormatting sqref="BF57">
    <cfRule type="cellIs" dxfId="7929" priority="4424" operator="lessThan">
      <formula>$C$4</formula>
    </cfRule>
  </conditionalFormatting>
  <conditionalFormatting sqref="BF58">
    <cfRule type="cellIs" dxfId="7928" priority="4425" operator="lessThan">
      <formula>$C$4</formula>
    </cfRule>
  </conditionalFormatting>
  <conditionalFormatting sqref="BF58">
    <cfRule type="cellIs" dxfId="7927" priority="4426" operator="lessThan">
      <formula>$C$4</formula>
    </cfRule>
  </conditionalFormatting>
  <conditionalFormatting sqref="BF59">
    <cfRule type="cellIs" dxfId="7926" priority="4427" operator="lessThan">
      <formula>$C$4</formula>
    </cfRule>
  </conditionalFormatting>
  <conditionalFormatting sqref="BF59">
    <cfRule type="cellIs" dxfId="7925" priority="4428" operator="lessThan">
      <formula>$C$4</formula>
    </cfRule>
  </conditionalFormatting>
  <conditionalFormatting sqref="BF60">
    <cfRule type="cellIs" dxfId="7924" priority="4429" operator="lessThan">
      <formula>$C$4</formula>
    </cfRule>
  </conditionalFormatting>
  <conditionalFormatting sqref="BF60">
    <cfRule type="cellIs" dxfId="7923" priority="4430" operator="lessThan">
      <formula>$C$4</formula>
    </cfRule>
  </conditionalFormatting>
  <conditionalFormatting sqref="BG11">
    <cfRule type="cellIs" dxfId="7922" priority="4431" operator="lessThan">
      <formula>$C$4</formula>
    </cfRule>
  </conditionalFormatting>
  <conditionalFormatting sqref="BG11">
    <cfRule type="cellIs" dxfId="7921" priority="4432" operator="lessThan">
      <formula>$C$4</formula>
    </cfRule>
  </conditionalFormatting>
  <conditionalFormatting sqref="BG12">
    <cfRule type="cellIs" dxfId="7920" priority="4433" operator="lessThan">
      <formula>$C$4</formula>
    </cfRule>
  </conditionalFormatting>
  <conditionalFormatting sqref="BG12">
    <cfRule type="cellIs" dxfId="7919" priority="4434" operator="lessThan">
      <formula>$C$4</formula>
    </cfRule>
  </conditionalFormatting>
  <conditionalFormatting sqref="BG13">
    <cfRule type="cellIs" dxfId="7918" priority="4435" operator="lessThan">
      <formula>$C$4</formula>
    </cfRule>
  </conditionalFormatting>
  <conditionalFormatting sqref="BG13">
    <cfRule type="cellIs" dxfId="7917" priority="4436" operator="lessThan">
      <formula>$C$4</formula>
    </cfRule>
  </conditionalFormatting>
  <conditionalFormatting sqref="BG14">
    <cfRule type="cellIs" dxfId="7916" priority="4437" operator="lessThan">
      <formula>$C$4</formula>
    </cfRule>
  </conditionalFormatting>
  <conditionalFormatting sqref="BG14">
    <cfRule type="cellIs" dxfId="7915" priority="4438" operator="lessThan">
      <formula>$C$4</formula>
    </cfRule>
  </conditionalFormatting>
  <conditionalFormatting sqref="BG15">
    <cfRule type="cellIs" dxfId="7914" priority="4439" operator="lessThan">
      <formula>$C$4</formula>
    </cfRule>
  </conditionalFormatting>
  <conditionalFormatting sqref="BG15">
    <cfRule type="cellIs" dxfId="7913" priority="4440" operator="lessThan">
      <formula>$C$4</formula>
    </cfRule>
  </conditionalFormatting>
  <conditionalFormatting sqref="BG16">
    <cfRule type="cellIs" dxfId="7912" priority="4441" operator="lessThan">
      <formula>$C$4</formula>
    </cfRule>
  </conditionalFormatting>
  <conditionalFormatting sqref="BG16">
    <cfRule type="cellIs" dxfId="7911" priority="4442" operator="lessThan">
      <formula>$C$4</formula>
    </cfRule>
  </conditionalFormatting>
  <conditionalFormatting sqref="BG17">
    <cfRule type="cellIs" dxfId="7910" priority="4443" operator="lessThan">
      <formula>$C$4</formula>
    </cfRule>
  </conditionalFormatting>
  <conditionalFormatting sqref="BG17">
    <cfRule type="cellIs" dxfId="7909" priority="4444" operator="lessThan">
      <formula>$C$4</formula>
    </cfRule>
  </conditionalFormatting>
  <conditionalFormatting sqref="BG18">
    <cfRule type="cellIs" dxfId="7908" priority="4445" operator="lessThan">
      <formula>$C$4</formula>
    </cfRule>
  </conditionalFormatting>
  <conditionalFormatting sqref="BG18">
    <cfRule type="cellIs" dxfId="7907" priority="4446" operator="lessThan">
      <formula>$C$4</formula>
    </cfRule>
  </conditionalFormatting>
  <conditionalFormatting sqref="BG19">
    <cfRule type="cellIs" dxfId="7906" priority="4447" operator="lessThan">
      <formula>$C$4</formula>
    </cfRule>
  </conditionalFormatting>
  <conditionalFormatting sqref="BG19">
    <cfRule type="cellIs" dxfId="7905" priority="4448" operator="lessThan">
      <formula>$C$4</formula>
    </cfRule>
  </conditionalFormatting>
  <conditionalFormatting sqref="BG20">
    <cfRule type="cellIs" dxfId="7904" priority="4449" operator="lessThan">
      <formula>$C$4</formula>
    </cfRule>
  </conditionalFormatting>
  <conditionalFormatting sqref="BG20">
    <cfRule type="cellIs" dxfId="7903" priority="4450" operator="lessThan">
      <formula>$C$4</formula>
    </cfRule>
  </conditionalFormatting>
  <conditionalFormatting sqref="BG21">
    <cfRule type="cellIs" dxfId="7902" priority="4451" operator="lessThan">
      <formula>$C$4</formula>
    </cfRule>
  </conditionalFormatting>
  <conditionalFormatting sqref="BG21">
    <cfRule type="cellIs" dxfId="7901" priority="4452" operator="lessThan">
      <formula>$C$4</formula>
    </cfRule>
  </conditionalFormatting>
  <conditionalFormatting sqref="BG22">
    <cfRule type="cellIs" dxfId="7900" priority="4453" operator="lessThan">
      <formula>$C$4</formula>
    </cfRule>
  </conditionalFormatting>
  <conditionalFormatting sqref="BG22">
    <cfRule type="cellIs" dxfId="7899" priority="4454" operator="lessThan">
      <formula>$C$4</formula>
    </cfRule>
  </conditionalFormatting>
  <conditionalFormatting sqref="BG23">
    <cfRule type="cellIs" dxfId="7898" priority="4455" operator="lessThan">
      <formula>$C$4</formula>
    </cfRule>
  </conditionalFormatting>
  <conditionalFormatting sqref="BG23">
    <cfRule type="cellIs" dxfId="7897" priority="4456" operator="lessThan">
      <formula>$C$4</formula>
    </cfRule>
  </conditionalFormatting>
  <conditionalFormatting sqref="BG24">
    <cfRule type="cellIs" dxfId="7896" priority="4457" operator="lessThan">
      <formula>$C$4</formula>
    </cfRule>
  </conditionalFormatting>
  <conditionalFormatting sqref="BG24">
    <cfRule type="cellIs" dxfId="7895" priority="4458" operator="lessThan">
      <formula>$C$4</formula>
    </cfRule>
  </conditionalFormatting>
  <conditionalFormatting sqref="BG25">
    <cfRule type="cellIs" dxfId="7894" priority="4459" operator="lessThan">
      <formula>$C$4</formula>
    </cfRule>
  </conditionalFormatting>
  <conditionalFormatting sqref="BG25">
    <cfRule type="cellIs" dxfId="7893" priority="4460" operator="lessThan">
      <formula>$C$4</formula>
    </cfRule>
  </conditionalFormatting>
  <conditionalFormatting sqref="BG26">
    <cfRule type="cellIs" dxfId="7892" priority="4461" operator="lessThan">
      <formula>$C$4</formula>
    </cfRule>
  </conditionalFormatting>
  <conditionalFormatting sqref="BG26">
    <cfRule type="cellIs" dxfId="7891" priority="4462" operator="lessThan">
      <formula>$C$4</formula>
    </cfRule>
  </conditionalFormatting>
  <conditionalFormatting sqref="BG27">
    <cfRule type="cellIs" dxfId="7890" priority="4463" operator="lessThan">
      <formula>$C$4</formula>
    </cfRule>
  </conditionalFormatting>
  <conditionalFormatting sqref="BG27">
    <cfRule type="cellIs" dxfId="7889" priority="4464" operator="lessThan">
      <formula>$C$4</formula>
    </cfRule>
  </conditionalFormatting>
  <conditionalFormatting sqref="BG28">
    <cfRule type="cellIs" dxfId="7888" priority="4465" operator="lessThan">
      <formula>$C$4</formula>
    </cfRule>
  </conditionalFormatting>
  <conditionalFormatting sqref="BG28">
    <cfRule type="cellIs" dxfId="7887" priority="4466" operator="lessThan">
      <formula>$C$4</formula>
    </cfRule>
  </conditionalFormatting>
  <conditionalFormatting sqref="BG29">
    <cfRule type="cellIs" dxfId="7886" priority="4467" operator="lessThan">
      <formula>$C$4</formula>
    </cfRule>
  </conditionalFormatting>
  <conditionalFormatting sqref="BG29">
    <cfRule type="cellIs" dxfId="7885" priority="4468" operator="lessThan">
      <formula>$C$4</formula>
    </cfRule>
  </conditionalFormatting>
  <conditionalFormatting sqref="BG30">
    <cfRule type="cellIs" dxfId="7884" priority="4469" operator="lessThan">
      <formula>$C$4</formula>
    </cfRule>
  </conditionalFormatting>
  <conditionalFormatting sqref="BG30">
    <cfRule type="cellIs" dxfId="7883" priority="4470" operator="lessThan">
      <formula>$C$4</formula>
    </cfRule>
  </conditionalFormatting>
  <conditionalFormatting sqref="BG31">
    <cfRule type="cellIs" dxfId="7882" priority="4471" operator="lessThan">
      <formula>$C$4</formula>
    </cfRule>
  </conditionalFormatting>
  <conditionalFormatting sqref="BG31">
    <cfRule type="cellIs" dxfId="7881" priority="4472" operator="lessThan">
      <formula>$C$4</formula>
    </cfRule>
  </conditionalFormatting>
  <conditionalFormatting sqref="BG32">
    <cfRule type="cellIs" dxfId="7880" priority="4473" operator="lessThan">
      <formula>$C$4</formula>
    </cfRule>
  </conditionalFormatting>
  <conditionalFormatting sqref="BG32">
    <cfRule type="cellIs" dxfId="7879" priority="4474" operator="lessThan">
      <formula>$C$4</formula>
    </cfRule>
  </conditionalFormatting>
  <conditionalFormatting sqref="BG33">
    <cfRule type="cellIs" dxfId="7878" priority="4475" operator="lessThan">
      <formula>$C$4</formula>
    </cfRule>
  </conditionalFormatting>
  <conditionalFormatting sqref="BG33">
    <cfRule type="cellIs" dxfId="7877" priority="4476" operator="lessThan">
      <formula>$C$4</formula>
    </cfRule>
  </conditionalFormatting>
  <conditionalFormatting sqref="BG34">
    <cfRule type="cellIs" dxfId="7876" priority="4477" operator="lessThan">
      <formula>$C$4</formula>
    </cfRule>
  </conditionalFormatting>
  <conditionalFormatting sqref="BG34">
    <cfRule type="cellIs" dxfId="7875" priority="4478" operator="lessThan">
      <formula>$C$4</formula>
    </cfRule>
  </conditionalFormatting>
  <conditionalFormatting sqref="BG35">
    <cfRule type="cellIs" dxfId="7874" priority="4479" operator="lessThan">
      <formula>$C$4</formula>
    </cfRule>
  </conditionalFormatting>
  <conditionalFormatting sqref="BG35">
    <cfRule type="cellIs" dxfId="7873" priority="4480" operator="lessThan">
      <formula>$C$4</formula>
    </cfRule>
  </conditionalFormatting>
  <conditionalFormatting sqref="BG36">
    <cfRule type="cellIs" dxfId="7872" priority="4481" operator="lessThan">
      <formula>$C$4</formula>
    </cfRule>
  </conditionalFormatting>
  <conditionalFormatting sqref="BG36">
    <cfRule type="cellIs" dxfId="7871" priority="4482" operator="lessThan">
      <formula>$C$4</formula>
    </cfRule>
  </conditionalFormatting>
  <conditionalFormatting sqref="BG37">
    <cfRule type="cellIs" dxfId="7870" priority="4483" operator="lessThan">
      <formula>$C$4</formula>
    </cfRule>
  </conditionalFormatting>
  <conditionalFormatting sqref="BG37">
    <cfRule type="cellIs" dxfId="7869" priority="4484" operator="lessThan">
      <formula>$C$4</formula>
    </cfRule>
  </conditionalFormatting>
  <conditionalFormatting sqref="BG38">
    <cfRule type="cellIs" dxfId="7868" priority="4485" operator="lessThan">
      <formula>$C$4</formula>
    </cfRule>
  </conditionalFormatting>
  <conditionalFormatting sqref="BG38">
    <cfRule type="cellIs" dxfId="7867" priority="4486" operator="lessThan">
      <formula>$C$4</formula>
    </cfRule>
  </conditionalFormatting>
  <conditionalFormatting sqref="BG39">
    <cfRule type="cellIs" dxfId="7866" priority="4487" operator="lessThan">
      <formula>$C$4</formula>
    </cfRule>
  </conditionalFormatting>
  <conditionalFormatting sqref="BG39">
    <cfRule type="cellIs" dxfId="7865" priority="4488" operator="lessThan">
      <formula>$C$4</formula>
    </cfRule>
  </conditionalFormatting>
  <conditionalFormatting sqref="BG40">
    <cfRule type="cellIs" dxfId="7864" priority="4489" operator="lessThan">
      <formula>$C$4</formula>
    </cfRule>
  </conditionalFormatting>
  <conditionalFormatting sqref="BG40">
    <cfRule type="cellIs" dxfId="7863" priority="4490" operator="lessThan">
      <formula>$C$4</formula>
    </cfRule>
  </conditionalFormatting>
  <conditionalFormatting sqref="BG41">
    <cfRule type="cellIs" dxfId="7862" priority="4491" operator="lessThan">
      <formula>$C$4</formula>
    </cfRule>
  </conditionalFormatting>
  <conditionalFormatting sqref="BG41">
    <cfRule type="cellIs" dxfId="7861" priority="4492" operator="lessThan">
      <formula>$C$4</formula>
    </cfRule>
  </conditionalFormatting>
  <conditionalFormatting sqref="BG42">
    <cfRule type="cellIs" dxfId="7860" priority="4493" operator="lessThan">
      <formula>$C$4</formula>
    </cfRule>
  </conditionalFormatting>
  <conditionalFormatting sqref="BG42">
    <cfRule type="cellIs" dxfId="7859" priority="4494" operator="lessThan">
      <formula>$C$4</formula>
    </cfRule>
  </conditionalFormatting>
  <conditionalFormatting sqref="BG43">
    <cfRule type="cellIs" dxfId="7858" priority="4495" operator="lessThan">
      <formula>$C$4</formula>
    </cfRule>
  </conditionalFormatting>
  <conditionalFormatting sqref="BG43">
    <cfRule type="cellIs" dxfId="7857" priority="4496" operator="lessThan">
      <formula>$C$4</formula>
    </cfRule>
  </conditionalFormatting>
  <conditionalFormatting sqref="BG44">
    <cfRule type="cellIs" dxfId="7856" priority="4497" operator="lessThan">
      <formula>$C$4</formula>
    </cfRule>
  </conditionalFormatting>
  <conditionalFormatting sqref="BG44">
    <cfRule type="cellIs" dxfId="7855" priority="4498" operator="lessThan">
      <formula>$C$4</formula>
    </cfRule>
  </conditionalFormatting>
  <conditionalFormatting sqref="BG45">
    <cfRule type="cellIs" dxfId="7854" priority="4499" operator="lessThan">
      <formula>$C$4</formula>
    </cfRule>
  </conditionalFormatting>
  <conditionalFormatting sqref="BG45">
    <cfRule type="cellIs" dxfId="7853" priority="4500" operator="lessThan">
      <formula>$C$4</formula>
    </cfRule>
  </conditionalFormatting>
  <conditionalFormatting sqref="BG46">
    <cfRule type="cellIs" dxfId="7852" priority="4501" operator="lessThan">
      <formula>$C$4</formula>
    </cfRule>
  </conditionalFormatting>
  <conditionalFormatting sqref="BG46">
    <cfRule type="cellIs" dxfId="7851" priority="4502" operator="lessThan">
      <formula>$C$4</formula>
    </cfRule>
  </conditionalFormatting>
  <conditionalFormatting sqref="BG47">
    <cfRule type="cellIs" dxfId="7850" priority="4503" operator="lessThan">
      <formula>$C$4</formula>
    </cfRule>
  </conditionalFormatting>
  <conditionalFormatting sqref="BG47">
    <cfRule type="cellIs" dxfId="7849" priority="4504" operator="lessThan">
      <formula>$C$4</formula>
    </cfRule>
  </conditionalFormatting>
  <conditionalFormatting sqref="BG48">
    <cfRule type="cellIs" dxfId="7848" priority="4505" operator="lessThan">
      <formula>$C$4</formula>
    </cfRule>
  </conditionalFormatting>
  <conditionalFormatting sqref="BG48">
    <cfRule type="cellIs" dxfId="7847" priority="4506" operator="lessThan">
      <formula>$C$4</formula>
    </cfRule>
  </conditionalFormatting>
  <conditionalFormatting sqref="BG49">
    <cfRule type="cellIs" dxfId="7846" priority="4507" operator="lessThan">
      <formula>$C$4</formula>
    </cfRule>
  </conditionalFormatting>
  <conditionalFormatting sqref="BG49">
    <cfRule type="cellIs" dxfId="7845" priority="4508" operator="lessThan">
      <formula>$C$4</formula>
    </cfRule>
  </conditionalFormatting>
  <conditionalFormatting sqref="BG50">
    <cfRule type="cellIs" dxfId="7844" priority="4509" operator="lessThan">
      <formula>$C$4</formula>
    </cfRule>
  </conditionalFormatting>
  <conditionalFormatting sqref="BG50">
    <cfRule type="cellIs" dxfId="7843" priority="4510" operator="lessThan">
      <formula>$C$4</formula>
    </cfRule>
  </conditionalFormatting>
  <conditionalFormatting sqref="BG51">
    <cfRule type="cellIs" dxfId="7842" priority="4511" operator="lessThan">
      <formula>$C$4</formula>
    </cfRule>
  </conditionalFormatting>
  <conditionalFormatting sqref="BG51">
    <cfRule type="cellIs" dxfId="7841" priority="4512" operator="lessThan">
      <formula>$C$4</formula>
    </cfRule>
  </conditionalFormatting>
  <conditionalFormatting sqref="BG52">
    <cfRule type="cellIs" dxfId="7840" priority="4513" operator="lessThan">
      <formula>$C$4</formula>
    </cfRule>
  </conditionalFormatting>
  <conditionalFormatting sqref="BG52">
    <cfRule type="cellIs" dxfId="7839" priority="4514" operator="lessThan">
      <formula>$C$4</formula>
    </cfRule>
  </conditionalFormatting>
  <conditionalFormatting sqref="BG53">
    <cfRule type="cellIs" dxfId="7838" priority="4515" operator="lessThan">
      <formula>$C$4</formula>
    </cfRule>
  </conditionalFormatting>
  <conditionalFormatting sqref="BG53">
    <cfRule type="cellIs" dxfId="7837" priority="4516" operator="lessThan">
      <formula>$C$4</formula>
    </cfRule>
  </conditionalFormatting>
  <conditionalFormatting sqref="BG54">
    <cfRule type="cellIs" dxfId="7836" priority="4517" operator="lessThan">
      <formula>$C$4</formula>
    </cfRule>
  </conditionalFormatting>
  <conditionalFormatting sqref="BG54">
    <cfRule type="cellIs" dxfId="7835" priority="4518" operator="lessThan">
      <formula>$C$4</formula>
    </cfRule>
  </conditionalFormatting>
  <conditionalFormatting sqref="BG55">
    <cfRule type="cellIs" dxfId="7834" priority="4519" operator="lessThan">
      <formula>$C$4</formula>
    </cfRule>
  </conditionalFormatting>
  <conditionalFormatting sqref="BG55">
    <cfRule type="cellIs" dxfId="7833" priority="4520" operator="lessThan">
      <formula>$C$4</formula>
    </cfRule>
  </conditionalFormatting>
  <conditionalFormatting sqref="BG56">
    <cfRule type="cellIs" dxfId="7832" priority="4521" operator="lessThan">
      <formula>$C$4</formula>
    </cfRule>
  </conditionalFormatting>
  <conditionalFormatting sqref="BG56">
    <cfRule type="cellIs" dxfId="7831" priority="4522" operator="lessThan">
      <formula>$C$4</formula>
    </cfRule>
  </conditionalFormatting>
  <conditionalFormatting sqref="BG57">
    <cfRule type="cellIs" dxfId="7830" priority="4523" operator="lessThan">
      <formula>$C$4</formula>
    </cfRule>
  </conditionalFormatting>
  <conditionalFormatting sqref="BG57">
    <cfRule type="cellIs" dxfId="7829" priority="4524" operator="lessThan">
      <formula>$C$4</formula>
    </cfRule>
  </conditionalFormatting>
  <conditionalFormatting sqref="BG58">
    <cfRule type="cellIs" dxfId="7828" priority="4525" operator="lessThan">
      <formula>$C$4</formula>
    </cfRule>
  </conditionalFormatting>
  <conditionalFormatting sqref="BG58">
    <cfRule type="cellIs" dxfId="7827" priority="4526" operator="lessThan">
      <formula>$C$4</formula>
    </cfRule>
  </conditionalFormatting>
  <conditionalFormatting sqref="BG59">
    <cfRule type="cellIs" dxfId="7826" priority="4527" operator="lessThan">
      <formula>$C$4</formula>
    </cfRule>
  </conditionalFormatting>
  <conditionalFormatting sqref="BG59">
    <cfRule type="cellIs" dxfId="7825" priority="4528" operator="lessThan">
      <formula>$C$4</formula>
    </cfRule>
  </conditionalFormatting>
  <conditionalFormatting sqref="BG60">
    <cfRule type="cellIs" dxfId="7824" priority="4529" operator="lessThan">
      <formula>$C$4</formula>
    </cfRule>
  </conditionalFormatting>
  <conditionalFormatting sqref="BG60">
    <cfRule type="cellIs" dxfId="7823" priority="4530" operator="lessThan">
      <formula>$C$4</formula>
    </cfRule>
  </conditionalFormatting>
  <conditionalFormatting sqref="BH11">
    <cfRule type="cellIs" dxfId="7822" priority="4531" operator="lessThan">
      <formula>$C$4</formula>
    </cfRule>
  </conditionalFormatting>
  <conditionalFormatting sqref="BH11">
    <cfRule type="cellIs" dxfId="7821" priority="4532" operator="lessThan">
      <formula>$C$4</formula>
    </cfRule>
  </conditionalFormatting>
  <conditionalFormatting sqref="BH12">
    <cfRule type="cellIs" dxfId="7820" priority="4533" operator="lessThan">
      <formula>$C$4</formula>
    </cfRule>
  </conditionalFormatting>
  <conditionalFormatting sqref="BH12">
    <cfRule type="cellIs" dxfId="7819" priority="4534" operator="lessThan">
      <formula>$C$4</formula>
    </cfRule>
  </conditionalFormatting>
  <conditionalFormatting sqref="BH13">
    <cfRule type="cellIs" dxfId="7818" priority="4535" operator="lessThan">
      <formula>$C$4</formula>
    </cfRule>
  </conditionalFormatting>
  <conditionalFormatting sqref="BH13">
    <cfRule type="cellIs" dxfId="7817" priority="4536" operator="lessThan">
      <formula>$C$4</formula>
    </cfRule>
  </conditionalFormatting>
  <conditionalFormatting sqref="BH14">
    <cfRule type="cellIs" dxfId="7816" priority="4537" operator="lessThan">
      <formula>$C$4</formula>
    </cfRule>
  </conditionalFormatting>
  <conditionalFormatting sqref="BH14">
    <cfRule type="cellIs" dxfId="7815" priority="4538" operator="lessThan">
      <formula>$C$4</formula>
    </cfRule>
  </conditionalFormatting>
  <conditionalFormatting sqref="BH15">
    <cfRule type="cellIs" dxfId="7814" priority="4539" operator="lessThan">
      <formula>$C$4</formula>
    </cfRule>
  </conditionalFormatting>
  <conditionalFormatting sqref="BH15">
    <cfRule type="cellIs" dxfId="7813" priority="4540" operator="lessThan">
      <formula>$C$4</formula>
    </cfRule>
  </conditionalFormatting>
  <conditionalFormatting sqref="BH16">
    <cfRule type="cellIs" dxfId="7812" priority="4541" operator="lessThan">
      <formula>$C$4</formula>
    </cfRule>
  </conditionalFormatting>
  <conditionalFormatting sqref="BH16">
    <cfRule type="cellIs" dxfId="7811" priority="4542" operator="lessThan">
      <formula>$C$4</formula>
    </cfRule>
  </conditionalFormatting>
  <conditionalFormatting sqref="BH17">
    <cfRule type="cellIs" dxfId="7810" priority="4543" operator="lessThan">
      <formula>$C$4</formula>
    </cfRule>
  </conditionalFormatting>
  <conditionalFormatting sqref="BH17">
    <cfRule type="cellIs" dxfId="7809" priority="4544" operator="lessThan">
      <formula>$C$4</formula>
    </cfRule>
  </conditionalFormatting>
  <conditionalFormatting sqref="BH18">
    <cfRule type="cellIs" dxfId="7808" priority="4545" operator="lessThan">
      <formula>$C$4</formula>
    </cfRule>
  </conditionalFormatting>
  <conditionalFormatting sqref="BH18">
    <cfRule type="cellIs" dxfId="7807" priority="4546" operator="lessThan">
      <formula>$C$4</formula>
    </cfRule>
  </conditionalFormatting>
  <conditionalFormatting sqref="BH19">
    <cfRule type="cellIs" dxfId="7806" priority="4547" operator="lessThan">
      <formula>$C$4</formula>
    </cfRule>
  </conditionalFormatting>
  <conditionalFormatting sqref="BH19">
    <cfRule type="cellIs" dxfId="7805" priority="4548" operator="lessThan">
      <formula>$C$4</formula>
    </cfRule>
  </conditionalFormatting>
  <conditionalFormatting sqref="BH20">
    <cfRule type="cellIs" dxfId="7804" priority="4549" operator="lessThan">
      <formula>$C$4</formula>
    </cfRule>
  </conditionalFormatting>
  <conditionalFormatting sqref="BH20">
    <cfRule type="cellIs" dxfId="7803" priority="4550" operator="lessThan">
      <formula>$C$4</formula>
    </cfRule>
  </conditionalFormatting>
  <conditionalFormatting sqref="BH21">
    <cfRule type="cellIs" dxfId="7802" priority="4551" operator="lessThan">
      <formula>$C$4</formula>
    </cfRule>
  </conditionalFormatting>
  <conditionalFormatting sqref="BH21">
    <cfRule type="cellIs" dxfId="7801" priority="4552" operator="lessThan">
      <formula>$C$4</formula>
    </cfRule>
  </conditionalFormatting>
  <conditionalFormatting sqref="BH22">
    <cfRule type="cellIs" dxfId="7800" priority="4553" operator="lessThan">
      <formula>$C$4</formula>
    </cfRule>
  </conditionalFormatting>
  <conditionalFormatting sqref="BH22">
    <cfRule type="cellIs" dxfId="7799" priority="4554" operator="lessThan">
      <formula>$C$4</formula>
    </cfRule>
  </conditionalFormatting>
  <conditionalFormatting sqref="BH23">
    <cfRule type="cellIs" dxfId="7798" priority="4555" operator="lessThan">
      <formula>$C$4</formula>
    </cfRule>
  </conditionalFormatting>
  <conditionalFormatting sqref="BH23">
    <cfRule type="cellIs" dxfId="7797" priority="4556" operator="lessThan">
      <formula>$C$4</formula>
    </cfRule>
  </conditionalFormatting>
  <conditionalFormatting sqref="BH24">
    <cfRule type="cellIs" dxfId="7796" priority="4557" operator="lessThan">
      <formula>$C$4</formula>
    </cfRule>
  </conditionalFormatting>
  <conditionalFormatting sqref="BH24">
    <cfRule type="cellIs" dxfId="7795" priority="4558" operator="lessThan">
      <formula>$C$4</formula>
    </cfRule>
  </conditionalFormatting>
  <conditionalFormatting sqref="BH25">
    <cfRule type="cellIs" dxfId="7794" priority="4559" operator="lessThan">
      <formula>$C$4</formula>
    </cfRule>
  </conditionalFormatting>
  <conditionalFormatting sqref="BH25">
    <cfRule type="cellIs" dxfId="7793" priority="4560" operator="lessThan">
      <formula>$C$4</formula>
    </cfRule>
  </conditionalFormatting>
  <conditionalFormatting sqref="BH26">
    <cfRule type="cellIs" dxfId="7792" priority="4561" operator="lessThan">
      <formula>$C$4</formula>
    </cfRule>
  </conditionalFormatting>
  <conditionalFormatting sqref="BH26">
    <cfRule type="cellIs" dxfId="7791" priority="4562" operator="lessThan">
      <formula>$C$4</formula>
    </cfRule>
  </conditionalFormatting>
  <conditionalFormatting sqref="BH27">
    <cfRule type="cellIs" dxfId="7790" priority="4563" operator="lessThan">
      <formula>$C$4</formula>
    </cfRule>
  </conditionalFormatting>
  <conditionalFormatting sqref="BH27">
    <cfRule type="cellIs" dxfId="7789" priority="4564" operator="lessThan">
      <formula>$C$4</formula>
    </cfRule>
  </conditionalFormatting>
  <conditionalFormatting sqref="BH28">
    <cfRule type="cellIs" dxfId="7788" priority="4565" operator="lessThan">
      <formula>$C$4</formula>
    </cfRule>
  </conditionalFormatting>
  <conditionalFormatting sqref="BH28">
    <cfRule type="cellIs" dxfId="7787" priority="4566" operator="lessThan">
      <formula>$C$4</formula>
    </cfRule>
  </conditionalFormatting>
  <conditionalFormatting sqref="BH29">
    <cfRule type="cellIs" dxfId="7786" priority="4567" operator="lessThan">
      <formula>$C$4</formula>
    </cfRule>
  </conditionalFormatting>
  <conditionalFormatting sqref="BH29">
    <cfRule type="cellIs" dxfId="7785" priority="4568" operator="lessThan">
      <formula>$C$4</formula>
    </cfRule>
  </conditionalFormatting>
  <conditionalFormatting sqref="BH30">
    <cfRule type="cellIs" dxfId="7784" priority="4569" operator="lessThan">
      <formula>$C$4</formula>
    </cfRule>
  </conditionalFormatting>
  <conditionalFormatting sqref="BH30">
    <cfRule type="cellIs" dxfId="7783" priority="4570" operator="lessThan">
      <formula>$C$4</formula>
    </cfRule>
  </conditionalFormatting>
  <conditionalFormatting sqref="BH31">
    <cfRule type="cellIs" dxfId="7782" priority="4571" operator="lessThan">
      <formula>$C$4</formula>
    </cfRule>
  </conditionalFormatting>
  <conditionalFormatting sqref="BH31">
    <cfRule type="cellIs" dxfId="7781" priority="4572" operator="lessThan">
      <formula>$C$4</formula>
    </cfRule>
  </conditionalFormatting>
  <conditionalFormatting sqref="BH32">
    <cfRule type="cellIs" dxfId="7780" priority="4573" operator="lessThan">
      <formula>$C$4</formula>
    </cfRule>
  </conditionalFormatting>
  <conditionalFormatting sqref="BH32">
    <cfRule type="cellIs" dxfId="7779" priority="4574" operator="lessThan">
      <formula>$C$4</formula>
    </cfRule>
  </conditionalFormatting>
  <conditionalFormatting sqref="BH33">
    <cfRule type="cellIs" dxfId="7778" priority="4575" operator="lessThan">
      <formula>$C$4</formula>
    </cfRule>
  </conditionalFormatting>
  <conditionalFormatting sqref="BH33">
    <cfRule type="cellIs" dxfId="7777" priority="4576" operator="lessThan">
      <formula>$C$4</formula>
    </cfRule>
  </conditionalFormatting>
  <conditionalFormatting sqref="BH34">
    <cfRule type="cellIs" dxfId="7776" priority="4577" operator="lessThan">
      <formula>$C$4</formula>
    </cfRule>
  </conditionalFormatting>
  <conditionalFormatting sqref="BH34">
    <cfRule type="cellIs" dxfId="7775" priority="4578" operator="lessThan">
      <formula>$C$4</formula>
    </cfRule>
  </conditionalFormatting>
  <conditionalFormatting sqref="BH35">
    <cfRule type="cellIs" dxfId="7774" priority="4579" operator="lessThan">
      <formula>$C$4</formula>
    </cfRule>
  </conditionalFormatting>
  <conditionalFormatting sqref="BH35">
    <cfRule type="cellIs" dxfId="7773" priority="4580" operator="lessThan">
      <formula>$C$4</formula>
    </cfRule>
  </conditionalFormatting>
  <conditionalFormatting sqref="BH36">
    <cfRule type="cellIs" dxfId="7772" priority="4581" operator="lessThan">
      <formula>$C$4</formula>
    </cfRule>
  </conditionalFormatting>
  <conditionalFormatting sqref="BH36">
    <cfRule type="cellIs" dxfId="7771" priority="4582" operator="lessThan">
      <formula>$C$4</formula>
    </cfRule>
  </conditionalFormatting>
  <conditionalFormatting sqref="BH37">
    <cfRule type="cellIs" dxfId="7770" priority="4583" operator="lessThan">
      <formula>$C$4</formula>
    </cfRule>
  </conditionalFormatting>
  <conditionalFormatting sqref="BH37">
    <cfRule type="cellIs" dxfId="7769" priority="4584" operator="lessThan">
      <formula>$C$4</formula>
    </cfRule>
  </conditionalFormatting>
  <conditionalFormatting sqref="BH38">
    <cfRule type="cellIs" dxfId="7768" priority="4585" operator="lessThan">
      <formula>$C$4</formula>
    </cfRule>
  </conditionalFormatting>
  <conditionalFormatting sqref="BH38">
    <cfRule type="cellIs" dxfId="7767" priority="4586" operator="lessThan">
      <formula>$C$4</formula>
    </cfRule>
  </conditionalFormatting>
  <conditionalFormatting sqref="BH39">
    <cfRule type="cellIs" dxfId="7766" priority="4587" operator="lessThan">
      <formula>$C$4</formula>
    </cfRule>
  </conditionalFormatting>
  <conditionalFormatting sqref="BH39">
    <cfRule type="cellIs" dxfId="7765" priority="4588" operator="lessThan">
      <formula>$C$4</formula>
    </cfRule>
  </conditionalFormatting>
  <conditionalFormatting sqref="BH40">
    <cfRule type="cellIs" dxfId="7764" priority="4589" operator="lessThan">
      <formula>$C$4</formula>
    </cfRule>
  </conditionalFormatting>
  <conditionalFormatting sqref="BH40">
    <cfRule type="cellIs" dxfId="7763" priority="4590" operator="lessThan">
      <formula>$C$4</formula>
    </cfRule>
  </conditionalFormatting>
  <conditionalFormatting sqref="BH41">
    <cfRule type="cellIs" dxfId="7762" priority="4591" operator="lessThan">
      <formula>$C$4</formula>
    </cfRule>
  </conditionalFormatting>
  <conditionalFormatting sqref="BH41">
    <cfRule type="cellIs" dxfId="7761" priority="4592" operator="lessThan">
      <formula>$C$4</formula>
    </cfRule>
  </conditionalFormatting>
  <conditionalFormatting sqref="BH42">
    <cfRule type="cellIs" dxfId="7760" priority="4593" operator="lessThan">
      <formula>$C$4</formula>
    </cfRule>
  </conditionalFormatting>
  <conditionalFormatting sqref="BH42">
    <cfRule type="cellIs" dxfId="7759" priority="4594" operator="lessThan">
      <formula>$C$4</formula>
    </cfRule>
  </conditionalFormatting>
  <conditionalFormatting sqref="BH43">
    <cfRule type="cellIs" dxfId="7758" priority="4595" operator="lessThan">
      <formula>$C$4</formula>
    </cfRule>
  </conditionalFormatting>
  <conditionalFormatting sqref="BH43">
    <cfRule type="cellIs" dxfId="7757" priority="4596" operator="lessThan">
      <formula>$C$4</formula>
    </cfRule>
  </conditionalFormatting>
  <conditionalFormatting sqref="BH44">
    <cfRule type="cellIs" dxfId="7756" priority="4597" operator="lessThan">
      <formula>$C$4</formula>
    </cfRule>
  </conditionalFormatting>
  <conditionalFormatting sqref="BH44">
    <cfRule type="cellIs" dxfId="7755" priority="4598" operator="lessThan">
      <formula>$C$4</formula>
    </cfRule>
  </conditionalFormatting>
  <conditionalFormatting sqref="BH45">
    <cfRule type="cellIs" dxfId="7754" priority="4599" operator="lessThan">
      <formula>$C$4</formula>
    </cfRule>
  </conditionalFormatting>
  <conditionalFormatting sqref="BH45">
    <cfRule type="cellIs" dxfId="7753" priority="4600" operator="lessThan">
      <formula>$C$4</formula>
    </cfRule>
  </conditionalFormatting>
  <conditionalFormatting sqref="BH46">
    <cfRule type="cellIs" dxfId="7752" priority="4601" operator="lessThan">
      <formula>$C$4</formula>
    </cfRule>
  </conditionalFormatting>
  <conditionalFormatting sqref="BH46">
    <cfRule type="cellIs" dxfId="7751" priority="4602" operator="lessThan">
      <formula>$C$4</formula>
    </cfRule>
  </conditionalFormatting>
  <conditionalFormatting sqref="BH47">
    <cfRule type="cellIs" dxfId="7750" priority="4603" operator="lessThan">
      <formula>$C$4</formula>
    </cfRule>
  </conditionalFormatting>
  <conditionalFormatting sqref="BH47">
    <cfRule type="cellIs" dxfId="7749" priority="4604" operator="lessThan">
      <formula>$C$4</formula>
    </cfRule>
  </conditionalFormatting>
  <conditionalFormatting sqref="BH48">
    <cfRule type="cellIs" dxfId="7748" priority="4605" operator="lessThan">
      <formula>$C$4</formula>
    </cfRule>
  </conditionalFormatting>
  <conditionalFormatting sqref="BH48">
    <cfRule type="cellIs" dxfId="7747" priority="4606" operator="lessThan">
      <formula>$C$4</formula>
    </cfRule>
  </conditionalFormatting>
  <conditionalFormatting sqref="BH49">
    <cfRule type="cellIs" dxfId="7746" priority="4607" operator="lessThan">
      <formula>$C$4</formula>
    </cfRule>
  </conditionalFormatting>
  <conditionalFormatting sqref="BH49">
    <cfRule type="cellIs" dxfId="7745" priority="4608" operator="lessThan">
      <formula>$C$4</formula>
    </cfRule>
  </conditionalFormatting>
  <conditionalFormatting sqref="BH50">
    <cfRule type="cellIs" dxfId="7744" priority="4609" operator="lessThan">
      <formula>$C$4</formula>
    </cfRule>
  </conditionalFormatting>
  <conditionalFormatting sqref="BH50">
    <cfRule type="cellIs" dxfId="7743" priority="4610" operator="lessThan">
      <formula>$C$4</formula>
    </cfRule>
  </conditionalFormatting>
  <conditionalFormatting sqref="BH51">
    <cfRule type="cellIs" dxfId="7742" priority="4611" operator="lessThan">
      <formula>$C$4</formula>
    </cfRule>
  </conditionalFormatting>
  <conditionalFormatting sqref="BH51">
    <cfRule type="cellIs" dxfId="7741" priority="4612" operator="lessThan">
      <formula>$C$4</formula>
    </cfRule>
  </conditionalFormatting>
  <conditionalFormatting sqref="BH52">
    <cfRule type="cellIs" dxfId="7740" priority="4613" operator="lessThan">
      <formula>$C$4</formula>
    </cfRule>
  </conditionalFormatting>
  <conditionalFormatting sqref="BH52">
    <cfRule type="cellIs" dxfId="7739" priority="4614" operator="lessThan">
      <formula>$C$4</formula>
    </cfRule>
  </conditionalFormatting>
  <conditionalFormatting sqref="BH53">
    <cfRule type="cellIs" dxfId="7738" priority="4615" operator="lessThan">
      <formula>$C$4</formula>
    </cfRule>
  </conditionalFormatting>
  <conditionalFormatting sqref="BH53">
    <cfRule type="cellIs" dxfId="7737" priority="4616" operator="lessThan">
      <formula>$C$4</formula>
    </cfRule>
  </conditionalFormatting>
  <conditionalFormatting sqref="BH54">
    <cfRule type="cellIs" dxfId="7736" priority="4617" operator="lessThan">
      <formula>$C$4</formula>
    </cfRule>
  </conditionalFormatting>
  <conditionalFormatting sqref="BH54">
    <cfRule type="cellIs" dxfId="7735" priority="4618" operator="lessThan">
      <formula>$C$4</formula>
    </cfRule>
  </conditionalFormatting>
  <conditionalFormatting sqref="BH55">
    <cfRule type="cellIs" dxfId="7734" priority="4619" operator="lessThan">
      <formula>$C$4</formula>
    </cfRule>
  </conditionalFormatting>
  <conditionalFormatting sqref="BH55">
    <cfRule type="cellIs" dxfId="7733" priority="4620" operator="lessThan">
      <formula>$C$4</formula>
    </cfRule>
  </conditionalFormatting>
  <conditionalFormatting sqref="BH56">
    <cfRule type="cellIs" dxfId="7732" priority="4621" operator="lessThan">
      <formula>$C$4</formula>
    </cfRule>
  </conditionalFormatting>
  <conditionalFormatting sqref="BH56">
    <cfRule type="cellIs" dxfId="7731" priority="4622" operator="lessThan">
      <formula>$C$4</formula>
    </cfRule>
  </conditionalFormatting>
  <conditionalFormatting sqref="BH57">
    <cfRule type="cellIs" dxfId="7730" priority="4623" operator="lessThan">
      <formula>$C$4</formula>
    </cfRule>
  </conditionalFormatting>
  <conditionalFormatting sqref="BH57">
    <cfRule type="cellIs" dxfId="7729" priority="4624" operator="lessThan">
      <formula>$C$4</formula>
    </cfRule>
  </conditionalFormatting>
  <conditionalFormatting sqref="BH58">
    <cfRule type="cellIs" dxfId="7728" priority="4625" operator="lessThan">
      <formula>$C$4</formula>
    </cfRule>
  </conditionalFormatting>
  <conditionalFormatting sqref="BH58">
    <cfRule type="cellIs" dxfId="7727" priority="4626" operator="lessThan">
      <formula>$C$4</formula>
    </cfRule>
  </conditionalFormatting>
  <conditionalFormatting sqref="BH59">
    <cfRule type="cellIs" dxfId="7726" priority="4627" operator="lessThan">
      <formula>$C$4</formula>
    </cfRule>
  </conditionalFormatting>
  <conditionalFormatting sqref="BH59">
    <cfRule type="cellIs" dxfId="7725" priority="4628" operator="lessThan">
      <formula>$C$4</formula>
    </cfRule>
  </conditionalFormatting>
  <conditionalFormatting sqref="BH60">
    <cfRule type="cellIs" dxfId="7724" priority="4629" operator="lessThan">
      <formula>$C$4</formula>
    </cfRule>
  </conditionalFormatting>
  <conditionalFormatting sqref="BH60">
    <cfRule type="cellIs" dxfId="7723" priority="4630" operator="lessThan">
      <formula>$C$4</formula>
    </cfRule>
  </conditionalFormatting>
  <conditionalFormatting sqref="BI11">
    <cfRule type="cellIs" dxfId="7722" priority="4631" operator="lessThan">
      <formula>$C$4</formula>
    </cfRule>
  </conditionalFormatting>
  <conditionalFormatting sqref="BI11">
    <cfRule type="cellIs" dxfId="7721" priority="4632" operator="lessThan">
      <formula>$C$4</formula>
    </cfRule>
  </conditionalFormatting>
  <conditionalFormatting sqref="BI12">
    <cfRule type="cellIs" dxfId="7720" priority="4633" operator="lessThan">
      <formula>$C$4</formula>
    </cfRule>
  </conditionalFormatting>
  <conditionalFormatting sqref="BI12">
    <cfRule type="cellIs" dxfId="7719" priority="4634" operator="lessThan">
      <formula>$C$4</formula>
    </cfRule>
  </conditionalFormatting>
  <conditionalFormatting sqref="BI13">
    <cfRule type="cellIs" dxfId="7718" priority="4635" operator="lessThan">
      <formula>$C$4</formula>
    </cfRule>
  </conditionalFormatting>
  <conditionalFormatting sqref="BI13">
    <cfRule type="cellIs" dxfId="7717" priority="4636" operator="lessThan">
      <formula>$C$4</formula>
    </cfRule>
  </conditionalFormatting>
  <conditionalFormatting sqref="BI14">
    <cfRule type="cellIs" dxfId="7716" priority="4637" operator="lessThan">
      <formula>$C$4</formula>
    </cfRule>
  </conditionalFormatting>
  <conditionalFormatting sqref="BI14">
    <cfRule type="cellIs" dxfId="7715" priority="4638" operator="lessThan">
      <formula>$C$4</formula>
    </cfRule>
  </conditionalFormatting>
  <conditionalFormatting sqref="BI15">
    <cfRule type="cellIs" dxfId="7714" priority="4639" operator="lessThan">
      <formula>$C$4</formula>
    </cfRule>
  </conditionalFormatting>
  <conditionalFormatting sqref="BI15">
    <cfRule type="cellIs" dxfId="7713" priority="4640" operator="lessThan">
      <formula>$C$4</formula>
    </cfRule>
  </conditionalFormatting>
  <conditionalFormatting sqref="BI16">
    <cfRule type="cellIs" dxfId="7712" priority="4641" operator="lessThan">
      <formula>$C$4</formula>
    </cfRule>
  </conditionalFormatting>
  <conditionalFormatting sqref="BI16">
    <cfRule type="cellIs" dxfId="7711" priority="4642" operator="lessThan">
      <formula>$C$4</formula>
    </cfRule>
  </conditionalFormatting>
  <conditionalFormatting sqref="BI17">
    <cfRule type="cellIs" dxfId="7710" priority="4643" operator="lessThan">
      <formula>$C$4</formula>
    </cfRule>
  </conditionalFormatting>
  <conditionalFormatting sqref="BI17">
    <cfRule type="cellIs" dxfId="7709" priority="4644" operator="lessThan">
      <formula>$C$4</formula>
    </cfRule>
  </conditionalFormatting>
  <conditionalFormatting sqref="BI18">
    <cfRule type="cellIs" dxfId="7708" priority="4645" operator="lessThan">
      <formula>$C$4</formula>
    </cfRule>
  </conditionalFormatting>
  <conditionalFormatting sqref="BI18">
    <cfRule type="cellIs" dxfId="7707" priority="4646" operator="lessThan">
      <formula>$C$4</formula>
    </cfRule>
  </conditionalFormatting>
  <conditionalFormatting sqref="BI19">
    <cfRule type="cellIs" dxfId="7706" priority="4647" operator="lessThan">
      <formula>$C$4</formula>
    </cfRule>
  </conditionalFormatting>
  <conditionalFormatting sqref="BI19">
    <cfRule type="cellIs" dxfId="7705" priority="4648" operator="lessThan">
      <formula>$C$4</formula>
    </cfRule>
  </conditionalFormatting>
  <conditionalFormatting sqref="BI20">
    <cfRule type="cellIs" dxfId="7704" priority="4649" operator="lessThan">
      <formula>$C$4</formula>
    </cfRule>
  </conditionalFormatting>
  <conditionalFormatting sqref="BI20">
    <cfRule type="cellIs" dxfId="7703" priority="4650" operator="lessThan">
      <formula>$C$4</formula>
    </cfRule>
  </conditionalFormatting>
  <conditionalFormatting sqref="BI21">
    <cfRule type="cellIs" dxfId="7702" priority="4651" operator="lessThan">
      <formula>$C$4</formula>
    </cfRule>
  </conditionalFormatting>
  <conditionalFormatting sqref="BI21">
    <cfRule type="cellIs" dxfId="7701" priority="4652" operator="lessThan">
      <formula>$C$4</formula>
    </cfRule>
  </conditionalFormatting>
  <conditionalFormatting sqref="BI22">
    <cfRule type="cellIs" dxfId="7700" priority="4653" operator="lessThan">
      <formula>$C$4</formula>
    </cfRule>
  </conditionalFormatting>
  <conditionalFormatting sqref="BI22">
    <cfRule type="cellIs" dxfId="7699" priority="4654" operator="lessThan">
      <formula>$C$4</formula>
    </cfRule>
  </conditionalFormatting>
  <conditionalFormatting sqref="BI23">
    <cfRule type="cellIs" dxfId="7698" priority="4655" operator="lessThan">
      <formula>$C$4</formula>
    </cfRule>
  </conditionalFormatting>
  <conditionalFormatting sqref="BI23">
    <cfRule type="cellIs" dxfId="7697" priority="4656" operator="lessThan">
      <formula>$C$4</formula>
    </cfRule>
  </conditionalFormatting>
  <conditionalFormatting sqref="BI24">
    <cfRule type="cellIs" dxfId="7696" priority="4657" operator="lessThan">
      <formula>$C$4</formula>
    </cfRule>
  </conditionalFormatting>
  <conditionalFormatting sqref="BI24">
    <cfRule type="cellIs" dxfId="7695" priority="4658" operator="lessThan">
      <formula>$C$4</formula>
    </cfRule>
  </conditionalFormatting>
  <conditionalFormatting sqref="BI25">
    <cfRule type="cellIs" dxfId="7694" priority="4659" operator="lessThan">
      <formula>$C$4</formula>
    </cfRule>
  </conditionalFormatting>
  <conditionalFormatting sqref="BI25">
    <cfRule type="cellIs" dxfId="7693" priority="4660" operator="lessThan">
      <formula>$C$4</formula>
    </cfRule>
  </conditionalFormatting>
  <conditionalFormatting sqref="BI26">
    <cfRule type="cellIs" dxfId="7692" priority="4661" operator="lessThan">
      <formula>$C$4</formula>
    </cfRule>
  </conditionalFormatting>
  <conditionalFormatting sqref="BI26">
    <cfRule type="cellIs" dxfId="7691" priority="4662" operator="lessThan">
      <formula>$C$4</formula>
    </cfRule>
  </conditionalFormatting>
  <conditionalFormatting sqref="BI27">
    <cfRule type="cellIs" dxfId="7690" priority="4663" operator="lessThan">
      <formula>$C$4</formula>
    </cfRule>
  </conditionalFormatting>
  <conditionalFormatting sqref="BI27">
    <cfRule type="cellIs" dxfId="7689" priority="4664" operator="lessThan">
      <formula>$C$4</formula>
    </cfRule>
  </conditionalFormatting>
  <conditionalFormatting sqref="BI28">
    <cfRule type="cellIs" dxfId="7688" priority="4665" operator="lessThan">
      <formula>$C$4</formula>
    </cfRule>
  </conditionalFormatting>
  <conditionalFormatting sqref="BI28">
    <cfRule type="cellIs" dxfId="7687" priority="4666" operator="lessThan">
      <formula>$C$4</formula>
    </cfRule>
  </conditionalFormatting>
  <conditionalFormatting sqref="BI29">
    <cfRule type="cellIs" dxfId="7686" priority="4667" operator="lessThan">
      <formula>$C$4</formula>
    </cfRule>
  </conditionalFormatting>
  <conditionalFormatting sqref="BI29">
    <cfRule type="cellIs" dxfId="7685" priority="4668" operator="lessThan">
      <formula>$C$4</formula>
    </cfRule>
  </conditionalFormatting>
  <conditionalFormatting sqref="BI30">
    <cfRule type="cellIs" dxfId="7684" priority="4669" operator="lessThan">
      <formula>$C$4</formula>
    </cfRule>
  </conditionalFormatting>
  <conditionalFormatting sqref="BI30">
    <cfRule type="cellIs" dxfId="7683" priority="4670" operator="lessThan">
      <formula>$C$4</formula>
    </cfRule>
  </conditionalFormatting>
  <conditionalFormatting sqref="BI31">
    <cfRule type="cellIs" dxfId="7682" priority="4671" operator="lessThan">
      <formula>$C$4</formula>
    </cfRule>
  </conditionalFormatting>
  <conditionalFormatting sqref="BI31">
    <cfRule type="cellIs" dxfId="7681" priority="4672" operator="lessThan">
      <formula>$C$4</formula>
    </cfRule>
  </conditionalFormatting>
  <conditionalFormatting sqref="BI32">
    <cfRule type="cellIs" dxfId="7680" priority="4673" operator="lessThan">
      <formula>$C$4</formula>
    </cfRule>
  </conditionalFormatting>
  <conditionalFormatting sqref="BI32">
    <cfRule type="cellIs" dxfId="7679" priority="4674" operator="lessThan">
      <formula>$C$4</formula>
    </cfRule>
  </conditionalFormatting>
  <conditionalFormatting sqref="BI33">
    <cfRule type="cellIs" dxfId="7678" priority="4675" operator="lessThan">
      <formula>$C$4</formula>
    </cfRule>
  </conditionalFormatting>
  <conditionalFormatting sqref="BI33">
    <cfRule type="cellIs" dxfId="7677" priority="4676" operator="lessThan">
      <formula>$C$4</formula>
    </cfRule>
  </conditionalFormatting>
  <conditionalFormatting sqref="BI34">
    <cfRule type="cellIs" dxfId="7676" priority="4677" operator="lessThan">
      <formula>$C$4</formula>
    </cfRule>
  </conditionalFormatting>
  <conditionalFormatting sqref="BI34">
    <cfRule type="cellIs" dxfId="7675" priority="4678" operator="lessThan">
      <formula>$C$4</formula>
    </cfRule>
  </conditionalFormatting>
  <conditionalFormatting sqref="BI35">
    <cfRule type="cellIs" dxfId="7674" priority="4679" operator="lessThan">
      <formula>$C$4</formula>
    </cfRule>
  </conditionalFormatting>
  <conditionalFormatting sqref="BI35">
    <cfRule type="cellIs" dxfId="7673" priority="4680" operator="lessThan">
      <formula>$C$4</formula>
    </cfRule>
  </conditionalFormatting>
  <conditionalFormatting sqref="BI36">
    <cfRule type="cellIs" dxfId="7672" priority="4681" operator="lessThan">
      <formula>$C$4</formula>
    </cfRule>
  </conditionalFormatting>
  <conditionalFormatting sqref="BI36">
    <cfRule type="cellIs" dxfId="7671" priority="4682" operator="lessThan">
      <formula>$C$4</formula>
    </cfRule>
  </conditionalFormatting>
  <conditionalFormatting sqref="BI37">
    <cfRule type="cellIs" dxfId="7670" priority="4683" operator="lessThan">
      <formula>$C$4</formula>
    </cfRule>
  </conditionalFormatting>
  <conditionalFormatting sqref="BI37">
    <cfRule type="cellIs" dxfId="7669" priority="4684" operator="lessThan">
      <formula>$C$4</formula>
    </cfRule>
  </conditionalFormatting>
  <conditionalFormatting sqref="BI38">
    <cfRule type="cellIs" dxfId="7668" priority="4685" operator="lessThan">
      <formula>$C$4</formula>
    </cfRule>
  </conditionalFormatting>
  <conditionalFormatting sqref="BI38">
    <cfRule type="cellIs" dxfId="7667" priority="4686" operator="lessThan">
      <formula>$C$4</formula>
    </cfRule>
  </conditionalFormatting>
  <conditionalFormatting sqref="BI39">
    <cfRule type="cellIs" dxfId="7666" priority="4687" operator="lessThan">
      <formula>$C$4</formula>
    </cfRule>
  </conditionalFormatting>
  <conditionalFormatting sqref="BI39">
    <cfRule type="cellIs" dxfId="7665" priority="4688" operator="lessThan">
      <formula>$C$4</formula>
    </cfRule>
  </conditionalFormatting>
  <conditionalFormatting sqref="BI40">
    <cfRule type="cellIs" dxfId="7664" priority="4689" operator="lessThan">
      <formula>$C$4</formula>
    </cfRule>
  </conditionalFormatting>
  <conditionalFormatting sqref="BI40">
    <cfRule type="cellIs" dxfId="7663" priority="4690" operator="lessThan">
      <formula>$C$4</formula>
    </cfRule>
  </conditionalFormatting>
  <conditionalFormatting sqref="BI41">
    <cfRule type="cellIs" dxfId="7662" priority="4691" operator="lessThan">
      <formula>$C$4</formula>
    </cfRule>
  </conditionalFormatting>
  <conditionalFormatting sqref="BI41">
    <cfRule type="cellIs" dxfId="7661" priority="4692" operator="lessThan">
      <formula>$C$4</formula>
    </cfRule>
  </conditionalFormatting>
  <conditionalFormatting sqref="BI42">
    <cfRule type="cellIs" dxfId="7660" priority="4693" operator="lessThan">
      <formula>$C$4</formula>
    </cfRule>
  </conditionalFormatting>
  <conditionalFormatting sqref="BI42">
    <cfRule type="cellIs" dxfId="7659" priority="4694" operator="lessThan">
      <formula>$C$4</formula>
    </cfRule>
  </conditionalFormatting>
  <conditionalFormatting sqref="BI43">
    <cfRule type="cellIs" dxfId="7658" priority="4695" operator="lessThan">
      <formula>$C$4</formula>
    </cfRule>
  </conditionalFormatting>
  <conditionalFormatting sqref="BI43">
    <cfRule type="cellIs" dxfId="7657" priority="4696" operator="lessThan">
      <formula>$C$4</formula>
    </cfRule>
  </conditionalFormatting>
  <conditionalFormatting sqref="BI44">
    <cfRule type="cellIs" dxfId="7656" priority="4697" operator="lessThan">
      <formula>$C$4</formula>
    </cfRule>
  </conditionalFormatting>
  <conditionalFormatting sqref="BI44">
    <cfRule type="cellIs" dxfId="7655" priority="4698" operator="lessThan">
      <formula>$C$4</formula>
    </cfRule>
  </conditionalFormatting>
  <conditionalFormatting sqref="BI45">
    <cfRule type="cellIs" dxfId="7654" priority="4699" operator="lessThan">
      <formula>$C$4</formula>
    </cfRule>
  </conditionalFormatting>
  <conditionalFormatting sqref="BI45">
    <cfRule type="cellIs" dxfId="7653" priority="4700" operator="lessThan">
      <formula>$C$4</formula>
    </cfRule>
  </conditionalFormatting>
  <conditionalFormatting sqref="BI46">
    <cfRule type="cellIs" dxfId="7652" priority="4701" operator="lessThan">
      <formula>$C$4</formula>
    </cfRule>
  </conditionalFormatting>
  <conditionalFormatting sqref="BI46">
    <cfRule type="cellIs" dxfId="7651" priority="4702" operator="lessThan">
      <formula>$C$4</formula>
    </cfRule>
  </conditionalFormatting>
  <conditionalFormatting sqref="BI47">
    <cfRule type="cellIs" dxfId="7650" priority="4703" operator="lessThan">
      <formula>$C$4</formula>
    </cfRule>
  </conditionalFormatting>
  <conditionalFormatting sqref="BI47">
    <cfRule type="cellIs" dxfId="7649" priority="4704" operator="lessThan">
      <formula>$C$4</formula>
    </cfRule>
  </conditionalFormatting>
  <conditionalFormatting sqref="BI48">
    <cfRule type="cellIs" dxfId="7648" priority="4705" operator="lessThan">
      <formula>$C$4</formula>
    </cfRule>
  </conditionalFormatting>
  <conditionalFormatting sqref="BI48">
    <cfRule type="cellIs" dxfId="7647" priority="4706" operator="lessThan">
      <formula>$C$4</formula>
    </cfRule>
  </conditionalFormatting>
  <conditionalFormatting sqref="BI49">
    <cfRule type="cellIs" dxfId="7646" priority="4707" operator="lessThan">
      <formula>$C$4</formula>
    </cfRule>
  </conditionalFormatting>
  <conditionalFormatting sqref="BI49">
    <cfRule type="cellIs" dxfId="7645" priority="4708" operator="lessThan">
      <formula>$C$4</formula>
    </cfRule>
  </conditionalFormatting>
  <conditionalFormatting sqref="BI50">
    <cfRule type="cellIs" dxfId="7644" priority="4709" operator="lessThan">
      <formula>$C$4</formula>
    </cfRule>
  </conditionalFormatting>
  <conditionalFormatting sqref="BI50">
    <cfRule type="cellIs" dxfId="7643" priority="4710" operator="lessThan">
      <formula>$C$4</formula>
    </cfRule>
  </conditionalFormatting>
  <conditionalFormatting sqref="BI51">
    <cfRule type="cellIs" dxfId="7642" priority="4711" operator="lessThan">
      <formula>$C$4</formula>
    </cfRule>
  </conditionalFormatting>
  <conditionalFormatting sqref="BI51">
    <cfRule type="cellIs" dxfId="7641" priority="4712" operator="lessThan">
      <formula>$C$4</formula>
    </cfRule>
  </conditionalFormatting>
  <conditionalFormatting sqref="BI52">
    <cfRule type="cellIs" dxfId="7640" priority="4713" operator="lessThan">
      <formula>$C$4</formula>
    </cfRule>
  </conditionalFormatting>
  <conditionalFormatting sqref="BI52">
    <cfRule type="cellIs" dxfId="7639" priority="4714" operator="lessThan">
      <formula>$C$4</formula>
    </cfRule>
  </conditionalFormatting>
  <conditionalFormatting sqref="BI53">
    <cfRule type="cellIs" dxfId="7638" priority="4715" operator="lessThan">
      <formula>$C$4</formula>
    </cfRule>
  </conditionalFormatting>
  <conditionalFormatting sqref="BI53">
    <cfRule type="cellIs" dxfId="7637" priority="4716" operator="lessThan">
      <formula>$C$4</formula>
    </cfRule>
  </conditionalFormatting>
  <conditionalFormatting sqref="BI54">
    <cfRule type="cellIs" dxfId="7636" priority="4717" operator="lessThan">
      <formula>$C$4</formula>
    </cfRule>
  </conditionalFormatting>
  <conditionalFormatting sqref="BI54">
    <cfRule type="cellIs" dxfId="7635" priority="4718" operator="lessThan">
      <formula>$C$4</formula>
    </cfRule>
  </conditionalFormatting>
  <conditionalFormatting sqref="BI55">
    <cfRule type="cellIs" dxfId="7634" priority="4719" operator="lessThan">
      <formula>$C$4</formula>
    </cfRule>
  </conditionalFormatting>
  <conditionalFormatting sqref="BI55">
    <cfRule type="cellIs" dxfId="7633" priority="4720" operator="lessThan">
      <formula>$C$4</formula>
    </cfRule>
  </conditionalFormatting>
  <conditionalFormatting sqref="BI56">
    <cfRule type="cellIs" dxfId="7632" priority="4721" operator="lessThan">
      <formula>$C$4</formula>
    </cfRule>
  </conditionalFormatting>
  <conditionalFormatting sqref="BI56">
    <cfRule type="cellIs" dxfId="7631" priority="4722" operator="lessThan">
      <formula>$C$4</formula>
    </cfRule>
  </conditionalFormatting>
  <conditionalFormatting sqref="BI57">
    <cfRule type="cellIs" dxfId="7630" priority="4723" operator="lessThan">
      <formula>$C$4</formula>
    </cfRule>
  </conditionalFormatting>
  <conditionalFormatting sqref="BI57">
    <cfRule type="cellIs" dxfId="7629" priority="4724" operator="lessThan">
      <formula>$C$4</formula>
    </cfRule>
  </conditionalFormatting>
  <conditionalFormatting sqref="BI58">
    <cfRule type="cellIs" dxfId="7628" priority="4725" operator="lessThan">
      <formula>$C$4</formula>
    </cfRule>
  </conditionalFormatting>
  <conditionalFormatting sqref="BI58">
    <cfRule type="cellIs" dxfId="7627" priority="4726" operator="lessThan">
      <formula>$C$4</formula>
    </cfRule>
  </conditionalFormatting>
  <conditionalFormatting sqref="BI59">
    <cfRule type="cellIs" dxfId="7626" priority="4727" operator="lessThan">
      <formula>$C$4</formula>
    </cfRule>
  </conditionalFormatting>
  <conditionalFormatting sqref="BI59">
    <cfRule type="cellIs" dxfId="7625" priority="4728" operator="lessThan">
      <formula>$C$4</formula>
    </cfRule>
  </conditionalFormatting>
  <conditionalFormatting sqref="BI60">
    <cfRule type="cellIs" dxfId="7624" priority="4729" operator="lessThan">
      <formula>$C$4</formula>
    </cfRule>
  </conditionalFormatting>
  <conditionalFormatting sqref="BI60">
    <cfRule type="cellIs" dxfId="7623" priority="4730" operator="lessThan">
      <formula>$C$4</formula>
    </cfRule>
  </conditionalFormatting>
  <conditionalFormatting sqref="BJ11">
    <cfRule type="cellIs" dxfId="7622" priority="4731" operator="lessThan">
      <formula>$C$4</formula>
    </cfRule>
  </conditionalFormatting>
  <conditionalFormatting sqref="BJ11">
    <cfRule type="cellIs" dxfId="7621" priority="4732" operator="lessThan">
      <formula>$C$4</formula>
    </cfRule>
  </conditionalFormatting>
  <conditionalFormatting sqref="BJ12">
    <cfRule type="cellIs" dxfId="7620" priority="4733" operator="lessThan">
      <formula>$C$4</formula>
    </cfRule>
  </conditionalFormatting>
  <conditionalFormatting sqref="BJ12">
    <cfRule type="cellIs" dxfId="7619" priority="4734" operator="lessThan">
      <formula>$C$4</formula>
    </cfRule>
  </conditionalFormatting>
  <conditionalFormatting sqref="BJ13">
    <cfRule type="cellIs" dxfId="7618" priority="4735" operator="lessThan">
      <formula>$C$4</formula>
    </cfRule>
  </conditionalFormatting>
  <conditionalFormatting sqref="BJ13">
    <cfRule type="cellIs" dxfId="7617" priority="4736" operator="lessThan">
      <formula>$C$4</formula>
    </cfRule>
  </conditionalFormatting>
  <conditionalFormatting sqref="BJ14">
    <cfRule type="cellIs" dxfId="7616" priority="4737" operator="lessThan">
      <formula>$C$4</formula>
    </cfRule>
  </conditionalFormatting>
  <conditionalFormatting sqref="BJ14">
    <cfRule type="cellIs" dxfId="7615" priority="4738" operator="lessThan">
      <formula>$C$4</formula>
    </cfRule>
  </conditionalFormatting>
  <conditionalFormatting sqref="BJ15">
    <cfRule type="cellIs" dxfId="7614" priority="4739" operator="lessThan">
      <formula>$C$4</formula>
    </cfRule>
  </conditionalFormatting>
  <conditionalFormatting sqref="BJ15">
    <cfRule type="cellIs" dxfId="7613" priority="4740" operator="lessThan">
      <formula>$C$4</formula>
    </cfRule>
  </conditionalFormatting>
  <conditionalFormatting sqref="BJ16">
    <cfRule type="cellIs" dxfId="7612" priority="4741" operator="lessThan">
      <formula>$C$4</formula>
    </cfRule>
  </conditionalFormatting>
  <conditionalFormatting sqref="BJ16">
    <cfRule type="cellIs" dxfId="7611" priority="4742" operator="lessThan">
      <formula>$C$4</formula>
    </cfRule>
  </conditionalFormatting>
  <conditionalFormatting sqref="BJ17">
    <cfRule type="cellIs" dxfId="7610" priority="4743" operator="lessThan">
      <formula>$C$4</formula>
    </cfRule>
  </conditionalFormatting>
  <conditionalFormatting sqref="BJ17">
    <cfRule type="cellIs" dxfId="7609" priority="4744" operator="lessThan">
      <formula>$C$4</formula>
    </cfRule>
  </conditionalFormatting>
  <conditionalFormatting sqref="BJ18">
    <cfRule type="cellIs" dxfId="7608" priority="4745" operator="lessThan">
      <formula>$C$4</formula>
    </cfRule>
  </conditionalFormatting>
  <conditionalFormatting sqref="BJ18">
    <cfRule type="cellIs" dxfId="7607" priority="4746" operator="lessThan">
      <formula>$C$4</formula>
    </cfRule>
  </conditionalFormatting>
  <conditionalFormatting sqref="BJ19">
    <cfRule type="cellIs" dxfId="7606" priority="4747" operator="lessThan">
      <formula>$C$4</formula>
    </cfRule>
  </conditionalFormatting>
  <conditionalFormatting sqref="BJ19">
    <cfRule type="cellIs" dxfId="7605" priority="4748" operator="lessThan">
      <formula>$C$4</formula>
    </cfRule>
  </conditionalFormatting>
  <conditionalFormatting sqref="BJ20">
    <cfRule type="cellIs" dxfId="7604" priority="4749" operator="lessThan">
      <formula>$C$4</formula>
    </cfRule>
  </conditionalFormatting>
  <conditionalFormatting sqref="BJ20">
    <cfRule type="cellIs" dxfId="7603" priority="4750" operator="lessThan">
      <formula>$C$4</formula>
    </cfRule>
  </conditionalFormatting>
  <conditionalFormatting sqref="BJ21">
    <cfRule type="cellIs" dxfId="7602" priority="4751" operator="lessThan">
      <formula>$C$4</formula>
    </cfRule>
  </conditionalFormatting>
  <conditionalFormatting sqref="BJ21">
    <cfRule type="cellIs" dxfId="7601" priority="4752" operator="lessThan">
      <formula>$C$4</formula>
    </cfRule>
  </conditionalFormatting>
  <conditionalFormatting sqref="BJ22">
    <cfRule type="cellIs" dxfId="7600" priority="4753" operator="lessThan">
      <formula>$C$4</formula>
    </cfRule>
  </conditionalFormatting>
  <conditionalFormatting sqref="BJ22">
    <cfRule type="cellIs" dxfId="7599" priority="4754" operator="lessThan">
      <formula>$C$4</formula>
    </cfRule>
  </conditionalFormatting>
  <conditionalFormatting sqref="BJ23">
    <cfRule type="cellIs" dxfId="7598" priority="4755" operator="lessThan">
      <formula>$C$4</formula>
    </cfRule>
  </conditionalFormatting>
  <conditionalFormatting sqref="BJ23">
    <cfRule type="cellIs" dxfId="7597" priority="4756" operator="lessThan">
      <formula>$C$4</formula>
    </cfRule>
  </conditionalFormatting>
  <conditionalFormatting sqref="BJ24">
    <cfRule type="cellIs" dxfId="7596" priority="4757" operator="lessThan">
      <formula>$C$4</formula>
    </cfRule>
  </conditionalFormatting>
  <conditionalFormatting sqref="BJ24">
    <cfRule type="cellIs" dxfId="7595" priority="4758" operator="lessThan">
      <formula>$C$4</formula>
    </cfRule>
  </conditionalFormatting>
  <conditionalFormatting sqref="BJ25">
    <cfRule type="cellIs" dxfId="7594" priority="4759" operator="lessThan">
      <formula>$C$4</formula>
    </cfRule>
  </conditionalFormatting>
  <conditionalFormatting sqref="BJ25">
    <cfRule type="cellIs" dxfId="7593" priority="4760" operator="lessThan">
      <formula>$C$4</formula>
    </cfRule>
  </conditionalFormatting>
  <conditionalFormatting sqref="BJ26">
    <cfRule type="cellIs" dxfId="7592" priority="4761" operator="lessThan">
      <formula>$C$4</formula>
    </cfRule>
  </conditionalFormatting>
  <conditionalFormatting sqref="BJ26">
    <cfRule type="cellIs" dxfId="7591" priority="4762" operator="lessThan">
      <formula>$C$4</formula>
    </cfRule>
  </conditionalFormatting>
  <conditionalFormatting sqref="BJ27">
    <cfRule type="cellIs" dxfId="7590" priority="4763" operator="lessThan">
      <formula>$C$4</formula>
    </cfRule>
  </conditionalFormatting>
  <conditionalFormatting sqref="BJ27">
    <cfRule type="cellIs" dxfId="7589" priority="4764" operator="lessThan">
      <formula>$C$4</formula>
    </cfRule>
  </conditionalFormatting>
  <conditionalFormatting sqref="BJ28">
    <cfRule type="cellIs" dxfId="7588" priority="4765" operator="lessThan">
      <formula>$C$4</formula>
    </cfRule>
  </conditionalFormatting>
  <conditionalFormatting sqref="BJ28">
    <cfRule type="cellIs" dxfId="7587" priority="4766" operator="lessThan">
      <formula>$C$4</formula>
    </cfRule>
  </conditionalFormatting>
  <conditionalFormatting sqref="BJ29">
    <cfRule type="cellIs" dxfId="7586" priority="4767" operator="lessThan">
      <formula>$C$4</formula>
    </cfRule>
  </conditionalFormatting>
  <conditionalFormatting sqref="BJ29">
    <cfRule type="cellIs" dxfId="7585" priority="4768" operator="lessThan">
      <formula>$C$4</formula>
    </cfRule>
  </conditionalFormatting>
  <conditionalFormatting sqref="BJ30">
    <cfRule type="cellIs" dxfId="7584" priority="4769" operator="lessThan">
      <formula>$C$4</formula>
    </cfRule>
  </conditionalFormatting>
  <conditionalFormatting sqref="BJ30">
    <cfRule type="cellIs" dxfId="7583" priority="4770" operator="lessThan">
      <formula>$C$4</formula>
    </cfRule>
  </conditionalFormatting>
  <conditionalFormatting sqref="BJ31">
    <cfRule type="cellIs" dxfId="7582" priority="4771" operator="lessThan">
      <formula>$C$4</formula>
    </cfRule>
  </conditionalFormatting>
  <conditionalFormatting sqref="BJ31">
    <cfRule type="cellIs" dxfId="7581" priority="4772" operator="lessThan">
      <formula>$C$4</formula>
    </cfRule>
  </conditionalFormatting>
  <conditionalFormatting sqref="BJ32">
    <cfRule type="cellIs" dxfId="7580" priority="4773" operator="lessThan">
      <formula>$C$4</formula>
    </cfRule>
  </conditionalFormatting>
  <conditionalFormatting sqref="BJ32">
    <cfRule type="cellIs" dxfId="7579" priority="4774" operator="lessThan">
      <formula>$C$4</formula>
    </cfRule>
  </conditionalFormatting>
  <conditionalFormatting sqref="BJ33">
    <cfRule type="cellIs" dxfId="7578" priority="4775" operator="lessThan">
      <formula>$C$4</formula>
    </cfRule>
  </conditionalFormatting>
  <conditionalFormatting sqref="BJ33">
    <cfRule type="cellIs" dxfId="7577" priority="4776" operator="lessThan">
      <formula>$C$4</formula>
    </cfRule>
  </conditionalFormatting>
  <conditionalFormatting sqref="BJ34">
    <cfRule type="cellIs" dxfId="7576" priority="4777" operator="lessThan">
      <formula>$C$4</formula>
    </cfRule>
  </conditionalFormatting>
  <conditionalFormatting sqref="BJ34">
    <cfRule type="cellIs" dxfId="7575" priority="4778" operator="lessThan">
      <formula>$C$4</formula>
    </cfRule>
  </conditionalFormatting>
  <conditionalFormatting sqref="BJ35">
    <cfRule type="cellIs" dxfId="7574" priority="4779" operator="lessThan">
      <formula>$C$4</formula>
    </cfRule>
  </conditionalFormatting>
  <conditionalFormatting sqref="BJ35">
    <cfRule type="cellIs" dxfId="7573" priority="4780" operator="lessThan">
      <formula>$C$4</formula>
    </cfRule>
  </conditionalFormatting>
  <conditionalFormatting sqref="BJ36">
    <cfRule type="cellIs" dxfId="7572" priority="4781" operator="lessThan">
      <formula>$C$4</formula>
    </cfRule>
  </conditionalFormatting>
  <conditionalFormatting sqref="BJ36">
    <cfRule type="cellIs" dxfId="7571" priority="4782" operator="lessThan">
      <formula>$C$4</formula>
    </cfRule>
  </conditionalFormatting>
  <conditionalFormatting sqref="BJ37">
    <cfRule type="cellIs" dxfId="7570" priority="4783" operator="lessThan">
      <formula>$C$4</formula>
    </cfRule>
  </conditionalFormatting>
  <conditionalFormatting sqref="BJ37">
    <cfRule type="cellIs" dxfId="7569" priority="4784" operator="lessThan">
      <formula>$C$4</formula>
    </cfRule>
  </conditionalFormatting>
  <conditionalFormatting sqref="BJ38">
    <cfRule type="cellIs" dxfId="7568" priority="4785" operator="lessThan">
      <formula>$C$4</formula>
    </cfRule>
  </conditionalFormatting>
  <conditionalFormatting sqref="BJ38">
    <cfRule type="cellIs" dxfId="7567" priority="4786" operator="lessThan">
      <formula>$C$4</formula>
    </cfRule>
  </conditionalFormatting>
  <conditionalFormatting sqref="BJ39">
    <cfRule type="cellIs" dxfId="7566" priority="4787" operator="lessThan">
      <formula>$C$4</formula>
    </cfRule>
  </conditionalFormatting>
  <conditionalFormatting sqref="BJ39">
    <cfRule type="cellIs" dxfId="7565" priority="4788" operator="lessThan">
      <formula>$C$4</formula>
    </cfRule>
  </conditionalFormatting>
  <conditionalFormatting sqref="BJ40">
    <cfRule type="cellIs" dxfId="7564" priority="4789" operator="lessThan">
      <formula>$C$4</formula>
    </cfRule>
  </conditionalFormatting>
  <conditionalFormatting sqref="BJ40">
    <cfRule type="cellIs" dxfId="7563" priority="4790" operator="lessThan">
      <formula>$C$4</formula>
    </cfRule>
  </conditionalFormatting>
  <conditionalFormatting sqref="BJ41">
    <cfRule type="cellIs" dxfId="7562" priority="4791" operator="lessThan">
      <formula>$C$4</formula>
    </cfRule>
  </conditionalFormatting>
  <conditionalFormatting sqref="BJ41">
    <cfRule type="cellIs" dxfId="7561" priority="4792" operator="lessThan">
      <formula>$C$4</formula>
    </cfRule>
  </conditionalFormatting>
  <conditionalFormatting sqref="BJ42">
    <cfRule type="cellIs" dxfId="7560" priority="4793" operator="lessThan">
      <formula>$C$4</formula>
    </cfRule>
  </conditionalFormatting>
  <conditionalFormatting sqref="BJ42">
    <cfRule type="cellIs" dxfId="7559" priority="4794" operator="lessThan">
      <formula>$C$4</formula>
    </cfRule>
  </conditionalFormatting>
  <conditionalFormatting sqref="BJ43">
    <cfRule type="cellIs" dxfId="7558" priority="4795" operator="lessThan">
      <formula>$C$4</formula>
    </cfRule>
  </conditionalFormatting>
  <conditionalFormatting sqref="BJ43">
    <cfRule type="cellIs" dxfId="7557" priority="4796" operator="lessThan">
      <formula>$C$4</formula>
    </cfRule>
  </conditionalFormatting>
  <conditionalFormatting sqref="BJ44">
    <cfRule type="cellIs" dxfId="7556" priority="4797" operator="lessThan">
      <formula>$C$4</formula>
    </cfRule>
  </conditionalFormatting>
  <conditionalFormatting sqref="BJ44">
    <cfRule type="cellIs" dxfId="7555" priority="4798" operator="lessThan">
      <formula>$C$4</formula>
    </cfRule>
  </conditionalFormatting>
  <conditionalFormatting sqref="BJ45">
    <cfRule type="cellIs" dxfId="7554" priority="4799" operator="lessThan">
      <formula>$C$4</formula>
    </cfRule>
  </conditionalFormatting>
  <conditionalFormatting sqref="BJ45">
    <cfRule type="cellIs" dxfId="7553" priority="4800" operator="lessThan">
      <formula>$C$4</formula>
    </cfRule>
  </conditionalFormatting>
  <conditionalFormatting sqref="BJ46">
    <cfRule type="cellIs" dxfId="7552" priority="4801" operator="lessThan">
      <formula>$C$4</formula>
    </cfRule>
  </conditionalFormatting>
  <conditionalFormatting sqref="BJ46">
    <cfRule type="cellIs" dxfId="7551" priority="4802" operator="lessThan">
      <formula>$C$4</formula>
    </cfRule>
  </conditionalFormatting>
  <conditionalFormatting sqref="BJ47">
    <cfRule type="cellIs" dxfId="7550" priority="4803" operator="lessThan">
      <formula>$C$4</formula>
    </cfRule>
  </conditionalFormatting>
  <conditionalFormatting sqref="BJ47">
    <cfRule type="cellIs" dxfId="7549" priority="4804" operator="lessThan">
      <formula>$C$4</formula>
    </cfRule>
  </conditionalFormatting>
  <conditionalFormatting sqref="BJ48">
    <cfRule type="cellIs" dxfId="7548" priority="4805" operator="lessThan">
      <formula>$C$4</formula>
    </cfRule>
  </conditionalFormatting>
  <conditionalFormatting sqref="BJ48">
    <cfRule type="cellIs" dxfId="7547" priority="4806" operator="lessThan">
      <formula>$C$4</formula>
    </cfRule>
  </conditionalFormatting>
  <conditionalFormatting sqref="BJ49">
    <cfRule type="cellIs" dxfId="7546" priority="4807" operator="lessThan">
      <formula>$C$4</formula>
    </cfRule>
  </conditionalFormatting>
  <conditionalFormatting sqref="BJ49">
    <cfRule type="cellIs" dxfId="7545" priority="4808" operator="lessThan">
      <formula>$C$4</formula>
    </cfRule>
  </conditionalFormatting>
  <conditionalFormatting sqref="BJ50">
    <cfRule type="cellIs" dxfId="7544" priority="4809" operator="lessThan">
      <formula>$C$4</formula>
    </cfRule>
  </conditionalFormatting>
  <conditionalFormatting sqref="BJ50">
    <cfRule type="cellIs" dxfId="7543" priority="4810" operator="lessThan">
      <formula>$C$4</formula>
    </cfRule>
  </conditionalFormatting>
  <conditionalFormatting sqref="BJ51">
    <cfRule type="cellIs" dxfId="7542" priority="4811" operator="lessThan">
      <formula>$C$4</formula>
    </cfRule>
  </conditionalFormatting>
  <conditionalFormatting sqref="BJ51">
    <cfRule type="cellIs" dxfId="7541" priority="4812" operator="lessThan">
      <formula>$C$4</formula>
    </cfRule>
  </conditionalFormatting>
  <conditionalFormatting sqref="BJ52">
    <cfRule type="cellIs" dxfId="7540" priority="4813" operator="lessThan">
      <formula>$C$4</formula>
    </cfRule>
  </conditionalFormatting>
  <conditionalFormatting sqref="BJ52">
    <cfRule type="cellIs" dxfId="7539" priority="4814" operator="lessThan">
      <formula>$C$4</formula>
    </cfRule>
  </conditionalFormatting>
  <conditionalFormatting sqref="BJ53">
    <cfRule type="cellIs" dxfId="7538" priority="4815" operator="lessThan">
      <formula>$C$4</formula>
    </cfRule>
  </conditionalFormatting>
  <conditionalFormatting sqref="BJ53">
    <cfRule type="cellIs" dxfId="7537" priority="4816" operator="lessThan">
      <formula>$C$4</formula>
    </cfRule>
  </conditionalFormatting>
  <conditionalFormatting sqref="BJ54">
    <cfRule type="cellIs" dxfId="7536" priority="4817" operator="lessThan">
      <formula>$C$4</formula>
    </cfRule>
  </conditionalFormatting>
  <conditionalFormatting sqref="BJ54">
    <cfRule type="cellIs" dxfId="7535" priority="4818" operator="lessThan">
      <formula>$C$4</formula>
    </cfRule>
  </conditionalFormatting>
  <conditionalFormatting sqref="BJ55">
    <cfRule type="cellIs" dxfId="7534" priority="4819" operator="lessThan">
      <formula>$C$4</formula>
    </cfRule>
  </conditionalFormatting>
  <conditionalFormatting sqref="BJ55">
    <cfRule type="cellIs" dxfId="7533" priority="4820" operator="lessThan">
      <formula>$C$4</formula>
    </cfRule>
  </conditionalFormatting>
  <conditionalFormatting sqref="BJ56">
    <cfRule type="cellIs" dxfId="7532" priority="4821" operator="lessThan">
      <formula>$C$4</formula>
    </cfRule>
  </conditionalFormatting>
  <conditionalFormatting sqref="BJ56">
    <cfRule type="cellIs" dxfId="7531" priority="4822" operator="lessThan">
      <formula>$C$4</formula>
    </cfRule>
  </conditionalFormatting>
  <conditionalFormatting sqref="BJ57">
    <cfRule type="cellIs" dxfId="7530" priority="4823" operator="lessThan">
      <formula>$C$4</formula>
    </cfRule>
  </conditionalFormatting>
  <conditionalFormatting sqref="BJ57">
    <cfRule type="cellIs" dxfId="7529" priority="4824" operator="lessThan">
      <formula>$C$4</formula>
    </cfRule>
  </conditionalFormatting>
  <conditionalFormatting sqref="BJ58">
    <cfRule type="cellIs" dxfId="7528" priority="4825" operator="lessThan">
      <formula>$C$4</formula>
    </cfRule>
  </conditionalFormatting>
  <conditionalFormatting sqref="BJ58">
    <cfRule type="cellIs" dxfId="7527" priority="4826" operator="lessThan">
      <formula>$C$4</formula>
    </cfRule>
  </conditionalFormatting>
  <conditionalFormatting sqref="BJ59">
    <cfRule type="cellIs" dxfId="7526" priority="4827" operator="lessThan">
      <formula>$C$4</formula>
    </cfRule>
  </conditionalFormatting>
  <conditionalFormatting sqref="BJ59">
    <cfRule type="cellIs" dxfId="7525" priority="4828" operator="lessThan">
      <formula>$C$4</formula>
    </cfRule>
  </conditionalFormatting>
  <conditionalFormatting sqref="BJ60">
    <cfRule type="cellIs" dxfId="7524" priority="4829" operator="lessThan">
      <formula>$C$4</formula>
    </cfRule>
  </conditionalFormatting>
  <conditionalFormatting sqref="BJ60">
    <cfRule type="cellIs" dxfId="7523" priority="4830" operator="lessThan">
      <formula>$C$4</formula>
    </cfRule>
  </conditionalFormatting>
  <conditionalFormatting sqref="BK11">
    <cfRule type="cellIs" dxfId="7522" priority="4831" operator="lessThan">
      <formula>$C$4</formula>
    </cfRule>
  </conditionalFormatting>
  <conditionalFormatting sqref="BK11">
    <cfRule type="cellIs" dxfId="7521" priority="4832" operator="lessThan">
      <formula>$C$4</formula>
    </cfRule>
  </conditionalFormatting>
  <conditionalFormatting sqref="BK12">
    <cfRule type="cellIs" dxfId="7520" priority="4833" operator="lessThan">
      <formula>$C$4</formula>
    </cfRule>
  </conditionalFormatting>
  <conditionalFormatting sqref="BK12">
    <cfRule type="cellIs" dxfId="7519" priority="4834" operator="lessThan">
      <formula>$C$4</formula>
    </cfRule>
  </conditionalFormatting>
  <conditionalFormatting sqref="BK13">
    <cfRule type="cellIs" dxfId="7518" priority="4835" operator="lessThan">
      <formula>$C$4</formula>
    </cfRule>
  </conditionalFormatting>
  <conditionalFormatting sqref="BK13">
    <cfRule type="cellIs" dxfId="7517" priority="4836" operator="lessThan">
      <formula>$C$4</formula>
    </cfRule>
  </conditionalFormatting>
  <conditionalFormatting sqref="BK14">
    <cfRule type="cellIs" dxfId="7516" priority="4837" operator="lessThan">
      <formula>$C$4</formula>
    </cfRule>
  </conditionalFormatting>
  <conditionalFormatting sqref="BK14">
    <cfRule type="cellIs" dxfId="7515" priority="4838" operator="lessThan">
      <formula>$C$4</formula>
    </cfRule>
  </conditionalFormatting>
  <conditionalFormatting sqref="BK15">
    <cfRule type="cellIs" dxfId="7514" priority="4839" operator="lessThan">
      <formula>$C$4</formula>
    </cfRule>
  </conditionalFormatting>
  <conditionalFormatting sqref="BK15">
    <cfRule type="cellIs" dxfId="7513" priority="4840" operator="lessThan">
      <formula>$C$4</formula>
    </cfRule>
  </conditionalFormatting>
  <conditionalFormatting sqref="BK16">
    <cfRule type="cellIs" dxfId="7512" priority="4841" operator="lessThan">
      <formula>$C$4</formula>
    </cfRule>
  </conditionalFormatting>
  <conditionalFormatting sqref="BK16">
    <cfRule type="cellIs" dxfId="7511" priority="4842" operator="lessThan">
      <formula>$C$4</formula>
    </cfRule>
  </conditionalFormatting>
  <conditionalFormatting sqref="BK17">
    <cfRule type="cellIs" dxfId="7510" priority="4843" operator="lessThan">
      <formula>$C$4</formula>
    </cfRule>
  </conditionalFormatting>
  <conditionalFormatting sqref="BK17">
    <cfRule type="cellIs" dxfId="7509" priority="4844" operator="lessThan">
      <formula>$C$4</formula>
    </cfRule>
  </conditionalFormatting>
  <conditionalFormatting sqref="BK18">
    <cfRule type="cellIs" dxfId="7508" priority="4845" operator="lessThan">
      <formula>$C$4</formula>
    </cfRule>
  </conditionalFormatting>
  <conditionalFormatting sqref="BK18">
    <cfRule type="cellIs" dxfId="7507" priority="4846" operator="lessThan">
      <formula>$C$4</formula>
    </cfRule>
  </conditionalFormatting>
  <conditionalFormatting sqref="BK19">
    <cfRule type="cellIs" dxfId="7506" priority="4847" operator="lessThan">
      <formula>$C$4</formula>
    </cfRule>
  </conditionalFormatting>
  <conditionalFormatting sqref="BK19">
    <cfRule type="cellIs" dxfId="7505" priority="4848" operator="lessThan">
      <formula>$C$4</formula>
    </cfRule>
  </conditionalFormatting>
  <conditionalFormatting sqref="BK20">
    <cfRule type="cellIs" dxfId="7504" priority="4849" operator="lessThan">
      <formula>$C$4</formula>
    </cfRule>
  </conditionalFormatting>
  <conditionalFormatting sqref="BK20">
    <cfRule type="cellIs" dxfId="7503" priority="4850" operator="lessThan">
      <formula>$C$4</formula>
    </cfRule>
  </conditionalFormatting>
  <conditionalFormatting sqref="BK21">
    <cfRule type="cellIs" dxfId="7502" priority="4851" operator="lessThan">
      <formula>$C$4</formula>
    </cfRule>
  </conditionalFormatting>
  <conditionalFormatting sqref="BK21">
    <cfRule type="cellIs" dxfId="7501" priority="4852" operator="lessThan">
      <formula>$C$4</formula>
    </cfRule>
  </conditionalFormatting>
  <conditionalFormatting sqref="BK22">
    <cfRule type="cellIs" dxfId="7500" priority="4853" operator="lessThan">
      <formula>$C$4</formula>
    </cfRule>
  </conditionalFormatting>
  <conditionalFormatting sqref="BK22">
    <cfRule type="cellIs" dxfId="7499" priority="4854" operator="lessThan">
      <formula>$C$4</formula>
    </cfRule>
  </conditionalFormatting>
  <conditionalFormatting sqref="BK23">
    <cfRule type="cellIs" dxfId="7498" priority="4855" operator="lessThan">
      <formula>$C$4</formula>
    </cfRule>
  </conditionalFormatting>
  <conditionalFormatting sqref="BK23">
    <cfRule type="cellIs" dxfId="7497" priority="4856" operator="lessThan">
      <formula>$C$4</formula>
    </cfRule>
  </conditionalFormatting>
  <conditionalFormatting sqref="BK24">
    <cfRule type="cellIs" dxfId="7496" priority="4857" operator="lessThan">
      <formula>$C$4</formula>
    </cfRule>
  </conditionalFormatting>
  <conditionalFormatting sqref="BK24">
    <cfRule type="cellIs" dxfId="7495" priority="4858" operator="lessThan">
      <formula>$C$4</formula>
    </cfRule>
  </conditionalFormatting>
  <conditionalFormatting sqref="BK25">
    <cfRule type="cellIs" dxfId="7494" priority="4859" operator="lessThan">
      <formula>$C$4</formula>
    </cfRule>
  </conditionalFormatting>
  <conditionalFormatting sqref="BK25">
    <cfRule type="cellIs" dxfId="7493" priority="4860" operator="lessThan">
      <formula>$C$4</formula>
    </cfRule>
  </conditionalFormatting>
  <conditionalFormatting sqref="BK26">
    <cfRule type="cellIs" dxfId="7492" priority="4861" operator="lessThan">
      <formula>$C$4</formula>
    </cfRule>
  </conditionalFormatting>
  <conditionalFormatting sqref="BK26">
    <cfRule type="cellIs" dxfId="7491" priority="4862" operator="lessThan">
      <formula>$C$4</formula>
    </cfRule>
  </conditionalFormatting>
  <conditionalFormatting sqref="BK27">
    <cfRule type="cellIs" dxfId="7490" priority="4863" operator="lessThan">
      <formula>$C$4</formula>
    </cfRule>
  </conditionalFormatting>
  <conditionalFormatting sqref="BK27">
    <cfRule type="cellIs" dxfId="7489" priority="4864" operator="lessThan">
      <formula>$C$4</formula>
    </cfRule>
  </conditionalFormatting>
  <conditionalFormatting sqref="BK28">
    <cfRule type="cellIs" dxfId="7488" priority="4865" operator="lessThan">
      <formula>$C$4</formula>
    </cfRule>
  </conditionalFormatting>
  <conditionalFormatting sqref="BK28">
    <cfRule type="cellIs" dxfId="7487" priority="4866" operator="lessThan">
      <formula>$C$4</formula>
    </cfRule>
  </conditionalFormatting>
  <conditionalFormatting sqref="BK29">
    <cfRule type="cellIs" dxfId="7486" priority="4867" operator="lessThan">
      <formula>$C$4</formula>
    </cfRule>
  </conditionalFormatting>
  <conditionalFormatting sqref="BK29">
    <cfRule type="cellIs" dxfId="7485" priority="4868" operator="lessThan">
      <formula>$C$4</formula>
    </cfRule>
  </conditionalFormatting>
  <conditionalFormatting sqref="BK30">
    <cfRule type="cellIs" dxfId="7484" priority="4869" operator="lessThan">
      <formula>$C$4</formula>
    </cfRule>
  </conditionalFormatting>
  <conditionalFormatting sqref="BK30">
    <cfRule type="cellIs" dxfId="7483" priority="4870" operator="lessThan">
      <formula>$C$4</formula>
    </cfRule>
  </conditionalFormatting>
  <conditionalFormatting sqref="BK31">
    <cfRule type="cellIs" dxfId="7482" priority="4871" operator="lessThan">
      <formula>$C$4</formula>
    </cfRule>
  </conditionalFormatting>
  <conditionalFormatting sqref="BK31">
    <cfRule type="cellIs" dxfId="7481" priority="4872" operator="lessThan">
      <formula>$C$4</formula>
    </cfRule>
  </conditionalFormatting>
  <conditionalFormatting sqref="BK32">
    <cfRule type="cellIs" dxfId="7480" priority="4873" operator="lessThan">
      <formula>$C$4</formula>
    </cfRule>
  </conditionalFormatting>
  <conditionalFormatting sqref="BK32">
    <cfRule type="cellIs" dxfId="7479" priority="4874" operator="lessThan">
      <formula>$C$4</formula>
    </cfRule>
  </conditionalFormatting>
  <conditionalFormatting sqref="BK33">
    <cfRule type="cellIs" dxfId="7478" priority="4875" operator="lessThan">
      <formula>$C$4</formula>
    </cfRule>
  </conditionalFormatting>
  <conditionalFormatting sqref="BK33">
    <cfRule type="cellIs" dxfId="7477" priority="4876" operator="lessThan">
      <formula>$C$4</formula>
    </cfRule>
  </conditionalFormatting>
  <conditionalFormatting sqref="BK34">
    <cfRule type="cellIs" dxfId="7476" priority="4877" operator="lessThan">
      <formula>$C$4</formula>
    </cfRule>
  </conditionalFormatting>
  <conditionalFormatting sqref="BK34">
    <cfRule type="cellIs" dxfId="7475" priority="4878" operator="lessThan">
      <formula>$C$4</formula>
    </cfRule>
  </conditionalFormatting>
  <conditionalFormatting sqref="BK35">
    <cfRule type="cellIs" dxfId="7474" priority="4879" operator="lessThan">
      <formula>$C$4</formula>
    </cfRule>
  </conditionalFormatting>
  <conditionalFormatting sqref="BK35">
    <cfRule type="cellIs" dxfId="7473" priority="4880" operator="lessThan">
      <formula>$C$4</formula>
    </cfRule>
  </conditionalFormatting>
  <conditionalFormatting sqref="BK36">
    <cfRule type="cellIs" dxfId="7472" priority="4881" operator="lessThan">
      <formula>$C$4</formula>
    </cfRule>
  </conditionalFormatting>
  <conditionalFormatting sqref="BK36">
    <cfRule type="cellIs" dxfId="7471" priority="4882" operator="lessThan">
      <formula>$C$4</formula>
    </cfRule>
  </conditionalFormatting>
  <conditionalFormatting sqref="BK37">
    <cfRule type="cellIs" dxfId="7470" priority="4883" operator="lessThan">
      <formula>$C$4</formula>
    </cfRule>
  </conditionalFormatting>
  <conditionalFormatting sqref="BK37">
    <cfRule type="cellIs" dxfId="7469" priority="4884" operator="lessThan">
      <formula>$C$4</formula>
    </cfRule>
  </conditionalFormatting>
  <conditionalFormatting sqref="BK38">
    <cfRule type="cellIs" dxfId="7468" priority="4885" operator="lessThan">
      <formula>$C$4</formula>
    </cfRule>
  </conditionalFormatting>
  <conditionalFormatting sqref="BK38">
    <cfRule type="cellIs" dxfId="7467" priority="4886" operator="lessThan">
      <formula>$C$4</formula>
    </cfRule>
  </conditionalFormatting>
  <conditionalFormatting sqref="BK39">
    <cfRule type="cellIs" dxfId="7466" priority="4887" operator="lessThan">
      <formula>$C$4</formula>
    </cfRule>
  </conditionalFormatting>
  <conditionalFormatting sqref="BK39">
    <cfRule type="cellIs" dxfId="7465" priority="4888" operator="lessThan">
      <formula>$C$4</formula>
    </cfRule>
  </conditionalFormatting>
  <conditionalFormatting sqref="BK40">
    <cfRule type="cellIs" dxfId="7464" priority="4889" operator="lessThan">
      <formula>$C$4</formula>
    </cfRule>
  </conditionalFormatting>
  <conditionalFormatting sqref="BK40">
    <cfRule type="cellIs" dxfId="7463" priority="4890" operator="lessThan">
      <formula>$C$4</formula>
    </cfRule>
  </conditionalFormatting>
  <conditionalFormatting sqref="BK41">
    <cfRule type="cellIs" dxfId="7462" priority="4891" operator="lessThan">
      <formula>$C$4</formula>
    </cfRule>
  </conditionalFormatting>
  <conditionalFormatting sqref="BK41">
    <cfRule type="cellIs" dxfId="7461" priority="4892" operator="lessThan">
      <formula>$C$4</formula>
    </cfRule>
  </conditionalFormatting>
  <conditionalFormatting sqref="BK42">
    <cfRule type="cellIs" dxfId="7460" priority="4893" operator="lessThan">
      <formula>$C$4</formula>
    </cfRule>
  </conditionalFormatting>
  <conditionalFormatting sqref="BK42">
    <cfRule type="cellIs" dxfId="7459" priority="4894" operator="lessThan">
      <formula>$C$4</formula>
    </cfRule>
  </conditionalFormatting>
  <conditionalFormatting sqref="BK43">
    <cfRule type="cellIs" dxfId="7458" priority="4895" operator="lessThan">
      <formula>$C$4</formula>
    </cfRule>
  </conditionalFormatting>
  <conditionalFormatting sqref="BK43">
    <cfRule type="cellIs" dxfId="7457" priority="4896" operator="lessThan">
      <formula>$C$4</formula>
    </cfRule>
  </conditionalFormatting>
  <conditionalFormatting sqref="BK44">
    <cfRule type="cellIs" dxfId="7456" priority="4897" operator="lessThan">
      <formula>$C$4</formula>
    </cfRule>
  </conditionalFormatting>
  <conditionalFormatting sqref="BK44">
    <cfRule type="cellIs" dxfId="7455" priority="4898" operator="lessThan">
      <formula>$C$4</formula>
    </cfRule>
  </conditionalFormatting>
  <conditionalFormatting sqref="BK45">
    <cfRule type="cellIs" dxfId="7454" priority="4899" operator="lessThan">
      <formula>$C$4</formula>
    </cfRule>
  </conditionalFormatting>
  <conditionalFormatting sqref="BK45">
    <cfRule type="cellIs" dxfId="7453" priority="4900" operator="lessThan">
      <formula>$C$4</formula>
    </cfRule>
  </conditionalFormatting>
  <conditionalFormatting sqref="BK46">
    <cfRule type="cellIs" dxfId="7452" priority="4901" operator="lessThan">
      <formula>$C$4</formula>
    </cfRule>
  </conditionalFormatting>
  <conditionalFormatting sqref="BK46">
    <cfRule type="cellIs" dxfId="7451" priority="4902" operator="lessThan">
      <formula>$C$4</formula>
    </cfRule>
  </conditionalFormatting>
  <conditionalFormatting sqref="BK47">
    <cfRule type="cellIs" dxfId="7450" priority="4903" operator="lessThan">
      <formula>$C$4</formula>
    </cfRule>
  </conditionalFormatting>
  <conditionalFormatting sqref="BK47">
    <cfRule type="cellIs" dxfId="7449" priority="4904" operator="lessThan">
      <formula>$C$4</formula>
    </cfRule>
  </conditionalFormatting>
  <conditionalFormatting sqref="BK48">
    <cfRule type="cellIs" dxfId="7448" priority="4905" operator="lessThan">
      <formula>$C$4</formula>
    </cfRule>
  </conditionalFormatting>
  <conditionalFormatting sqref="BK48">
    <cfRule type="cellIs" dxfId="7447" priority="4906" operator="lessThan">
      <formula>$C$4</formula>
    </cfRule>
  </conditionalFormatting>
  <conditionalFormatting sqref="BK49">
    <cfRule type="cellIs" dxfId="7446" priority="4907" operator="lessThan">
      <formula>$C$4</formula>
    </cfRule>
  </conditionalFormatting>
  <conditionalFormatting sqref="BK49">
    <cfRule type="cellIs" dxfId="7445" priority="4908" operator="lessThan">
      <formula>$C$4</formula>
    </cfRule>
  </conditionalFormatting>
  <conditionalFormatting sqref="BK50">
    <cfRule type="cellIs" dxfId="7444" priority="4909" operator="lessThan">
      <formula>$C$4</formula>
    </cfRule>
  </conditionalFormatting>
  <conditionalFormatting sqref="BK50">
    <cfRule type="cellIs" dxfId="7443" priority="4910" operator="lessThan">
      <formula>$C$4</formula>
    </cfRule>
  </conditionalFormatting>
  <conditionalFormatting sqref="BK51">
    <cfRule type="cellIs" dxfId="7442" priority="4911" operator="lessThan">
      <formula>$C$4</formula>
    </cfRule>
  </conditionalFormatting>
  <conditionalFormatting sqref="BK51">
    <cfRule type="cellIs" dxfId="7441" priority="4912" operator="lessThan">
      <formula>$C$4</formula>
    </cfRule>
  </conditionalFormatting>
  <conditionalFormatting sqref="BK52">
    <cfRule type="cellIs" dxfId="7440" priority="4913" operator="lessThan">
      <formula>$C$4</formula>
    </cfRule>
  </conditionalFormatting>
  <conditionalFormatting sqref="BK52">
    <cfRule type="cellIs" dxfId="7439" priority="4914" operator="lessThan">
      <formula>$C$4</formula>
    </cfRule>
  </conditionalFormatting>
  <conditionalFormatting sqref="BK53">
    <cfRule type="cellIs" dxfId="7438" priority="4915" operator="lessThan">
      <formula>$C$4</formula>
    </cfRule>
  </conditionalFormatting>
  <conditionalFormatting sqref="BK53">
    <cfRule type="cellIs" dxfId="7437" priority="4916" operator="lessThan">
      <formula>$C$4</formula>
    </cfRule>
  </conditionalFormatting>
  <conditionalFormatting sqref="BK54">
    <cfRule type="cellIs" dxfId="7436" priority="4917" operator="lessThan">
      <formula>$C$4</formula>
    </cfRule>
  </conditionalFormatting>
  <conditionalFormatting sqref="BK54">
    <cfRule type="cellIs" dxfId="7435" priority="4918" operator="lessThan">
      <formula>$C$4</formula>
    </cfRule>
  </conditionalFormatting>
  <conditionalFormatting sqref="BK55">
    <cfRule type="cellIs" dxfId="7434" priority="4919" operator="lessThan">
      <formula>$C$4</formula>
    </cfRule>
  </conditionalFormatting>
  <conditionalFormatting sqref="BK55">
    <cfRule type="cellIs" dxfId="7433" priority="4920" operator="lessThan">
      <formula>$C$4</formula>
    </cfRule>
  </conditionalFormatting>
  <conditionalFormatting sqref="BK56">
    <cfRule type="cellIs" dxfId="7432" priority="4921" operator="lessThan">
      <formula>$C$4</formula>
    </cfRule>
  </conditionalFormatting>
  <conditionalFormatting sqref="BK56">
    <cfRule type="cellIs" dxfId="7431" priority="4922" operator="lessThan">
      <formula>$C$4</formula>
    </cfRule>
  </conditionalFormatting>
  <conditionalFormatting sqref="BK57">
    <cfRule type="cellIs" dxfId="7430" priority="4923" operator="lessThan">
      <formula>$C$4</formula>
    </cfRule>
  </conditionalFormatting>
  <conditionalFormatting sqref="BK57">
    <cfRule type="cellIs" dxfId="7429" priority="4924" operator="lessThan">
      <formula>$C$4</formula>
    </cfRule>
  </conditionalFormatting>
  <conditionalFormatting sqref="BK58">
    <cfRule type="cellIs" dxfId="7428" priority="4925" operator="lessThan">
      <formula>$C$4</formula>
    </cfRule>
  </conditionalFormatting>
  <conditionalFormatting sqref="BK58">
    <cfRule type="cellIs" dxfId="7427" priority="4926" operator="lessThan">
      <formula>$C$4</formula>
    </cfRule>
  </conditionalFormatting>
  <conditionalFormatting sqref="BK59">
    <cfRule type="cellIs" dxfId="7426" priority="4927" operator="lessThan">
      <formula>$C$4</formula>
    </cfRule>
  </conditionalFormatting>
  <conditionalFormatting sqref="BK59">
    <cfRule type="cellIs" dxfId="7425" priority="4928" operator="lessThan">
      <formula>$C$4</formula>
    </cfRule>
  </conditionalFormatting>
  <conditionalFormatting sqref="BK60">
    <cfRule type="cellIs" dxfId="7424" priority="4929" operator="lessThan">
      <formula>$C$4</formula>
    </cfRule>
  </conditionalFormatting>
  <conditionalFormatting sqref="BK60">
    <cfRule type="cellIs" dxfId="7423" priority="4930" operator="lessThan">
      <formula>$C$4</formula>
    </cfRule>
  </conditionalFormatting>
  <conditionalFormatting sqref="BL11">
    <cfRule type="cellIs" dxfId="7422" priority="4931" operator="lessThan">
      <formula>$C$4</formula>
    </cfRule>
  </conditionalFormatting>
  <conditionalFormatting sqref="BL11">
    <cfRule type="cellIs" dxfId="7421" priority="4932" operator="lessThan">
      <formula>$C$4</formula>
    </cfRule>
  </conditionalFormatting>
  <conditionalFormatting sqref="BL12">
    <cfRule type="cellIs" dxfId="7420" priority="4933" operator="lessThan">
      <formula>$C$4</formula>
    </cfRule>
  </conditionalFormatting>
  <conditionalFormatting sqref="BL12">
    <cfRule type="cellIs" dxfId="7419" priority="4934" operator="lessThan">
      <formula>$C$4</formula>
    </cfRule>
  </conditionalFormatting>
  <conditionalFormatting sqref="BL13">
    <cfRule type="cellIs" dxfId="7418" priority="4935" operator="lessThan">
      <formula>$C$4</formula>
    </cfRule>
  </conditionalFormatting>
  <conditionalFormatting sqref="BL13">
    <cfRule type="cellIs" dxfId="7417" priority="4936" operator="lessThan">
      <formula>$C$4</formula>
    </cfRule>
  </conditionalFormatting>
  <conditionalFormatting sqref="BL14">
    <cfRule type="cellIs" dxfId="7416" priority="4937" operator="lessThan">
      <formula>$C$4</formula>
    </cfRule>
  </conditionalFormatting>
  <conditionalFormatting sqref="BL14">
    <cfRule type="cellIs" dxfId="7415" priority="4938" operator="lessThan">
      <formula>$C$4</formula>
    </cfRule>
  </conditionalFormatting>
  <conditionalFormatting sqref="BL15">
    <cfRule type="cellIs" dxfId="7414" priority="4939" operator="lessThan">
      <formula>$C$4</formula>
    </cfRule>
  </conditionalFormatting>
  <conditionalFormatting sqref="BL15">
    <cfRule type="cellIs" dxfId="7413" priority="4940" operator="lessThan">
      <formula>$C$4</formula>
    </cfRule>
  </conditionalFormatting>
  <conditionalFormatting sqref="BL16">
    <cfRule type="cellIs" dxfId="7412" priority="4941" operator="lessThan">
      <formula>$C$4</formula>
    </cfRule>
  </conditionalFormatting>
  <conditionalFormatting sqref="BL16">
    <cfRule type="cellIs" dxfId="7411" priority="4942" operator="lessThan">
      <formula>$C$4</formula>
    </cfRule>
  </conditionalFormatting>
  <conditionalFormatting sqref="BL17">
    <cfRule type="cellIs" dxfId="7410" priority="4943" operator="lessThan">
      <formula>$C$4</formula>
    </cfRule>
  </conditionalFormatting>
  <conditionalFormatting sqref="BL17">
    <cfRule type="cellIs" dxfId="7409" priority="4944" operator="lessThan">
      <formula>$C$4</formula>
    </cfRule>
  </conditionalFormatting>
  <conditionalFormatting sqref="BL18">
    <cfRule type="cellIs" dxfId="7408" priority="4945" operator="lessThan">
      <formula>$C$4</formula>
    </cfRule>
  </conditionalFormatting>
  <conditionalFormatting sqref="BL18">
    <cfRule type="cellIs" dxfId="7407" priority="4946" operator="lessThan">
      <formula>$C$4</formula>
    </cfRule>
  </conditionalFormatting>
  <conditionalFormatting sqref="BL19">
    <cfRule type="cellIs" dxfId="7406" priority="4947" operator="lessThan">
      <formula>$C$4</formula>
    </cfRule>
  </conditionalFormatting>
  <conditionalFormatting sqref="BL19">
    <cfRule type="cellIs" dxfId="7405" priority="4948" operator="lessThan">
      <formula>$C$4</formula>
    </cfRule>
  </conditionalFormatting>
  <conditionalFormatting sqref="BL20">
    <cfRule type="cellIs" dxfId="7404" priority="4949" operator="lessThan">
      <formula>$C$4</formula>
    </cfRule>
  </conditionalFormatting>
  <conditionalFormatting sqref="BL20">
    <cfRule type="cellIs" dxfId="7403" priority="4950" operator="lessThan">
      <formula>$C$4</formula>
    </cfRule>
  </conditionalFormatting>
  <conditionalFormatting sqref="BL21">
    <cfRule type="cellIs" dxfId="7402" priority="4951" operator="lessThan">
      <formula>$C$4</formula>
    </cfRule>
  </conditionalFormatting>
  <conditionalFormatting sqref="BL21">
    <cfRule type="cellIs" dxfId="7401" priority="4952" operator="lessThan">
      <formula>$C$4</formula>
    </cfRule>
  </conditionalFormatting>
  <conditionalFormatting sqref="BL22">
    <cfRule type="cellIs" dxfId="7400" priority="4953" operator="lessThan">
      <formula>$C$4</formula>
    </cfRule>
  </conditionalFormatting>
  <conditionalFormatting sqref="BL22">
    <cfRule type="cellIs" dxfId="7399" priority="4954" operator="lessThan">
      <formula>$C$4</formula>
    </cfRule>
  </conditionalFormatting>
  <conditionalFormatting sqref="BL23">
    <cfRule type="cellIs" dxfId="7398" priority="4955" operator="lessThan">
      <formula>$C$4</formula>
    </cfRule>
  </conditionalFormatting>
  <conditionalFormatting sqref="BL23">
    <cfRule type="cellIs" dxfId="7397" priority="4956" operator="lessThan">
      <formula>$C$4</formula>
    </cfRule>
  </conditionalFormatting>
  <conditionalFormatting sqref="BL24">
    <cfRule type="cellIs" dxfId="7396" priority="4957" operator="lessThan">
      <formula>$C$4</formula>
    </cfRule>
  </conditionalFormatting>
  <conditionalFormatting sqref="BL24">
    <cfRule type="cellIs" dxfId="7395" priority="4958" operator="lessThan">
      <formula>$C$4</formula>
    </cfRule>
  </conditionalFormatting>
  <conditionalFormatting sqref="BL25">
    <cfRule type="cellIs" dxfId="7394" priority="4959" operator="lessThan">
      <formula>$C$4</formula>
    </cfRule>
  </conditionalFormatting>
  <conditionalFormatting sqref="BL25">
    <cfRule type="cellIs" dxfId="7393" priority="4960" operator="lessThan">
      <formula>$C$4</formula>
    </cfRule>
  </conditionalFormatting>
  <conditionalFormatting sqref="BL26">
    <cfRule type="cellIs" dxfId="7392" priority="4961" operator="lessThan">
      <formula>$C$4</formula>
    </cfRule>
  </conditionalFormatting>
  <conditionalFormatting sqref="BL26">
    <cfRule type="cellIs" dxfId="7391" priority="4962" operator="lessThan">
      <formula>$C$4</formula>
    </cfRule>
  </conditionalFormatting>
  <conditionalFormatting sqref="BL27">
    <cfRule type="cellIs" dxfId="7390" priority="4963" operator="lessThan">
      <formula>$C$4</formula>
    </cfRule>
  </conditionalFormatting>
  <conditionalFormatting sqref="BL27">
    <cfRule type="cellIs" dxfId="7389" priority="4964" operator="lessThan">
      <formula>$C$4</formula>
    </cfRule>
  </conditionalFormatting>
  <conditionalFormatting sqref="BL28">
    <cfRule type="cellIs" dxfId="7388" priority="4965" operator="lessThan">
      <formula>$C$4</formula>
    </cfRule>
  </conditionalFormatting>
  <conditionalFormatting sqref="BL28">
    <cfRule type="cellIs" dxfId="7387" priority="4966" operator="lessThan">
      <formula>$C$4</formula>
    </cfRule>
  </conditionalFormatting>
  <conditionalFormatting sqref="BL29">
    <cfRule type="cellIs" dxfId="7386" priority="4967" operator="lessThan">
      <formula>$C$4</formula>
    </cfRule>
  </conditionalFormatting>
  <conditionalFormatting sqref="BL29">
    <cfRule type="cellIs" dxfId="7385" priority="4968" operator="lessThan">
      <formula>$C$4</formula>
    </cfRule>
  </conditionalFormatting>
  <conditionalFormatting sqref="BL30">
    <cfRule type="cellIs" dxfId="7384" priority="4969" operator="lessThan">
      <formula>$C$4</formula>
    </cfRule>
  </conditionalFormatting>
  <conditionalFormatting sqref="BL30">
    <cfRule type="cellIs" dxfId="7383" priority="4970" operator="lessThan">
      <formula>$C$4</formula>
    </cfRule>
  </conditionalFormatting>
  <conditionalFormatting sqref="BL31">
    <cfRule type="cellIs" dxfId="7382" priority="4971" operator="lessThan">
      <formula>$C$4</formula>
    </cfRule>
  </conditionalFormatting>
  <conditionalFormatting sqref="BL31">
    <cfRule type="cellIs" dxfId="7381" priority="4972" operator="lessThan">
      <formula>$C$4</formula>
    </cfRule>
  </conditionalFormatting>
  <conditionalFormatting sqref="BL32">
    <cfRule type="cellIs" dxfId="7380" priority="4973" operator="lessThan">
      <formula>$C$4</formula>
    </cfRule>
  </conditionalFormatting>
  <conditionalFormatting sqref="BL32">
    <cfRule type="cellIs" dxfId="7379" priority="4974" operator="lessThan">
      <formula>$C$4</formula>
    </cfRule>
  </conditionalFormatting>
  <conditionalFormatting sqref="BL33">
    <cfRule type="cellIs" dxfId="7378" priority="4975" operator="lessThan">
      <formula>$C$4</formula>
    </cfRule>
  </conditionalFormatting>
  <conditionalFormatting sqref="BL33">
    <cfRule type="cellIs" dxfId="7377" priority="4976" operator="lessThan">
      <formula>$C$4</formula>
    </cfRule>
  </conditionalFormatting>
  <conditionalFormatting sqref="BL34">
    <cfRule type="cellIs" dxfId="7376" priority="4977" operator="lessThan">
      <formula>$C$4</formula>
    </cfRule>
  </conditionalFormatting>
  <conditionalFormatting sqref="BL34">
    <cfRule type="cellIs" dxfId="7375" priority="4978" operator="lessThan">
      <formula>$C$4</formula>
    </cfRule>
  </conditionalFormatting>
  <conditionalFormatting sqref="BL35">
    <cfRule type="cellIs" dxfId="7374" priority="4979" operator="lessThan">
      <formula>$C$4</formula>
    </cfRule>
  </conditionalFormatting>
  <conditionalFormatting sqref="BL35">
    <cfRule type="cellIs" dxfId="7373" priority="4980" operator="lessThan">
      <formula>$C$4</formula>
    </cfRule>
  </conditionalFormatting>
  <conditionalFormatting sqref="BL36">
    <cfRule type="cellIs" dxfId="7372" priority="4981" operator="lessThan">
      <formula>$C$4</formula>
    </cfRule>
  </conditionalFormatting>
  <conditionalFormatting sqref="BL36">
    <cfRule type="cellIs" dxfId="7371" priority="4982" operator="lessThan">
      <formula>$C$4</formula>
    </cfRule>
  </conditionalFormatting>
  <conditionalFormatting sqref="BL37">
    <cfRule type="cellIs" dxfId="7370" priority="4983" operator="lessThan">
      <formula>$C$4</formula>
    </cfRule>
  </conditionalFormatting>
  <conditionalFormatting sqref="BL37">
    <cfRule type="cellIs" dxfId="7369" priority="4984" operator="lessThan">
      <formula>$C$4</formula>
    </cfRule>
  </conditionalFormatting>
  <conditionalFormatting sqref="BL38">
    <cfRule type="cellIs" dxfId="7368" priority="4985" operator="lessThan">
      <formula>$C$4</formula>
    </cfRule>
  </conditionalFormatting>
  <conditionalFormatting sqref="BL38">
    <cfRule type="cellIs" dxfId="7367" priority="4986" operator="lessThan">
      <formula>$C$4</formula>
    </cfRule>
  </conditionalFormatting>
  <conditionalFormatting sqref="BL39">
    <cfRule type="cellIs" dxfId="7366" priority="4987" operator="lessThan">
      <formula>$C$4</formula>
    </cfRule>
  </conditionalFormatting>
  <conditionalFormatting sqref="BL39">
    <cfRule type="cellIs" dxfId="7365" priority="4988" operator="lessThan">
      <formula>$C$4</formula>
    </cfRule>
  </conditionalFormatting>
  <conditionalFormatting sqref="BL40">
    <cfRule type="cellIs" dxfId="7364" priority="4989" operator="lessThan">
      <formula>$C$4</formula>
    </cfRule>
  </conditionalFormatting>
  <conditionalFormatting sqref="BL40">
    <cfRule type="cellIs" dxfId="7363" priority="4990" operator="lessThan">
      <formula>$C$4</formula>
    </cfRule>
  </conditionalFormatting>
  <conditionalFormatting sqref="BL41">
    <cfRule type="cellIs" dxfId="7362" priority="4991" operator="lessThan">
      <formula>$C$4</formula>
    </cfRule>
  </conditionalFormatting>
  <conditionalFormatting sqref="BL41">
    <cfRule type="cellIs" dxfId="7361" priority="4992" operator="lessThan">
      <formula>$C$4</formula>
    </cfRule>
  </conditionalFormatting>
  <conditionalFormatting sqref="BL42">
    <cfRule type="cellIs" dxfId="7360" priority="4993" operator="lessThan">
      <formula>$C$4</formula>
    </cfRule>
  </conditionalFormatting>
  <conditionalFormatting sqref="BL42">
    <cfRule type="cellIs" dxfId="7359" priority="4994" operator="lessThan">
      <formula>$C$4</formula>
    </cfRule>
  </conditionalFormatting>
  <conditionalFormatting sqref="BL43">
    <cfRule type="cellIs" dxfId="7358" priority="4995" operator="lessThan">
      <formula>$C$4</formula>
    </cfRule>
  </conditionalFormatting>
  <conditionalFormatting sqref="BL43">
    <cfRule type="cellIs" dxfId="7357" priority="4996" operator="lessThan">
      <formula>$C$4</formula>
    </cfRule>
  </conditionalFormatting>
  <conditionalFormatting sqref="BL44">
    <cfRule type="cellIs" dxfId="7356" priority="4997" operator="lessThan">
      <formula>$C$4</formula>
    </cfRule>
  </conditionalFormatting>
  <conditionalFormatting sqref="BL44">
    <cfRule type="cellIs" dxfId="7355" priority="4998" operator="lessThan">
      <formula>$C$4</formula>
    </cfRule>
  </conditionalFormatting>
  <conditionalFormatting sqref="BL45">
    <cfRule type="cellIs" dxfId="7354" priority="4999" operator="lessThan">
      <formula>$C$4</formula>
    </cfRule>
  </conditionalFormatting>
  <conditionalFormatting sqref="BL45">
    <cfRule type="cellIs" dxfId="7353" priority="5000" operator="lessThan">
      <formula>$C$4</formula>
    </cfRule>
  </conditionalFormatting>
  <conditionalFormatting sqref="BL46">
    <cfRule type="cellIs" dxfId="7352" priority="5001" operator="lessThan">
      <formula>$C$4</formula>
    </cfRule>
  </conditionalFormatting>
  <conditionalFormatting sqref="BL46">
    <cfRule type="cellIs" dxfId="7351" priority="5002" operator="lessThan">
      <formula>$C$4</formula>
    </cfRule>
  </conditionalFormatting>
  <conditionalFormatting sqref="BL47">
    <cfRule type="cellIs" dxfId="7350" priority="5003" operator="lessThan">
      <formula>$C$4</formula>
    </cfRule>
  </conditionalFormatting>
  <conditionalFormatting sqref="BL47">
    <cfRule type="cellIs" dxfId="7349" priority="5004" operator="lessThan">
      <formula>$C$4</formula>
    </cfRule>
  </conditionalFormatting>
  <conditionalFormatting sqref="BL48">
    <cfRule type="cellIs" dxfId="7348" priority="5005" operator="lessThan">
      <formula>$C$4</formula>
    </cfRule>
  </conditionalFormatting>
  <conditionalFormatting sqref="BL48">
    <cfRule type="cellIs" dxfId="7347" priority="5006" operator="lessThan">
      <formula>$C$4</formula>
    </cfRule>
  </conditionalFormatting>
  <conditionalFormatting sqref="BL49">
    <cfRule type="cellIs" dxfId="7346" priority="5007" operator="lessThan">
      <formula>$C$4</formula>
    </cfRule>
  </conditionalFormatting>
  <conditionalFormatting sqref="BL49">
    <cfRule type="cellIs" dxfId="7345" priority="5008" operator="lessThan">
      <formula>$C$4</formula>
    </cfRule>
  </conditionalFormatting>
  <conditionalFormatting sqref="BL50">
    <cfRule type="cellIs" dxfId="7344" priority="5009" operator="lessThan">
      <formula>$C$4</formula>
    </cfRule>
  </conditionalFormatting>
  <conditionalFormatting sqref="BL50">
    <cfRule type="cellIs" dxfId="7343" priority="5010" operator="lessThan">
      <formula>$C$4</formula>
    </cfRule>
  </conditionalFormatting>
  <conditionalFormatting sqref="BL51">
    <cfRule type="cellIs" dxfId="7342" priority="5011" operator="lessThan">
      <formula>$C$4</formula>
    </cfRule>
  </conditionalFormatting>
  <conditionalFormatting sqref="BL51">
    <cfRule type="cellIs" dxfId="7341" priority="5012" operator="lessThan">
      <formula>$C$4</formula>
    </cfRule>
  </conditionalFormatting>
  <conditionalFormatting sqref="BL52">
    <cfRule type="cellIs" dxfId="7340" priority="5013" operator="lessThan">
      <formula>$C$4</formula>
    </cfRule>
  </conditionalFormatting>
  <conditionalFormatting sqref="BL52">
    <cfRule type="cellIs" dxfId="7339" priority="5014" operator="lessThan">
      <formula>$C$4</formula>
    </cfRule>
  </conditionalFormatting>
  <conditionalFormatting sqref="BL53">
    <cfRule type="cellIs" dxfId="7338" priority="5015" operator="lessThan">
      <formula>$C$4</formula>
    </cfRule>
  </conditionalFormatting>
  <conditionalFormatting sqref="BL53">
    <cfRule type="cellIs" dxfId="7337" priority="5016" operator="lessThan">
      <formula>$C$4</formula>
    </cfRule>
  </conditionalFormatting>
  <conditionalFormatting sqref="BL54">
    <cfRule type="cellIs" dxfId="7336" priority="5017" operator="lessThan">
      <formula>$C$4</formula>
    </cfRule>
  </conditionalFormatting>
  <conditionalFormatting sqref="BL54">
    <cfRule type="cellIs" dxfId="7335" priority="5018" operator="lessThan">
      <formula>$C$4</formula>
    </cfRule>
  </conditionalFormatting>
  <conditionalFormatting sqref="BL55">
    <cfRule type="cellIs" dxfId="7334" priority="5019" operator="lessThan">
      <formula>$C$4</formula>
    </cfRule>
  </conditionalFormatting>
  <conditionalFormatting sqref="BL55">
    <cfRule type="cellIs" dxfId="7333" priority="5020" operator="lessThan">
      <formula>$C$4</formula>
    </cfRule>
  </conditionalFormatting>
  <conditionalFormatting sqref="BL56">
    <cfRule type="cellIs" dxfId="7332" priority="5021" operator="lessThan">
      <formula>$C$4</formula>
    </cfRule>
  </conditionalFormatting>
  <conditionalFormatting sqref="BL56">
    <cfRule type="cellIs" dxfId="7331" priority="5022" operator="lessThan">
      <formula>$C$4</formula>
    </cfRule>
  </conditionalFormatting>
  <conditionalFormatting sqref="BL57">
    <cfRule type="cellIs" dxfId="7330" priority="5023" operator="lessThan">
      <formula>$C$4</formula>
    </cfRule>
  </conditionalFormatting>
  <conditionalFormatting sqref="BL57">
    <cfRule type="cellIs" dxfId="7329" priority="5024" operator="lessThan">
      <formula>$C$4</formula>
    </cfRule>
  </conditionalFormatting>
  <conditionalFormatting sqref="BL58">
    <cfRule type="cellIs" dxfId="7328" priority="5025" operator="lessThan">
      <formula>$C$4</formula>
    </cfRule>
  </conditionalFormatting>
  <conditionalFormatting sqref="BL58">
    <cfRule type="cellIs" dxfId="7327" priority="5026" operator="lessThan">
      <formula>$C$4</formula>
    </cfRule>
  </conditionalFormatting>
  <conditionalFormatting sqref="BL59">
    <cfRule type="cellIs" dxfId="7326" priority="5027" operator="lessThan">
      <formula>$C$4</formula>
    </cfRule>
  </conditionalFormatting>
  <conditionalFormatting sqref="BL59">
    <cfRule type="cellIs" dxfId="7325" priority="5028" operator="lessThan">
      <formula>$C$4</formula>
    </cfRule>
  </conditionalFormatting>
  <conditionalFormatting sqref="BL60">
    <cfRule type="cellIs" dxfId="7324" priority="5029" operator="lessThan">
      <formula>$C$4</formula>
    </cfRule>
  </conditionalFormatting>
  <conditionalFormatting sqref="BL60">
    <cfRule type="cellIs" dxfId="7323" priority="5030" operator="lessThan">
      <formula>$C$4</formula>
    </cfRule>
  </conditionalFormatting>
  <conditionalFormatting sqref="BM11">
    <cfRule type="cellIs" dxfId="7322" priority="5031" operator="lessThan">
      <formula>$C$4</formula>
    </cfRule>
  </conditionalFormatting>
  <conditionalFormatting sqref="BM11">
    <cfRule type="cellIs" dxfId="7321" priority="5032" operator="lessThan">
      <formula>$C$4</formula>
    </cfRule>
  </conditionalFormatting>
  <conditionalFormatting sqref="BM12">
    <cfRule type="cellIs" dxfId="7320" priority="5033" operator="lessThan">
      <formula>$C$4</formula>
    </cfRule>
  </conditionalFormatting>
  <conditionalFormatting sqref="BM12">
    <cfRule type="cellIs" dxfId="7319" priority="5034" operator="lessThan">
      <formula>$C$4</formula>
    </cfRule>
  </conditionalFormatting>
  <conditionalFormatting sqref="BM13">
    <cfRule type="cellIs" dxfId="7318" priority="5035" operator="lessThan">
      <formula>$C$4</formula>
    </cfRule>
  </conditionalFormatting>
  <conditionalFormatting sqref="BM13">
    <cfRule type="cellIs" dxfId="7317" priority="5036" operator="lessThan">
      <formula>$C$4</formula>
    </cfRule>
  </conditionalFormatting>
  <conditionalFormatting sqref="BM14">
    <cfRule type="cellIs" dxfId="7316" priority="5037" operator="lessThan">
      <formula>$C$4</formula>
    </cfRule>
  </conditionalFormatting>
  <conditionalFormatting sqref="BM14">
    <cfRule type="cellIs" dxfId="7315" priority="5038" operator="lessThan">
      <formula>$C$4</formula>
    </cfRule>
  </conditionalFormatting>
  <conditionalFormatting sqref="BM15">
    <cfRule type="cellIs" dxfId="7314" priority="5039" operator="lessThan">
      <formula>$C$4</formula>
    </cfRule>
  </conditionalFormatting>
  <conditionalFormatting sqref="BM15">
    <cfRule type="cellIs" dxfId="7313" priority="5040" operator="lessThan">
      <formula>$C$4</formula>
    </cfRule>
  </conditionalFormatting>
  <conditionalFormatting sqref="BM16">
    <cfRule type="cellIs" dxfId="7312" priority="5041" operator="lessThan">
      <formula>$C$4</formula>
    </cfRule>
  </conditionalFormatting>
  <conditionalFormatting sqref="BM16">
    <cfRule type="cellIs" dxfId="7311" priority="5042" operator="lessThan">
      <formula>$C$4</formula>
    </cfRule>
  </conditionalFormatting>
  <conditionalFormatting sqref="BM17">
    <cfRule type="cellIs" dxfId="7310" priority="5043" operator="lessThan">
      <formula>$C$4</formula>
    </cfRule>
  </conditionalFormatting>
  <conditionalFormatting sqref="BM17">
    <cfRule type="cellIs" dxfId="7309" priority="5044" operator="lessThan">
      <formula>$C$4</formula>
    </cfRule>
  </conditionalFormatting>
  <conditionalFormatting sqref="BM18">
    <cfRule type="cellIs" dxfId="7308" priority="5045" operator="lessThan">
      <formula>$C$4</formula>
    </cfRule>
  </conditionalFormatting>
  <conditionalFormatting sqref="BM18">
    <cfRule type="cellIs" dxfId="7307" priority="5046" operator="lessThan">
      <formula>$C$4</formula>
    </cfRule>
  </conditionalFormatting>
  <conditionalFormatting sqref="BM19">
    <cfRule type="cellIs" dxfId="7306" priority="5047" operator="lessThan">
      <formula>$C$4</formula>
    </cfRule>
  </conditionalFormatting>
  <conditionalFormatting sqref="BM19">
    <cfRule type="cellIs" dxfId="7305" priority="5048" operator="lessThan">
      <formula>$C$4</formula>
    </cfRule>
  </conditionalFormatting>
  <conditionalFormatting sqref="BM20">
    <cfRule type="cellIs" dxfId="7304" priority="5049" operator="lessThan">
      <formula>$C$4</formula>
    </cfRule>
  </conditionalFormatting>
  <conditionalFormatting sqref="BM20">
    <cfRule type="cellIs" dxfId="7303" priority="5050" operator="lessThan">
      <formula>$C$4</formula>
    </cfRule>
  </conditionalFormatting>
  <conditionalFormatting sqref="BM21">
    <cfRule type="cellIs" dxfId="7302" priority="5051" operator="lessThan">
      <formula>$C$4</formula>
    </cfRule>
  </conditionalFormatting>
  <conditionalFormatting sqref="BM21">
    <cfRule type="cellIs" dxfId="7301" priority="5052" operator="lessThan">
      <formula>$C$4</formula>
    </cfRule>
  </conditionalFormatting>
  <conditionalFormatting sqref="BM22">
    <cfRule type="cellIs" dxfId="7300" priority="5053" operator="lessThan">
      <formula>$C$4</formula>
    </cfRule>
  </conditionalFormatting>
  <conditionalFormatting sqref="BM22">
    <cfRule type="cellIs" dxfId="7299" priority="5054" operator="lessThan">
      <formula>$C$4</formula>
    </cfRule>
  </conditionalFormatting>
  <conditionalFormatting sqref="BM23">
    <cfRule type="cellIs" dxfId="7298" priority="5055" operator="lessThan">
      <formula>$C$4</formula>
    </cfRule>
  </conditionalFormatting>
  <conditionalFormatting sqref="BM23">
    <cfRule type="cellIs" dxfId="7297" priority="5056" operator="lessThan">
      <formula>$C$4</formula>
    </cfRule>
  </conditionalFormatting>
  <conditionalFormatting sqref="BM24">
    <cfRule type="cellIs" dxfId="7296" priority="5057" operator="lessThan">
      <formula>$C$4</formula>
    </cfRule>
  </conditionalFormatting>
  <conditionalFormatting sqref="BM24">
    <cfRule type="cellIs" dxfId="7295" priority="5058" operator="lessThan">
      <formula>$C$4</formula>
    </cfRule>
  </conditionalFormatting>
  <conditionalFormatting sqref="BM25">
    <cfRule type="cellIs" dxfId="7294" priority="5059" operator="lessThan">
      <formula>$C$4</formula>
    </cfRule>
  </conditionalFormatting>
  <conditionalFormatting sqref="BM25">
    <cfRule type="cellIs" dxfId="7293" priority="5060" operator="lessThan">
      <formula>$C$4</formula>
    </cfRule>
  </conditionalFormatting>
  <conditionalFormatting sqref="BM26">
    <cfRule type="cellIs" dxfId="7292" priority="5061" operator="lessThan">
      <formula>$C$4</formula>
    </cfRule>
  </conditionalFormatting>
  <conditionalFormatting sqref="BM26">
    <cfRule type="cellIs" dxfId="7291" priority="5062" operator="lessThan">
      <formula>$C$4</formula>
    </cfRule>
  </conditionalFormatting>
  <conditionalFormatting sqref="BM27">
    <cfRule type="cellIs" dxfId="7290" priority="5063" operator="lessThan">
      <formula>$C$4</formula>
    </cfRule>
  </conditionalFormatting>
  <conditionalFormatting sqref="BM27">
    <cfRule type="cellIs" dxfId="7289" priority="5064" operator="lessThan">
      <formula>$C$4</formula>
    </cfRule>
  </conditionalFormatting>
  <conditionalFormatting sqref="BM28">
    <cfRule type="cellIs" dxfId="7288" priority="5065" operator="lessThan">
      <formula>$C$4</formula>
    </cfRule>
  </conditionalFormatting>
  <conditionalFormatting sqref="BM28">
    <cfRule type="cellIs" dxfId="7287" priority="5066" operator="lessThan">
      <formula>$C$4</formula>
    </cfRule>
  </conditionalFormatting>
  <conditionalFormatting sqref="BM29">
    <cfRule type="cellIs" dxfId="7286" priority="5067" operator="lessThan">
      <formula>$C$4</formula>
    </cfRule>
  </conditionalFormatting>
  <conditionalFormatting sqref="BM29">
    <cfRule type="cellIs" dxfId="7285" priority="5068" operator="lessThan">
      <formula>$C$4</formula>
    </cfRule>
  </conditionalFormatting>
  <conditionalFormatting sqref="BM30">
    <cfRule type="cellIs" dxfId="7284" priority="5069" operator="lessThan">
      <formula>$C$4</formula>
    </cfRule>
  </conditionalFormatting>
  <conditionalFormatting sqref="BM30">
    <cfRule type="cellIs" dxfId="7283" priority="5070" operator="lessThan">
      <formula>$C$4</formula>
    </cfRule>
  </conditionalFormatting>
  <conditionalFormatting sqref="BM31">
    <cfRule type="cellIs" dxfId="7282" priority="5071" operator="lessThan">
      <formula>$C$4</formula>
    </cfRule>
  </conditionalFormatting>
  <conditionalFormatting sqref="BM31">
    <cfRule type="cellIs" dxfId="7281" priority="5072" operator="lessThan">
      <formula>$C$4</formula>
    </cfRule>
  </conditionalFormatting>
  <conditionalFormatting sqref="BM32">
    <cfRule type="cellIs" dxfId="7280" priority="5073" operator="lessThan">
      <formula>$C$4</formula>
    </cfRule>
  </conditionalFormatting>
  <conditionalFormatting sqref="BM32">
    <cfRule type="cellIs" dxfId="7279" priority="5074" operator="lessThan">
      <formula>$C$4</formula>
    </cfRule>
  </conditionalFormatting>
  <conditionalFormatting sqref="BM33">
    <cfRule type="cellIs" dxfId="7278" priority="5075" operator="lessThan">
      <formula>$C$4</formula>
    </cfRule>
  </conditionalFormatting>
  <conditionalFormatting sqref="BM33">
    <cfRule type="cellIs" dxfId="7277" priority="5076" operator="lessThan">
      <formula>$C$4</formula>
    </cfRule>
  </conditionalFormatting>
  <conditionalFormatting sqref="BM34">
    <cfRule type="cellIs" dxfId="7276" priority="5077" operator="lessThan">
      <formula>$C$4</formula>
    </cfRule>
  </conditionalFormatting>
  <conditionalFormatting sqref="BM34">
    <cfRule type="cellIs" dxfId="7275" priority="5078" operator="lessThan">
      <formula>$C$4</formula>
    </cfRule>
  </conditionalFormatting>
  <conditionalFormatting sqref="BM35">
    <cfRule type="cellIs" dxfId="7274" priority="5079" operator="lessThan">
      <formula>$C$4</formula>
    </cfRule>
  </conditionalFormatting>
  <conditionalFormatting sqref="BM35">
    <cfRule type="cellIs" dxfId="7273" priority="5080" operator="lessThan">
      <formula>$C$4</formula>
    </cfRule>
  </conditionalFormatting>
  <conditionalFormatting sqref="BM36">
    <cfRule type="cellIs" dxfId="7272" priority="5081" operator="lessThan">
      <formula>$C$4</formula>
    </cfRule>
  </conditionalFormatting>
  <conditionalFormatting sqref="BM36">
    <cfRule type="cellIs" dxfId="7271" priority="5082" operator="lessThan">
      <formula>$C$4</formula>
    </cfRule>
  </conditionalFormatting>
  <conditionalFormatting sqref="BM37">
    <cfRule type="cellIs" dxfId="7270" priority="5083" operator="lessThan">
      <formula>$C$4</formula>
    </cfRule>
  </conditionalFormatting>
  <conditionalFormatting sqref="BM37">
    <cfRule type="cellIs" dxfId="7269" priority="5084" operator="lessThan">
      <formula>$C$4</formula>
    </cfRule>
  </conditionalFormatting>
  <conditionalFormatting sqref="BM38">
    <cfRule type="cellIs" dxfId="7268" priority="5085" operator="lessThan">
      <formula>$C$4</formula>
    </cfRule>
  </conditionalFormatting>
  <conditionalFormatting sqref="BM38">
    <cfRule type="cellIs" dxfId="7267" priority="5086" operator="lessThan">
      <formula>$C$4</formula>
    </cfRule>
  </conditionalFormatting>
  <conditionalFormatting sqref="BM39">
    <cfRule type="cellIs" dxfId="7266" priority="5087" operator="lessThan">
      <formula>$C$4</formula>
    </cfRule>
  </conditionalFormatting>
  <conditionalFormatting sqref="BM39">
    <cfRule type="cellIs" dxfId="7265" priority="5088" operator="lessThan">
      <formula>$C$4</formula>
    </cfRule>
  </conditionalFormatting>
  <conditionalFormatting sqref="BM40">
    <cfRule type="cellIs" dxfId="7264" priority="5089" operator="lessThan">
      <formula>$C$4</formula>
    </cfRule>
  </conditionalFormatting>
  <conditionalFormatting sqref="BM40">
    <cfRule type="cellIs" dxfId="7263" priority="5090" operator="lessThan">
      <formula>$C$4</formula>
    </cfRule>
  </conditionalFormatting>
  <conditionalFormatting sqref="BM41">
    <cfRule type="cellIs" dxfId="7262" priority="5091" operator="lessThan">
      <formula>$C$4</formula>
    </cfRule>
  </conditionalFormatting>
  <conditionalFormatting sqref="BM41">
    <cfRule type="cellIs" dxfId="7261" priority="5092" operator="lessThan">
      <formula>$C$4</formula>
    </cfRule>
  </conditionalFormatting>
  <conditionalFormatting sqref="BM42">
    <cfRule type="cellIs" dxfId="7260" priority="5093" operator="lessThan">
      <formula>$C$4</formula>
    </cfRule>
  </conditionalFormatting>
  <conditionalFormatting sqref="BM42">
    <cfRule type="cellIs" dxfId="7259" priority="5094" operator="lessThan">
      <formula>$C$4</formula>
    </cfRule>
  </conditionalFormatting>
  <conditionalFormatting sqref="BM43">
    <cfRule type="cellIs" dxfId="7258" priority="5095" operator="lessThan">
      <formula>$C$4</formula>
    </cfRule>
  </conditionalFormatting>
  <conditionalFormatting sqref="BM43">
    <cfRule type="cellIs" dxfId="7257" priority="5096" operator="lessThan">
      <formula>$C$4</formula>
    </cfRule>
  </conditionalFormatting>
  <conditionalFormatting sqref="BM44">
    <cfRule type="cellIs" dxfId="7256" priority="5097" operator="lessThan">
      <formula>$C$4</formula>
    </cfRule>
  </conditionalFormatting>
  <conditionalFormatting sqref="BM44">
    <cfRule type="cellIs" dxfId="7255" priority="5098" operator="lessThan">
      <formula>$C$4</formula>
    </cfRule>
  </conditionalFormatting>
  <conditionalFormatting sqref="BM45">
    <cfRule type="cellIs" dxfId="7254" priority="5099" operator="lessThan">
      <formula>$C$4</formula>
    </cfRule>
  </conditionalFormatting>
  <conditionalFormatting sqref="BM45">
    <cfRule type="cellIs" dxfId="7253" priority="5100" operator="lessThan">
      <formula>$C$4</formula>
    </cfRule>
  </conditionalFormatting>
  <conditionalFormatting sqref="BM46">
    <cfRule type="cellIs" dxfId="7252" priority="5101" operator="lessThan">
      <formula>$C$4</formula>
    </cfRule>
  </conditionalFormatting>
  <conditionalFormatting sqref="BM46">
    <cfRule type="cellIs" dxfId="7251" priority="5102" operator="lessThan">
      <formula>$C$4</formula>
    </cfRule>
  </conditionalFormatting>
  <conditionalFormatting sqref="BM47">
    <cfRule type="cellIs" dxfId="7250" priority="5103" operator="lessThan">
      <formula>$C$4</formula>
    </cfRule>
  </conditionalFormatting>
  <conditionalFormatting sqref="BM47">
    <cfRule type="cellIs" dxfId="7249" priority="5104" operator="lessThan">
      <formula>$C$4</formula>
    </cfRule>
  </conditionalFormatting>
  <conditionalFormatting sqref="BM48">
    <cfRule type="cellIs" dxfId="7248" priority="5105" operator="lessThan">
      <formula>$C$4</formula>
    </cfRule>
  </conditionalFormatting>
  <conditionalFormatting sqref="BM48">
    <cfRule type="cellIs" dxfId="7247" priority="5106" operator="lessThan">
      <formula>$C$4</formula>
    </cfRule>
  </conditionalFormatting>
  <conditionalFormatting sqref="BM49">
    <cfRule type="cellIs" dxfId="7246" priority="5107" operator="lessThan">
      <formula>$C$4</formula>
    </cfRule>
  </conditionalFormatting>
  <conditionalFormatting sqref="BM49">
    <cfRule type="cellIs" dxfId="7245" priority="5108" operator="lessThan">
      <formula>$C$4</formula>
    </cfRule>
  </conditionalFormatting>
  <conditionalFormatting sqref="BM50">
    <cfRule type="cellIs" dxfId="7244" priority="5109" operator="lessThan">
      <formula>$C$4</formula>
    </cfRule>
  </conditionalFormatting>
  <conditionalFormatting sqref="BM50">
    <cfRule type="cellIs" dxfId="7243" priority="5110" operator="lessThan">
      <formula>$C$4</formula>
    </cfRule>
  </conditionalFormatting>
  <conditionalFormatting sqref="BM51">
    <cfRule type="cellIs" dxfId="7242" priority="5111" operator="lessThan">
      <formula>$C$4</formula>
    </cfRule>
  </conditionalFormatting>
  <conditionalFormatting sqref="BM51">
    <cfRule type="cellIs" dxfId="7241" priority="5112" operator="lessThan">
      <formula>$C$4</formula>
    </cfRule>
  </conditionalFormatting>
  <conditionalFormatting sqref="BM52">
    <cfRule type="cellIs" dxfId="7240" priority="5113" operator="lessThan">
      <formula>$C$4</formula>
    </cfRule>
  </conditionalFormatting>
  <conditionalFormatting sqref="BM52">
    <cfRule type="cellIs" dxfId="7239" priority="5114" operator="lessThan">
      <formula>$C$4</formula>
    </cfRule>
  </conditionalFormatting>
  <conditionalFormatting sqref="BM53">
    <cfRule type="cellIs" dxfId="7238" priority="5115" operator="lessThan">
      <formula>$C$4</formula>
    </cfRule>
  </conditionalFormatting>
  <conditionalFormatting sqref="BM53">
    <cfRule type="cellIs" dxfId="7237" priority="5116" operator="lessThan">
      <formula>$C$4</formula>
    </cfRule>
  </conditionalFormatting>
  <conditionalFormatting sqref="BM54">
    <cfRule type="cellIs" dxfId="7236" priority="5117" operator="lessThan">
      <formula>$C$4</formula>
    </cfRule>
  </conditionalFormatting>
  <conditionalFormatting sqref="BM54">
    <cfRule type="cellIs" dxfId="7235" priority="5118" operator="lessThan">
      <formula>$C$4</formula>
    </cfRule>
  </conditionalFormatting>
  <conditionalFormatting sqref="BM55">
    <cfRule type="cellIs" dxfId="7234" priority="5119" operator="lessThan">
      <formula>$C$4</formula>
    </cfRule>
  </conditionalFormatting>
  <conditionalFormatting sqref="BM55">
    <cfRule type="cellIs" dxfId="7233" priority="5120" operator="lessThan">
      <formula>$C$4</formula>
    </cfRule>
  </conditionalFormatting>
  <conditionalFormatting sqref="BM56">
    <cfRule type="cellIs" dxfId="7232" priority="5121" operator="lessThan">
      <formula>$C$4</formula>
    </cfRule>
  </conditionalFormatting>
  <conditionalFormatting sqref="BM56">
    <cfRule type="cellIs" dxfId="7231" priority="5122" operator="lessThan">
      <formula>$C$4</formula>
    </cfRule>
  </conditionalFormatting>
  <conditionalFormatting sqref="BM57">
    <cfRule type="cellIs" dxfId="7230" priority="5123" operator="lessThan">
      <formula>$C$4</formula>
    </cfRule>
  </conditionalFormatting>
  <conditionalFormatting sqref="BM57">
    <cfRule type="cellIs" dxfId="7229" priority="5124" operator="lessThan">
      <formula>$C$4</formula>
    </cfRule>
  </conditionalFormatting>
  <conditionalFormatting sqref="BM58">
    <cfRule type="cellIs" dxfId="7228" priority="5125" operator="lessThan">
      <formula>$C$4</formula>
    </cfRule>
  </conditionalFormatting>
  <conditionalFormatting sqref="BM58">
    <cfRule type="cellIs" dxfId="7227" priority="5126" operator="lessThan">
      <formula>$C$4</formula>
    </cfRule>
  </conditionalFormatting>
  <conditionalFormatting sqref="BM59">
    <cfRule type="cellIs" dxfId="7226" priority="5127" operator="lessThan">
      <formula>$C$4</formula>
    </cfRule>
  </conditionalFormatting>
  <conditionalFormatting sqref="BM59">
    <cfRule type="cellIs" dxfId="7225" priority="5128" operator="lessThan">
      <formula>$C$4</formula>
    </cfRule>
  </conditionalFormatting>
  <conditionalFormatting sqref="BM60">
    <cfRule type="cellIs" dxfId="7224" priority="5129" operator="lessThan">
      <formula>$C$4</formula>
    </cfRule>
  </conditionalFormatting>
  <conditionalFormatting sqref="BM60">
    <cfRule type="cellIs" dxfId="7223" priority="5130" operator="lessThan">
      <formula>$C$4</formula>
    </cfRule>
  </conditionalFormatting>
  <conditionalFormatting sqref="BN11">
    <cfRule type="cellIs" dxfId="7222" priority="5131" operator="lessThan">
      <formula>$C$4</formula>
    </cfRule>
  </conditionalFormatting>
  <conditionalFormatting sqref="BN11">
    <cfRule type="cellIs" dxfId="7221" priority="5132" operator="lessThan">
      <formula>$C$4</formula>
    </cfRule>
  </conditionalFormatting>
  <conditionalFormatting sqref="BN12">
    <cfRule type="cellIs" dxfId="7220" priority="5133" operator="lessThan">
      <formula>$C$4</formula>
    </cfRule>
  </conditionalFormatting>
  <conditionalFormatting sqref="BN12">
    <cfRule type="cellIs" dxfId="7219" priority="5134" operator="lessThan">
      <formula>$C$4</formula>
    </cfRule>
  </conditionalFormatting>
  <conditionalFormatting sqref="BN13">
    <cfRule type="cellIs" dxfId="7218" priority="5135" operator="lessThan">
      <formula>$C$4</formula>
    </cfRule>
  </conditionalFormatting>
  <conditionalFormatting sqref="BN13">
    <cfRule type="cellIs" dxfId="7217" priority="5136" operator="lessThan">
      <formula>$C$4</formula>
    </cfRule>
  </conditionalFormatting>
  <conditionalFormatting sqref="BN14">
    <cfRule type="cellIs" dxfId="7216" priority="5137" operator="lessThan">
      <formula>$C$4</formula>
    </cfRule>
  </conditionalFormatting>
  <conditionalFormatting sqref="BN14">
    <cfRule type="cellIs" dxfId="7215" priority="5138" operator="lessThan">
      <formula>$C$4</formula>
    </cfRule>
  </conditionalFormatting>
  <conditionalFormatting sqref="BN15">
    <cfRule type="cellIs" dxfId="7214" priority="5139" operator="lessThan">
      <formula>$C$4</formula>
    </cfRule>
  </conditionalFormatting>
  <conditionalFormatting sqref="BN15">
    <cfRule type="cellIs" dxfId="7213" priority="5140" operator="lessThan">
      <formula>$C$4</formula>
    </cfRule>
  </conditionalFormatting>
  <conditionalFormatting sqref="BN16">
    <cfRule type="cellIs" dxfId="7212" priority="5141" operator="lessThan">
      <formula>$C$4</formula>
    </cfRule>
  </conditionalFormatting>
  <conditionalFormatting sqref="BN16">
    <cfRule type="cellIs" dxfId="7211" priority="5142" operator="lessThan">
      <formula>$C$4</formula>
    </cfRule>
  </conditionalFormatting>
  <conditionalFormatting sqref="BN17">
    <cfRule type="cellIs" dxfId="7210" priority="5143" operator="lessThan">
      <formula>$C$4</formula>
    </cfRule>
  </conditionalFormatting>
  <conditionalFormatting sqref="BN17">
    <cfRule type="cellIs" dxfId="7209" priority="5144" operator="lessThan">
      <formula>$C$4</formula>
    </cfRule>
  </conditionalFormatting>
  <conditionalFormatting sqref="BN18">
    <cfRule type="cellIs" dxfId="7208" priority="5145" operator="lessThan">
      <formula>$C$4</formula>
    </cfRule>
  </conditionalFormatting>
  <conditionalFormatting sqref="BN18">
    <cfRule type="cellIs" dxfId="7207" priority="5146" operator="lessThan">
      <formula>$C$4</formula>
    </cfRule>
  </conditionalFormatting>
  <conditionalFormatting sqref="BN19">
    <cfRule type="cellIs" dxfId="7206" priority="5147" operator="lessThan">
      <formula>$C$4</formula>
    </cfRule>
  </conditionalFormatting>
  <conditionalFormatting sqref="BN19">
    <cfRule type="cellIs" dxfId="7205" priority="5148" operator="lessThan">
      <formula>$C$4</formula>
    </cfRule>
  </conditionalFormatting>
  <conditionalFormatting sqref="BN20">
    <cfRule type="cellIs" dxfId="7204" priority="5149" operator="lessThan">
      <formula>$C$4</formula>
    </cfRule>
  </conditionalFormatting>
  <conditionalFormatting sqref="BN20">
    <cfRule type="cellIs" dxfId="7203" priority="5150" operator="lessThan">
      <formula>$C$4</formula>
    </cfRule>
  </conditionalFormatting>
  <conditionalFormatting sqref="BN21">
    <cfRule type="cellIs" dxfId="7202" priority="5151" operator="lessThan">
      <formula>$C$4</formula>
    </cfRule>
  </conditionalFormatting>
  <conditionalFormatting sqref="BN21">
    <cfRule type="cellIs" dxfId="7201" priority="5152" operator="lessThan">
      <formula>$C$4</formula>
    </cfRule>
  </conditionalFormatting>
  <conditionalFormatting sqref="BN22">
    <cfRule type="cellIs" dxfId="7200" priority="5153" operator="lessThan">
      <formula>$C$4</formula>
    </cfRule>
  </conditionalFormatting>
  <conditionalFormatting sqref="BN22">
    <cfRule type="cellIs" dxfId="7199" priority="5154" operator="lessThan">
      <formula>$C$4</formula>
    </cfRule>
  </conditionalFormatting>
  <conditionalFormatting sqref="BN23">
    <cfRule type="cellIs" dxfId="7198" priority="5155" operator="lessThan">
      <formula>$C$4</formula>
    </cfRule>
  </conditionalFormatting>
  <conditionalFormatting sqref="BN23">
    <cfRule type="cellIs" dxfId="7197" priority="5156" operator="lessThan">
      <formula>$C$4</formula>
    </cfRule>
  </conditionalFormatting>
  <conditionalFormatting sqref="BN24">
    <cfRule type="cellIs" dxfId="7196" priority="5157" operator="lessThan">
      <formula>$C$4</formula>
    </cfRule>
  </conditionalFormatting>
  <conditionalFormatting sqref="BN24">
    <cfRule type="cellIs" dxfId="7195" priority="5158" operator="lessThan">
      <formula>$C$4</formula>
    </cfRule>
  </conditionalFormatting>
  <conditionalFormatting sqref="BN25">
    <cfRule type="cellIs" dxfId="7194" priority="5159" operator="lessThan">
      <formula>$C$4</formula>
    </cfRule>
  </conditionalFormatting>
  <conditionalFormatting sqref="BN25">
    <cfRule type="cellIs" dxfId="7193" priority="5160" operator="lessThan">
      <formula>$C$4</formula>
    </cfRule>
  </conditionalFormatting>
  <conditionalFormatting sqref="BN26">
    <cfRule type="cellIs" dxfId="7192" priority="5161" operator="lessThan">
      <formula>$C$4</formula>
    </cfRule>
  </conditionalFormatting>
  <conditionalFormatting sqref="BN26">
    <cfRule type="cellIs" dxfId="7191" priority="5162" operator="lessThan">
      <formula>$C$4</formula>
    </cfRule>
  </conditionalFormatting>
  <conditionalFormatting sqref="BN27">
    <cfRule type="cellIs" dxfId="7190" priority="5163" operator="lessThan">
      <formula>$C$4</formula>
    </cfRule>
  </conditionalFormatting>
  <conditionalFormatting sqref="BN27">
    <cfRule type="cellIs" dxfId="7189" priority="5164" operator="lessThan">
      <formula>$C$4</formula>
    </cfRule>
  </conditionalFormatting>
  <conditionalFormatting sqref="BN28">
    <cfRule type="cellIs" dxfId="7188" priority="5165" operator="lessThan">
      <formula>$C$4</formula>
    </cfRule>
  </conditionalFormatting>
  <conditionalFormatting sqref="BN28">
    <cfRule type="cellIs" dxfId="7187" priority="5166" operator="lessThan">
      <formula>$C$4</formula>
    </cfRule>
  </conditionalFormatting>
  <conditionalFormatting sqref="BN29">
    <cfRule type="cellIs" dxfId="7186" priority="5167" operator="lessThan">
      <formula>$C$4</formula>
    </cfRule>
  </conditionalFormatting>
  <conditionalFormatting sqref="BN29">
    <cfRule type="cellIs" dxfId="7185" priority="5168" operator="lessThan">
      <formula>$C$4</formula>
    </cfRule>
  </conditionalFormatting>
  <conditionalFormatting sqref="BN30">
    <cfRule type="cellIs" dxfId="7184" priority="5169" operator="lessThan">
      <formula>$C$4</formula>
    </cfRule>
  </conditionalFormatting>
  <conditionalFormatting sqref="BN30">
    <cfRule type="cellIs" dxfId="7183" priority="5170" operator="lessThan">
      <formula>$C$4</formula>
    </cfRule>
  </conditionalFormatting>
  <conditionalFormatting sqref="BN31">
    <cfRule type="cellIs" dxfId="7182" priority="5171" operator="lessThan">
      <formula>$C$4</formula>
    </cfRule>
  </conditionalFormatting>
  <conditionalFormatting sqref="BN31">
    <cfRule type="cellIs" dxfId="7181" priority="5172" operator="lessThan">
      <formula>$C$4</formula>
    </cfRule>
  </conditionalFormatting>
  <conditionalFormatting sqref="BN32">
    <cfRule type="cellIs" dxfId="7180" priority="5173" operator="lessThan">
      <formula>$C$4</formula>
    </cfRule>
  </conditionalFormatting>
  <conditionalFormatting sqref="BN32">
    <cfRule type="cellIs" dxfId="7179" priority="5174" operator="lessThan">
      <formula>$C$4</formula>
    </cfRule>
  </conditionalFormatting>
  <conditionalFormatting sqref="BN33">
    <cfRule type="cellIs" dxfId="7178" priority="5175" operator="lessThan">
      <formula>$C$4</formula>
    </cfRule>
  </conditionalFormatting>
  <conditionalFormatting sqref="BN33">
    <cfRule type="cellIs" dxfId="7177" priority="5176" operator="lessThan">
      <formula>$C$4</formula>
    </cfRule>
  </conditionalFormatting>
  <conditionalFormatting sqref="BN34">
    <cfRule type="cellIs" dxfId="7176" priority="5177" operator="lessThan">
      <formula>$C$4</formula>
    </cfRule>
  </conditionalFormatting>
  <conditionalFormatting sqref="BN34">
    <cfRule type="cellIs" dxfId="7175" priority="5178" operator="lessThan">
      <formula>$C$4</formula>
    </cfRule>
  </conditionalFormatting>
  <conditionalFormatting sqref="BN35">
    <cfRule type="cellIs" dxfId="7174" priority="5179" operator="lessThan">
      <formula>$C$4</formula>
    </cfRule>
  </conditionalFormatting>
  <conditionalFormatting sqref="BN35">
    <cfRule type="cellIs" dxfId="7173" priority="5180" operator="lessThan">
      <formula>$C$4</formula>
    </cfRule>
  </conditionalFormatting>
  <conditionalFormatting sqref="BN36">
    <cfRule type="cellIs" dxfId="7172" priority="5181" operator="lessThan">
      <formula>$C$4</formula>
    </cfRule>
  </conditionalFormatting>
  <conditionalFormatting sqref="BN36">
    <cfRule type="cellIs" dxfId="7171" priority="5182" operator="lessThan">
      <formula>$C$4</formula>
    </cfRule>
  </conditionalFormatting>
  <conditionalFormatting sqref="BN37">
    <cfRule type="cellIs" dxfId="7170" priority="5183" operator="lessThan">
      <formula>$C$4</formula>
    </cfRule>
  </conditionalFormatting>
  <conditionalFormatting sqref="BN37">
    <cfRule type="cellIs" dxfId="7169" priority="5184" operator="lessThan">
      <formula>$C$4</formula>
    </cfRule>
  </conditionalFormatting>
  <conditionalFormatting sqref="BN38">
    <cfRule type="cellIs" dxfId="7168" priority="5185" operator="lessThan">
      <formula>$C$4</formula>
    </cfRule>
  </conditionalFormatting>
  <conditionalFormatting sqref="BN38">
    <cfRule type="cellIs" dxfId="7167" priority="5186" operator="lessThan">
      <formula>$C$4</formula>
    </cfRule>
  </conditionalFormatting>
  <conditionalFormatting sqref="BN39">
    <cfRule type="cellIs" dxfId="7166" priority="5187" operator="lessThan">
      <formula>$C$4</formula>
    </cfRule>
  </conditionalFormatting>
  <conditionalFormatting sqref="BN39">
    <cfRule type="cellIs" dxfId="7165" priority="5188" operator="lessThan">
      <formula>$C$4</formula>
    </cfRule>
  </conditionalFormatting>
  <conditionalFormatting sqref="BN40">
    <cfRule type="cellIs" dxfId="7164" priority="5189" operator="lessThan">
      <formula>$C$4</formula>
    </cfRule>
  </conditionalFormatting>
  <conditionalFormatting sqref="BN40">
    <cfRule type="cellIs" dxfId="7163" priority="5190" operator="lessThan">
      <formula>$C$4</formula>
    </cfRule>
  </conditionalFormatting>
  <conditionalFormatting sqref="BN41">
    <cfRule type="cellIs" dxfId="7162" priority="5191" operator="lessThan">
      <formula>$C$4</formula>
    </cfRule>
  </conditionalFormatting>
  <conditionalFormatting sqref="BN41">
    <cfRule type="cellIs" dxfId="7161" priority="5192" operator="lessThan">
      <formula>$C$4</formula>
    </cfRule>
  </conditionalFormatting>
  <conditionalFormatting sqref="BN42">
    <cfRule type="cellIs" dxfId="7160" priority="5193" operator="lessThan">
      <formula>$C$4</formula>
    </cfRule>
  </conditionalFormatting>
  <conditionalFormatting sqref="BN42">
    <cfRule type="cellIs" dxfId="7159" priority="5194" operator="lessThan">
      <formula>$C$4</formula>
    </cfRule>
  </conditionalFormatting>
  <conditionalFormatting sqref="BN43">
    <cfRule type="cellIs" dxfId="7158" priority="5195" operator="lessThan">
      <formula>$C$4</formula>
    </cfRule>
  </conditionalFormatting>
  <conditionalFormatting sqref="BN43">
    <cfRule type="cellIs" dxfId="7157" priority="5196" operator="lessThan">
      <formula>$C$4</formula>
    </cfRule>
  </conditionalFormatting>
  <conditionalFormatting sqref="BN44">
    <cfRule type="cellIs" dxfId="7156" priority="5197" operator="lessThan">
      <formula>$C$4</formula>
    </cfRule>
  </conditionalFormatting>
  <conditionalFormatting sqref="BN44">
    <cfRule type="cellIs" dxfId="7155" priority="5198" operator="lessThan">
      <formula>$C$4</formula>
    </cfRule>
  </conditionalFormatting>
  <conditionalFormatting sqref="BN45">
    <cfRule type="cellIs" dxfId="7154" priority="5199" operator="lessThan">
      <formula>$C$4</formula>
    </cfRule>
  </conditionalFormatting>
  <conditionalFormatting sqref="BN45">
    <cfRule type="cellIs" dxfId="7153" priority="5200" operator="lessThan">
      <formula>$C$4</formula>
    </cfRule>
  </conditionalFormatting>
  <conditionalFormatting sqref="BN46">
    <cfRule type="cellIs" dxfId="7152" priority="5201" operator="lessThan">
      <formula>$C$4</formula>
    </cfRule>
  </conditionalFormatting>
  <conditionalFormatting sqref="BN46">
    <cfRule type="cellIs" dxfId="7151" priority="5202" operator="lessThan">
      <formula>$C$4</formula>
    </cfRule>
  </conditionalFormatting>
  <conditionalFormatting sqref="BN47">
    <cfRule type="cellIs" dxfId="7150" priority="5203" operator="lessThan">
      <formula>$C$4</formula>
    </cfRule>
  </conditionalFormatting>
  <conditionalFormatting sqref="BN47">
    <cfRule type="cellIs" dxfId="7149" priority="5204" operator="lessThan">
      <formula>$C$4</formula>
    </cfRule>
  </conditionalFormatting>
  <conditionalFormatting sqref="BN48">
    <cfRule type="cellIs" dxfId="7148" priority="5205" operator="lessThan">
      <formula>$C$4</formula>
    </cfRule>
  </conditionalFormatting>
  <conditionalFormatting sqref="BN48">
    <cfRule type="cellIs" dxfId="7147" priority="5206" operator="lessThan">
      <formula>$C$4</formula>
    </cfRule>
  </conditionalFormatting>
  <conditionalFormatting sqref="BN49">
    <cfRule type="cellIs" dxfId="7146" priority="5207" operator="lessThan">
      <formula>$C$4</formula>
    </cfRule>
  </conditionalFormatting>
  <conditionalFormatting sqref="BN49">
    <cfRule type="cellIs" dxfId="7145" priority="5208" operator="lessThan">
      <formula>$C$4</formula>
    </cfRule>
  </conditionalFormatting>
  <conditionalFormatting sqref="BN50">
    <cfRule type="cellIs" dxfId="7144" priority="5209" operator="lessThan">
      <formula>$C$4</formula>
    </cfRule>
  </conditionalFormatting>
  <conditionalFormatting sqref="BN50">
    <cfRule type="cellIs" dxfId="7143" priority="5210" operator="lessThan">
      <formula>$C$4</formula>
    </cfRule>
  </conditionalFormatting>
  <conditionalFormatting sqref="BN51">
    <cfRule type="cellIs" dxfId="7142" priority="5211" operator="lessThan">
      <formula>$C$4</formula>
    </cfRule>
  </conditionalFormatting>
  <conditionalFormatting sqref="BN51">
    <cfRule type="cellIs" dxfId="7141" priority="5212" operator="lessThan">
      <formula>$C$4</formula>
    </cfRule>
  </conditionalFormatting>
  <conditionalFormatting sqref="BN52">
    <cfRule type="cellIs" dxfId="7140" priority="5213" operator="lessThan">
      <formula>$C$4</formula>
    </cfRule>
  </conditionalFormatting>
  <conditionalFormatting sqref="BN52">
    <cfRule type="cellIs" dxfId="7139" priority="5214" operator="lessThan">
      <formula>$C$4</formula>
    </cfRule>
  </conditionalFormatting>
  <conditionalFormatting sqref="BN53">
    <cfRule type="cellIs" dxfId="7138" priority="5215" operator="lessThan">
      <formula>$C$4</formula>
    </cfRule>
  </conditionalFormatting>
  <conditionalFormatting sqref="BN53">
    <cfRule type="cellIs" dxfId="7137" priority="5216" operator="lessThan">
      <formula>$C$4</formula>
    </cfRule>
  </conditionalFormatting>
  <conditionalFormatting sqref="BN54">
    <cfRule type="cellIs" dxfId="7136" priority="5217" operator="lessThan">
      <formula>$C$4</formula>
    </cfRule>
  </conditionalFormatting>
  <conditionalFormatting sqref="BN54">
    <cfRule type="cellIs" dxfId="7135" priority="5218" operator="lessThan">
      <formula>$C$4</formula>
    </cfRule>
  </conditionalFormatting>
  <conditionalFormatting sqref="BN55">
    <cfRule type="cellIs" dxfId="7134" priority="5219" operator="lessThan">
      <formula>$C$4</formula>
    </cfRule>
  </conditionalFormatting>
  <conditionalFormatting sqref="BN55">
    <cfRule type="cellIs" dxfId="7133" priority="5220" operator="lessThan">
      <formula>$C$4</formula>
    </cfRule>
  </conditionalFormatting>
  <conditionalFormatting sqref="BN56">
    <cfRule type="cellIs" dxfId="7132" priority="5221" operator="lessThan">
      <formula>$C$4</formula>
    </cfRule>
  </conditionalFormatting>
  <conditionalFormatting sqref="BN56">
    <cfRule type="cellIs" dxfId="7131" priority="5222" operator="lessThan">
      <formula>$C$4</formula>
    </cfRule>
  </conditionalFormatting>
  <conditionalFormatting sqref="BN57">
    <cfRule type="cellIs" dxfId="7130" priority="5223" operator="lessThan">
      <formula>$C$4</formula>
    </cfRule>
  </conditionalFormatting>
  <conditionalFormatting sqref="BN57">
    <cfRule type="cellIs" dxfId="7129" priority="5224" operator="lessThan">
      <formula>$C$4</formula>
    </cfRule>
  </conditionalFormatting>
  <conditionalFormatting sqref="BN58">
    <cfRule type="cellIs" dxfId="7128" priority="5225" operator="lessThan">
      <formula>$C$4</formula>
    </cfRule>
  </conditionalFormatting>
  <conditionalFormatting sqref="BN58">
    <cfRule type="cellIs" dxfId="7127" priority="5226" operator="lessThan">
      <formula>$C$4</formula>
    </cfRule>
  </conditionalFormatting>
  <conditionalFormatting sqref="BN59">
    <cfRule type="cellIs" dxfId="7126" priority="5227" operator="lessThan">
      <formula>$C$4</formula>
    </cfRule>
  </conditionalFormatting>
  <conditionalFormatting sqref="BN59">
    <cfRule type="cellIs" dxfId="7125" priority="5228" operator="lessThan">
      <formula>$C$4</formula>
    </cfRule>
  </conditionalFormatting>
  <conditionalFormatting sqref="BN60">
    <cfRule type="cellIs" dxfId="7124" priority="5229" operator="lessThan">
      <formula>$C$4</formula>
    </cfRule>
  </conditionalFormatting>
  <conditionalFormatting sqref="BN60">
    <cfRule type="cellIs" dxfId="7123" priority="5230" operator="lessThan">
      <formula>$C$4</formula>
    </cfRule>
  </conditionalFormatting>
  <conditionalFormatting sqref="BO11">
    <cfRule type="cellIs" dxfId="7122" priority="5231" operator="lessThan">
      <formula>$C$4</formula>
    </cfRule>
  </conditionalFormatting>
  <conditionalFormatting sqref="BO11">
    <cfRule type="cellIs" dxfId="7121" priority="5232" operator="lessThan">
      <formula>$C$4</formula>
    </cfRule>
  </conditionalFormatting>
  <conditionalFormatting sqref="BO12">
    <cfRule type="cellIs" dxfId="7120" priority="5233" operator="lessThan">
      <formula>$C$4</formula>
    </cfRule>
  </conditionalFormatting>
  <conditionalFormatting sqref="BO12">
    <cfRule type="cellIs" dxfId="7119" priority="5234" operator="lessThan">
      <formula>$C$4</formula>
    </cfRule>
  </conditionalFormatting>
  <conditionalFormatting sqref="BO13">
    <cfRule type="cellIs" dxfId="7118" priority="5235" operator="lessThan">
      <formula>$C$4</formula>
    </cfRule>
  </conditionalFormatting>
  <conditionalFormatting sqref="BO13">
    <cfRule type="cellIs" dxfId="7117" priority="5236" operator="lessThan">
      <formula>$C$4</formula>
    </cfRule>
  </conditionalFormatting>
  <conditionalFormatting sqref="BO14">
    <cfRule type="cellIs" dxfId="7116" priority="5237" operator="lessThan">
      <formula>$C$4</formula>
    </cfRule>
  </conditionalFormatting>
  <conditionalFormatting sqref="BO14">
    <cfRule type="cellIs" dxfId="7115" priority="5238" operator="lessThan">
      <formula>$C$4</formula>
    </cfRule>
  </conditionalFormatting>
  <conditionalFormatting sqref="BO15">
    <cfRule type="cellIs" dxfId="7114" priority="5239" operator="lessThan">
      <formula>$C$4</formula>
    </cfRule>
  </conditionalFormatting>
  <conditionalFormatting sqref="BO15">
    <cfRule type="cellIs" dxfId="7113" priority="5240" operator="lessThan">
      <formula>$C$4</formula>
    </cfRule>
  </conditionalFormatting>
  <conditionalFormatting sqref="BO16">
    <cfRule type="cellIs" dxfId="7112" priority="5241" operator="lessThan">
      <formula>$C$4</formula>
    </cfRule>
  </conditionalFormatting>
  <conditionalFormatting sqref="BO16">
    <cfRule type="cellIs" dxfId="7111" priority="5242" operator="lessThan">
      <formula>$C$4</formula>
    </cfRule>
  </conditionalFormatting>
  <conditionalFormatting sqref="BO17">
    <cfRule type="cellIs" dxfId="7110" priority="5243" operator="lessThan">
      <formula>$C$4</formula>
    </cfRule>
  </conditionalFormatting>
  <conditionalFormatting sqref="BO17">
    <cfRule type="cellIs" dxfId="7109" priority="5244" operator="lessThan">
      <formula>$C$4</formula>
    </cfRule>
  </conditionalFormatting>
  <conditionalFormatting sqref="BO18">
    <cfRule type="cellIs" dxfId="7108" priority="5245" operator="lessThan">
      <formula>$C$4</formula>
    </cfRule>
  </conditionalFormatting>
  <conditionalFormatting sqref="BO18">
    <cfRule type="cellIs" dxfId="7107" priority="5246" operator="lessThan">
      <formula>$C$4</formula>
    </cfRule>
  </conditionalFormatting>
  <conditionalFormatting sqref="BO19">
    <cfRule type="cellIs" dxfId="7106" priority="5247" operator="lessThan">
      <formula>$C$4</formula>
    </cfRule>
  </conditionalFormatting>
  <conditionalFormatting sqref="BO19">
    <cfRule type="cellIs" dxfId="7105" priority="5248" operator="lessThan">
      <formula>$C$4</formula>
    </cfRule>
  </conditionalFormatting>
  <conditionalFormatting sqref="BO20">
    <cfRule type="cellIs" dxfId="7104" priority="5249" operator="lessThan">
      <formula>$C$4</formula>
    </cfRule>
  </conditionalFormatting>
  <conditionalFormatting sqref="BO20">
    <cfRule type="cellIs" dxfId="7103" priority="5250" operator="lessThan">
      <formula>$C$4</formula>
    </cfRule>
  </conditionalFormatting>
  <conditionalFormatting sqref="BO21">
    <cfRule type="cellIs" dxfId="7102" priority="5251" operator="lessThan">
      <formula>$C$4</formula>
    </cfRule>
  </conditionalFormatting>
  <conditionalFormatting sqref="BO21">
    <cfRule type="cellIs" dxfId="7101" priority="5252" operator="lessThan">
      <formula>$C$4</formula>
    </cfRule>
  </conditionalFormatting>
  <conditionalFormatting sqref="BO22">
    <cfRule type="cellIs" dxfId="7100" priority="5253" operator="lessThan">
      <formula>$C$4</formula>
    </cfRule>
  </conditionalFormatting>
  <conditionalFormatting sqref="BO22">
    <cfRule type="cellIs" dxfId="7099" priority="5254" operator="lessThan">
      <formula>$C$4</formula>
    </cfRule>
  </conditionalFormatting>
  <conditionalFormatting sqref="BO23">
    <cfRule type="cellIs" dxfId="7098" priority="5255" operator="lessThan">
      <formula>$C$4</formula>
    </cfRule>
  </conditionalFormatting>
  <conditionalFormatting sqref="BO23">
    <cfRule type="cellIs" dxfId="7097" priority="5256" operator="lessThan">
      <formula>$C$4</formula>
    </cfRule>
  </conditionalFormatting>
  <conditionalFormatting sqref="BO24">
    <cfRule type="cellIs" dxfId="7096" priority="5257" operator="lessThan">
      <formula>$C$4</formula>
    </cfRule>
  </conditionalFormatting>
  <conditionalFormatting sqref="BO24">
    <cfRule type="cellIs" dxfId="7095" priority="5258" operator="lessThan">
      <formula>$C$4</formula>
    </cfRule>
  </conditionalFormatting>
  <conditionalFormatting sqref="BO25">
    <cfRule type="cellIs" dxfId="7094" priority="5259" operator="lessThan">
      <formula>$C$4</formula>
    </cfRule>
  </conditionalFormatting>
  <conditionalFormatting sqref="BO25">
    <cfRule type="cellIs" dxfId="7093" priority="5260" operator="lessThan">
      <formula>$C$4</formula>
    </cfRule>
  </conditionalFormatting>
  <conditionalFormatting sqref="BO26">
    <cfRule type="cellIs" dxfId="7092" priority="5261" operator="lessThan">
      <formula>$C$4</formula>
    </cfRule>
  </conditionalFormatting>
  <conditionalFormatting sqref="BO26">
    <cfRule type="cellIs" dxfId="7091" priority="5262" operator="lessThan">
      <formula>$C$4</formula>
    </cfRule>
  </conditionalFormatting>
  <conditionalFormatting sqref="BO27">
    <cfRule type="cellIs" dxfId="7090" priority="5263" operator="lessThan">
      <formula>$C$4</formula>
    </cfRule>
  </conditionalFormatting>
  <conditionalFormatting sqref="BO27">
    <cfRule type="cellIs" dxfId="7089" priority="5264" operator="lessThan">
      <formula>$C$4</formula>
    </cfRule>
  </conditionalFormatting>
  <conditionalFormatting sqref="BO28">
    <cfRule type="cellIs" dxfId="7088" priority="5265" operator="lessThan">
      <formula>$C$4</formula>
    </cfRule>
  </conditionalFormatting>
  <conditionalFormatting sqref="BO28">
    <cfRule type="cellIs" dxfId="7087" priority="5266" operator="lessThan">
      <formula>$C$4</formula>
    </cfRule>
  </conditionalFormatting>
  <conditionalFormatting sqref="BO29">
    <cfRule type="cellIs" dxfId="7086" priority="5267" operator="lessThan">
      <formula>$C$4</formula>
    </cfRule>
  </conditionalFormatting>
  <conditionalFormatting sqref="BO29">
    <cfRule type="cellIs" dxfId="7085" priority="5268" operator="lessThan">
      <formula>$C$4</formula>
    </cfRule>
  </conditionalFormatting>
  <conditionalFormatting sqref="BO30">
    <cfRule type="cellIs" dxfId="7084" priority="5269" operator="lessThan">
      <formula>$C$4</formula>
    </cfRule>
  </conditionalFormatting>
  <conditionalFormatting sqref="BO30">
    <cfRule type="cellIs" dxfId="7083" priority="5270" operator="lessThan">
      <formula>$C$4</formula>
    </cfRule>
  </conditionalFormatting>
  <conditionalFormatting sqref="BO31">
    <cfRule type="cellIs" dxfId="7082" priority="5271" operator="lessThan">
      <formula>$C$4</formula>
    </cfRule>
  </conditionalFormatting>
  <conditionalFormatting sqref="BO31">
    <cfRule type="cellIs" dxfId="7081" priority="5272" operator="lessThan">
      <formula>$C$4</formula>
    </cfRule>
  </conditionalFormatting>
  <conditionalFormatting sqref="BO32">
    <cfRule type="cellIs" dxfId="7080" priority="5273" operator="lessThan">
      <formula>$C$4</formula>
    </cfRule>
  </conditionalFormatting>
  <conditionalFormatting sqref="BO32">
    <cfRule type="cellIs" dxfId="7079" priority="5274" operator="lessThan">
      <formula>$C$4</formula>
    </cfRule>
  </conditionalFormatting>
  <conditionalFormatting sqref="BO33">
    <cfRule type="cellIs" dxfId="7078" priority="5275" operator="lessThan">
      <formula>$C$4</formula>
    </cfRule>
  </conditionalFormatting>
  <conditionalFormatting sqref="BO33">
    <cfRule type="cellIs" dxfId="7077" priority="5276" operator="lessThan">
      <formula>$C$4</formula>
    </cfRule>
  </conditionalFormatting>
  <conditionalFormatting sqref="BO34">
    <cfRule type="cellIs" dxfId="7076" priority="5277" operator="lessThan">
      <formula>$C$4</formula>
    </cfRule>
  </conditionalFormatting>
  <conditionalFormatting sqref="BO34">
    <cfRule type="cellIs" dxfId="7075" priority="5278" operator="lessThan">
      <formula>$C$4</formula>
    </cfRule>
  </conditionalFormatting>
  <conditionalFormatting sqref="BO35">
    <cfRule type="cellIs" dxfId="7074" priority="5279" operator="lessThan">
      <formula>$C$4</formula>
    </cfRule>
  </conditionalFormatting>
  <conditionalFormatting sqref="BO35">
    <cfRule type="cellIs" dxfId="7073" priority="5280" operator="lessThan">
      <formula>$C$4</formula>
    </cfRule>
  </conditionalFormatting>
  <conditionalFormatting sqref="BO36">
    <cfRule type="cellIs" dxfId="7072" priority="5281" operator="lessThan">
      <formula>$C$4</formula>
    </cfRule>
  </conditionalFormatting>
  <conditionalFormatting sqref="BO36">
    <cfRule type="cellIs" dxfId="7071" priority="5282" operator="lessThan">
      <formula>$C$4</formula>
    </cfRule>
  </conditionalFormatting>
  <conditionalFormatting sqref="BO37">
    <cfRule type="cellIs" dxfId="7070" priority="5283" operator="lessThan">
      <formula>$C$4</formula>
    </cfRule>
  </conditionalFormatting>
  <conditionalFormatting sqref="BO37">
    <cfRule type="cellIs" dxfId="7069" priority="5284" operator="lessThan">
      <formula>$C$4</formula>
    </cfRule>
  </conditionalFormatting>
  <conditionalFormatting sqref="BO38">
    <cfRule type="cellIs" dxfId="7068" priority="5285" operator="lessThan">
      <formula>$C$4</formula>
    </cfRule>
  </conditionalFormatting>
  <conditionalFormatting sqref="BO38">
    <cfRule type="cellIs" dxfId="7067" priority="5286" operator="lessThan">
      <formula>$C$4</formula>
    </cfRule>
  </conditionalFormatting>
  <conditionalFormatting sqref="BO39">
    <cfRule type="cellIs" dxfId="7066" priority="5287" operator="lessThan">
      <formula>$C$4</formula>
    </cfRule>
  </conditionalFormatting>
  <conditionalFormatting sqref="BO39">
    <cfRule type="cellIs" dxfId="7065" priority="5288" operator="lessThan">
      <formula>$C$4</formula>
    </cfRule>
  </conditionalFormatting>
  <conditionalFormatting sqref="BO40">
    <cfRule type="cellIs" dxfId="7064" priority="5289" operator="lessThan">
      <formula>$C$4</formula>
    </cfRule>
  </conditionalFormatting>
  <conditionalFormatting sqref="BO40">
    <cfRule type="cellIs" dxfId="7063" priority="5290" operator="lessThan">
      <formula>$C$4</formula>
    </cfRule>
  </conditionalFormatting>
  <conditionalFormatting sqref="BO41">
    <cfRule type="cellIs" dxfId="7062" priority="5291" operator="lessThan">
      <formula>$C$4</formula>
    </cfRule>
  </conditionalFormatting>
  <conditionalFormatting sqref="BO41">
    <cfRule type="cellIs" dxfId="7061" priority="5292" operator="lessThan">
      <formula>$C$4</formula>
    </cfRule>
  </conditionalFormatting>
  <conditionalFormatting sqref="BO42">
    <cfRule type="cellIs" dxfId="7060" priority="5293" operator="lessThan">
      <formula>$C$4</formula>
    </cfRule>
  </conditionalFormatting>
  <conditionalFormatting sqref="BO42">
    <cfRule type="cellIs" dxfId="7059" priority="5294" operator="lessThan">
      <formula>$C$4</formula>
    </cfRule>
  </conditionalFormatting>
  <conditionalFormatting sqref="BO43">
    <cfRule type="cellIs" dxfId="7058" priority="5295" operator="lessThan">
      <formula>$C$4</formula>
    </cfRule>
  </conditionalFormatting>
  <conditionalFormatting sqref="BO43">
    <cfRule type="cellIs" dxfId="7057" priority="5296" operator="lessThan">
      <formula>$C$4</formula>
    </cfRule>
  </conditionalFormatting>
  <conditionalFormatting sqref="BO44">
    <cfRule type="cellIs" dxfId="7056" priority="5297" operator="lessThan">
      <formula>$C$4</formula>
    </cfRule>
  </conditionalFormatting>
  <conditionalFormatting sqref="BO44">
    <cfRule type="cellIs" dxfId="7055" priority="5298" operator="lessThan">
      <formula>$C$4</formula>
    </cfRule>
  </conditionalFormatting>
  <conditionalFormatting sqref="BO45">
    <cfRule type="cellIs" dxfId="7054" priority="5299" operator="lessThan">
      <formula>$C$4</formula>
    </cfRule>
  </conditionalFormatting>
  <conditionalFormatting sqref="BO45">
    <cfRule type="cellIs" dxfId="7053" priority="5300" operator="lessThan">
      <formula>$C$4</formula>
    </cfRule>
  </conditionalFormatting>
  <conditionalFormatting sqref="BO46">
    <cfRule type="cellIs" dxfId="7052" priority="5301" operator="lessThan">
      <formula>$C$4</formula>
    </cfRule>
  </conditionalFormatting>
  <conditionalFormatting sqref="BO46">
    <cfRule type="cellIs" dxfId="7051" priority="5302" operator="lessThan">
      <formula>$C$4</formula>
    </cfRule>
  </conditionalFormatting>
  <conditionalFormatting sqref="BO47">
    <cfRule type="cellIs" dxfId="7050" priority="5303" operator="lessThan">
      <formula>$C$4</formula>
    </cfRule>
  </conditionalFormatting>
  <conditionalFormatting sqref="BO47">
    <cfRule type="cellIs" dxfId="7049" priority="5304" operator="lessThan">
      <formula>$C$4</formula>
    </cfRule>
  </conditionalFormatting>
  <conditionalFormatting sqref="BO48">
    <cfRule type="cellIs" dxfId="7048" priority="5305" operator="lessThan">
      <formula>$C$4</formula>
    </cfRule>
  </conditionalFormatting>
  <conditionalFormatting sqref="BO48">
    <cfRule type="cellIs" dxfId="7047" priority="5306" operator="lessThan">
      <formula>$C$4</formula>
    </cfRule>
  </conditionalFormatting>
  <conditionalFormatting sqref="BO49">
    <cfRule type="cellIs" dxfId="7046" priority="5307" operator="lessThan">
      <formula>$C$4</formula>
    </cfRule>
  </conditionalFormatting>
  <conditionalFormatting sqref="BO49">
    <cfRule type="cellIs" dxfId="7045" priority="5308" operator="lessThan">
      <formula>$C$4</formula>
    </cfRule>
  </conditionalFormatting>
  <conditionalFormatting sqref="BO50">
    <cfRule type="cellIs" dxfId="7044" priority="5309" operator="lessThan">
      <formula>$C$4</formula>
    </cfRule>
  </conditionalFormatting>
  <conditionalFormatting sqref="BO50">
    <cfRule type="cellIs" dxfId="7043" priority="5310" operator="lessThan">
      <formula>$C$4</formula>
    </cfRule>
  </conditionalFormatting>
  <conditionalFormatting sqref="BO51">
    <cfRule type="cellIs" dxfId="7042" priority="5311" operator="lessThan">
      <formula>$C$4</formula>
    </cfRule>
  </conditionalFormatting>
  <conditionalFormatting sqref="BO51">
    <cfRule type="cellIs" dxfId="7041" priority="5312" operator="lessThan">
      <formula>$C$4</formula>
    </cfRule>
  </conditionalFormatting>
  <conditionalFormatting sqref="BO52">
    <cfRule type="cellIs" dxfId="7040" priority="5313" operator="lessThan">
      <formula>$C$4</formula>
    </cfRule>
  </conditionalFormatting>
  <conditionalFormatting sqref="BO52">
    <cfRule type="cellIs" dxfId="7039" priority="5314" operator="lessThan">
      <formula>$C$4</formula>
    </cfRule>
  </conditionalFormatting>
  <conditionalFormatting sqref="BO53">
    <cfRule type="cellIs" dxfId="7038" priority="5315" operator="lessThan">
      <formula>$C$4</formula>
    </cfRule>
  </conditionalFormatting>
  <conditionalFormatting sqref="BO53">
    <cfRule type="cellIs" dxfId="7037" priority="5316" operator="lessThan">
      <formula>$C$4</formula>
    </cfRule>
  </conditionalFormatting>
  <conditionalFormatting sqref="BO54">
    <cfRule type="cellIs" dxfId="7036" priority="5317" operator="lessThan">
      <formula>$C$4</formula>
    </cfRule>
  </conditionalFormatting>
  <conditionalFormatting sqref="BO54">
    <cfRule type="cellIs" dxfId="7035" priority="5318" operator="lessThan">
      <formula>$C$4</formula>
    </cfRule>
  </conditionalFormatting>
  <conditionalFormatting sqref="BO55">
    <cfRule type="cellIs" dxfId="7034" priority="5319" operator="lessThan">
      <formula>$C$4</formula>
    </cfRule>
  </conditionalFormatting>
  <conditionalFormatting sqref="BO55">
    <cfRule type="cellIs" dxfId="7033" priority="5320" operator="lessThan">
      <formula>$C$4</formula>
    </cfRule>
  </conditionalFormatting>
  <conditionalFormatting sqref="BO56">
    <cfRule type="cellIs" dxfId="7032" priority="5321" operator="lessThan">
      <formula>$C$4</formula>
    </cfRule>
  </conditionalFormatting>
  <conditionalFormatting sqref="BO56">
    <cfRule type="cellIs" dxfId="7031" priority="5322" operator="lessThan">
      <formula>$C$4</formula>
    </cfRule>
  </conditionalFormatting>
  <conditionalFormatting sqref="BO57">
    <cfRule type="cellIs" dxfId="7030" priority="5323" operator="lessThan">
      <formula>$C$4</formula>
    </cfRule>
  </conditionalFormatting>
  <conditionalFormatting sqref="BO57">
    <cfRule type="cellIs" dxfId="7029" priority="5324" operator="lessThan">
      <formula>$C$4</formula>
    </cfRule>
  </conditionalFormatting>
  <conditionalFormatting sqref="BO58">
    <cfRule type="cellIs" dxfId="7028" priority="5325" operator="lessThan">
      <formula>$C$4</formula>
    </cfRule>
  </conditionalFormatting>
  <conditionalFormatting sqref="BO58">
    <cfRule type="cellIs" dxfId="7027" priority="5326" operator="lessThan">
      <formula>$C$4</formula>
    </cfRule>
  </conditionalFormatting>
  <conditionalFormatting sqref="BO59">
    <cfRule type="cellIs" dxfId="7026" priority="5327" operator="lessThan">
      <formula>$C$4</formula>
    </cfRule>
  </conditionalFormatting>
  <conditionalFormatting sqref="BO59">
    <cfRule type="cellIs" dxfId="7025" priority="5328" operator="lessThan">
      <formula>$C$4</formula>
    </cfRule>
  </conditionalFormatting>
  <conditionalFormatting sqref="BO60">
    <cfRule type="cellIs" dxfId="7024" priority="5329" operator="lessThan">
      <formula>$C$4</formula>
    </cfRule>
  </conditionalFormatting>
  <conditionalFormatting sqref="BO60">
    <cfRule type="cellIs" dxfId="7023" priority="5330" operator="lessThan">
      <formula>$C$4</formula>
    </cfRule>
  </conditionalFormatting>
  <conditionalFormatting sqref="BP11">
    <cfRule type="cellIs" dxfId="7022" priority="5331" operator="lessThan">
      <formula>$C$4</formula>
    </cfRule>
  </conditionalFormatting>
  <conditionalFormatting sqref="BP11">
    <cfRule type="cellIs" dxfId="7021" priority="5332" operator="lessThan">
      <formula>$C$4</formula>
    </cfRule>
  </conditionalFormatting>
  <conditionalFormatting sqref="BP12">
    <cfRule type="cellIs" dxfId="7020" priority="5333" operator="lessThan">
      <formula>$C$4</formula>
    </cfRule>
  </conditionalFormatting>
  <conditionalFormatting sqref="BP12">
    <cfRule type="cellIs" dxfId="7019" priority="5334" operator="lessThan">
      <formula>$C$4</formula>
    </cfRule>
  </conditionalFormatting>
  <conditionalFormatting sqref="BP13">
    <cfRule type="cellIs" dxfId="7018" priority="5335" operator="lessThan">
      <formula>$C$4</formula>
    </cfRule>
  </conditionalFormatting>
  <conditionalFormatting sqref="BP13">
    <cfRule type="cellIs" dxfId="7017" priority="5336" operator="lessThan">
      <formula>$C$4</formula>
    </cfRule>
  </conditionalFormatting>
  <conditionalFormatting sqref="BP14">
    <cfRule type="cellIs" dxfId="7016" priority="5337" operator="lessThan">
      <formula>$C$4</formula>
    </cfRule>
  </conditionalFormatting>
  <conditionalFormatting sqref="BP14">
    <cfRule type="cellIs" dxfId="7015" priority="5338" operator="lessThan">
      <formula>$C$4</formula>
    </cfRule>
  </conditionalFormatting>
  <conditionalFormatting sqref="BP15">
    <cfRule type="cellIs" dxfId="7014" priority="5339" operator="lessThan">
      <formula>$C$4</formula>
    </cfRule>
  </conditionalFormatting>
  <conditionalFormatting sqref="BP15">
    <cfRule type="cellIs" dxfId="7013" priority="5340" operator="lessThan">
      <formula>$C$4</formula>
    </cfRule>
  </conditionalFormatting>
  <conditionalFormatting sqref="BP16">
    <cfRule type="cellIs" dxfId="7012" priority="5341" operator="lessThan">
      <formula>$C$4</formula>
    </cfRule>
  </conditionalFormatting>
  <conditionalFormatting sqref="BP16">
    <cfRule type="cellIs" dxfId="7011" priority="5342" operator="lessThan">
      <formula>$C$4</formula>
    </cfRule>
  </conditionalFormatting>
  <conditionalFormatting sqref="BP17">
    <cfRule type="cellIs" dxfId="7010" priority="5343" operator="lessThan">
      <formula>$C$4</formula>
    </cfRule>
  </conditionalFormatting>
  <conditionalFormatting sqref="BP17">
    <cfRule type="cellIs" dxfId="7009" priority="5344" operator="lessThan">
      <formula>$C$4</formula>
    </cfRule>
  </conditionalFormatting>
  <conditionalFormatting sqref="BP18">
    <cfRule type="cellIs" dxfId="7008" priority="5345" operator="lessThan">
      <formula>$C$4</formula>
    </cfRule>
  </conditionalFormatting>
  <conditionalFormatting sqref="BP18">
    <cfRule type="cellIs" dxfId="7007" priority="5346" operator="lessThan">
      <formula>$C$4</formula>
    </cfRule>
  </conditionalFormatting>
  <conditionalFormatting sqref="BP19">
    <cfRule type="cellIs" dxfId="7006" priority="5347" operator="lessThan">
      <formula>$C$4</formula>
    </cfRule>
  </conditionalFormatting>
  <conditionalFormatting sqref="BP19">
    <cfRule type="cellIs" dxfId="7005" priority="5348" operator="lessThan">
      <formula>$C$4</formula>
    </cfRule>
  </conditionalFormatting>
  <conditionalFormatting sqref="BP20">
    <cfRule type="cellIs" dxfId="7004" priority="5349" operator="lessThan">
      <formula>$C$4</formula>
    </cfRule>
  </conditionalFormatting>
  <conditionalFormatting sqref="BP20">
    <cfRule type="cellIs" dxfId="7003" priority="5350" operator="lessThan">
      <formula>$C$4</formula>
    </cfRule>
  </conditionalFormatting>
  <conditionalFormatting sqref="BP21">
    <cfRule type="cellIs" dxfId="7002" priority="5351" operator="lessThan">
      <formula>$C$4</formula>
    </cfRule>
  </conditionalFormatting>
  <conditionalFormatting sqref="BP21">
    <cfRule type="cellIs" dxfId="7001" priority="5352" operator="lessThan">
      <formula>$C$4</formula>
    </cfRule>
  </conditionalFormatting>
  <conditionalFormatting sqref="BP22">
    <cfRule type="cellIs" dxfId="7000" priority="5353" operator="lessThan">
      <formula>$C$4</formula>
    </cfRule>
  </conditionalFormatting>
  <conditionalFormatting sqref="BP22">
    <cfRule type="cellIs" dxfId="6999" priority="5354" operator="lessThan">
      <formula>$C$4</formula>
    </cfRule>
  </conditionalFormatting>
  <conditionalFormatting sqref="BP23">
    <cfRule type="cellIs" dxfId="6998" priority="5355" operator="lessThan">
      <formula>$C$4</formula>
    </cfRule>
  </conditionalFormatting>
  <conditionalFormatting sqref="BP23">
    <cfRule type="cellIs" dxfId="6997" priority="5356" operator="lessThan">
      <formula>$C$4</formula>
    </cfRule>
  </conditionalFormatting>
  <conditionalFormatting sqref="BP24">
    <cfRule type="cellIs" dxfId="6996" priority="5357" operator="lessThan">
      <formula>$C$4</formula>
    </cfRule>
  </conditionalFormatting>
  <conditionalFormatting sqref="BP24">
    <cfRule type="cellIs" dxfId="6995" priority="5358" operator="lessThan">
      <formula>$C$4</formula>
    </cfRule>
  </conditionalFormatting>
  <conditionalFormatting sqref="BP25">
    <cfRule type="cellIs" dxfId="6994" priority="5359" operator="lessThan">
      <formula>$C$4</formula>
    </cfRule>
  </conditionalFormatting>
  <conditionalFormatting sqref="BP25">
    <cfRule type="cellIs" dxfId="6993" priority="5360" operator="lessThan">
      <formula>$C$4</formula>
    </cfRule>
  </conditionalFormatting>
  <conditionalFormatting sqref="BP26">
    <cfRule type="cellIs" dxfId="6992" priority="5361" operator="lessThan">
      <formula>$C$4</formula>
    </cfRule>
  </conditionalFormatting>
  <conditionalFormatting sqref="BP26">
    <cfRule type="cellIs" dxfId="6991" priority="5362" operator="lessThan">
      <formula>$C$4</formula>
    </cfRule>
  </conditionalFormatting>
  <conditionalFormatting sqref="BP27">
    <cfRule type="cellIs" dxfId="6990" priority="5363" operator="lessThan">
      <formula>$C$4</formula>
    </cfRule>
  </conditionalFormatting>
  <conditionalFormatting sqref="BP27">
    <cfRule type="cellIs" dxfId="6989" priority="5364" operator="lessThan">
      <formula>$C$4</formula>
    </cfRule>
  </conditionalFormatting>
  <conditionalFormatting sqref="BP28">
    <cfRule type="cellIs" dxfId="6988" priority="5365" operator="lessThan">
      <formula>$C$4</formula>
    </cfRule>
  </conditionalFormatting>
  <conditionalFormatting sqref="BP28">
    <cfRule type="cellIs" dxfId="6987" priority="5366" operator="lessThan">
      <formula>$C$4</formula>
    </cfRule>
  </conditionalFormatting>
  <conditionalFormatting sqref="BP29">
    <cfRule type="cellIs" dxfId="6986" priority="5367" operator="lessThan">
      <formula>$C$4</formula>
    </cfRule>
  </conditionalFormatting>
  <conditionalFormatting sqref="BP29">
    <cfRule type="cellIs" dxfId="6985" priority="5368" operator="lessThan">
      <formula>$C$4</formula>
    </cfRule>
  </conditionalFormatting>
  <conditionalFormatting sqref="BP30">
    <cfRule type="cellIs" dxfId="6984" priority="5369" operator="lessThan">
      <formula>$C$4</formula>
    </cfRule>
  </conditionalFormatting>
  <conditionalFormatting sqref="BP30">
    <cfRule type="cellIs" dxfId="6983" priority="5370" operator="lessThan">
      <formula>$C$4</formula>
    </cfRule>
  </conditionalFormatting>
  <conditionalFormatting sqref="BP31">
    <cfRule type="cellIs" dxfId="6982" priority="5371" operator="lessThan">
      <formula>$C$4</formula>
    </cfRule>
  </conditionalFormatting>
  <conditionalFormatting sqref="BP31">
    <cfRule type="cellIs" dxfId="6981" priority="5372" operator="lessThan">
      <formula>$C$4</formula>
    </cfRule>
  </conditionalFormatting>
  <conditionalFormatting sqref="BP32">
    <cfRule type="cellIs" dxfId="6980" priority="5373" operator="lessThan">
      <formula>$C$4</formula>
    </cfRule>
  </conditionalFormatting>
  <conditionalFormatting sqref="BP32">
    <cfRule type="cellIs" dxfId="6979" priority="5374" operator="lessThan">
      <formula>$C$4</formula>
    </cfRule>
  </conditionalFormatting>
  <conditionalFormatting sqref="BP33">
    <cfRule type="cellIs" dxfId="6978" priority="5375" operator="lessThan">
      <formula>$C$4</formula>
    </cfRule>
  </conditionalFormatting>
  <conditionalFormatting sqref="BP33">
    <cfRule type="cellIs" dxfId="6977" priority="5376" operator="lessThan">
      <formula>$C$4</formula>
    </cfRule>
  </conditionalFormatting>
  <conditionalFormatting sqref="BP34">
    <cfRule type="cellIs" dxfId="6976" priority="5377" operator="lessThan">
      <formula>$C$4</formula>
    </cfRule>
  </conditionalFormatting>
  <conditionalFormatting sqref="BP34">
    <cfRule type="cellIs" dxfId="6975" priority="5378" operator="lessThan">
      <formula>$C$4</formula>
    </cfRule>
  </conditionalFormatting>
  <conditionalFormatting sqref="BP35">
    <cfRule type="cellIs" dxfId="6974" priority="5379" operator="lessThan">
      <formula>$C$4</formula>
    </cfRule>
  </conditionalFormatting>
  <conditionalFormatting sqref="BP35">
    <cfRule type="cellIs" dxfId="6973" priority="5380" operator="lessThan">
      <formula>$C$4</formula>
    </cfRule>
  </conditionalFormatting>
  <conditionalFormatting sqref="BP36">
    <cfRule type="cellIs" dxfId="6972" priority="5381" operator="lessThan">
      <formula>$C$4</formula>
    </cfRule>
  </conditionalFormatting>
  <conditionalFormatting sqref="BP36">
    <cfRule type="cellIs" dxfId="6971" priority="5382" operator="lessThan">
      <formula>$C$4</formula>
    </cfRule>
  </conditionalFormatting>
  <conditionalFormatting sqref="BP37">
    <cfRule type="cellIs" dxfId="6970" priority="5383" operator="lessThan">
      <formula>$C$4</formula>
    </cfRule>
  </conditionalFormatting>
  <conditionalFormatting sqref="BP37">
    <cfRule type="cellIs" dxfId="6969" priority="5384" operator="lessThan">
      <formula>$C$4</formula>
    </cfRule>
  </conditionalFormatting>
  <conditionalFormatting sqref="BP38">
    <cfRule type="cellIs" dxfId="6968" priority="5385" operator="lessThan">
      <formula>$C$4</formula>
    </cfRule>
  </conditionalFormatting>
  <conditionalFormatting sqref="BP38">
    <cfRule type="cellIs" dxfId="6967" priority="5386" operator="lessThan">
      <formula>$C$4</formula>
    </cfRule>
  </conditionalFormatting>
  <conditionalFormatting sqref="BP39">
    <cfRule type="cellIs" dxfId="6966" priority="5387" operator="lessThan">
      <formula>$C$4</formula>
    </cfRule>
  </conditionalFormatting>
  <conditionalFormatting sqref="BP39">
    <cfRule type="cellIs" dxfId="6965" priority="5388" operator="lessThan">
      <formula>$C$4</formula>
    </cfRule>
  </conditionalFormatting>
  <conditionalFormatting sqref="BP40">
    <cfRule type="cellIs" dxfId="6964" priority="5389" operator="lessThan">
      <formula>$C$4</formula>
    </cfRule>
  </conditionalFormatting>
  <conditionalFormatting sqref="BP40">
    <cfRule type="cellIs" dxfId="6963" priority="5390" operator="lessThan">
      <formula>$C$4</formula>
    </cfRule>
  </conditionalFormatting>
  <conditionalFormatting sqref="BP41">
    <cfRule type="cellIs" dxfId="6962" priority="5391" operator="lessThan">
      <formula>$C$4</formula>
    </cfRule>
  </conditionalFormatting>
  <conditionalFormatting sqref="BP41">
    <cfRule type="cellIs" dxfId="6961" priority="5392" operator="lessThan">
      <formula>$C$4</formula>
    </cfRule>
  </conditionalFormatting>
  <conditionalFormatting sqref="BP42">
    <cfRule type="cellIs" dxfId="6960" priority="5393" operator="lessThan">
      <formula>$C$4</formula>
    </cfRule>
  </conditionalFormatting>
  <conditionalFormatting sqref="BP42">
    <cfRule type="cellIs" dxfId="6959" priority="5394" operator="lessThan">
      <formula>$C$4</formula>
    </cfRule>
  </conditionalFormatting>
  <conditionalFormatting sqref="BP43">
    <cfRule type="cellIs" dxfId="6958" priority="5395" operator="lessThan">
      <formula>$C$4</formula>
    </cfRule>
  </conditionalFormatting>
  <conditionalFormatting sqref="BP43">
    <cfRule type="cellIs" dxfId="6957" priority="5396" operator="lessThan">
      <formula>$C$4</formula>
    </cfRule>
  </conditionalFormatting>
  <conditionalFormatting sqref="BP44">
    <cfRule type="cellIs" dxfId="6956" priority="5397" operator="lessThan">
      <formula>$C$4</formula>
    </cfRule>
  </conditionalFormatting>
  <conditionalFormatting sqref="BP44">
    <cfRule type="cellIs" dxfId="6955" priority="5398" operator="lessThan">
      <formula>$C$4</formula>
    </cfRule>
  </conditionalFormatting>
  <conditionalFormatting sqref="BP45">
    <cfRule type="cellIs" dxfId="6954" priority="5399" operator="lessThan">
      <formula>$C$4</formula>
    </cfRule>
  </conditionalFormatting>
  <conditionalFormatting sqref="BP45">
    <cfRule type="cellIs" dxfId="6953" priority="5400" operator="lessThan">
      <formula>$C$4</formula>
    </cfRule>
  </conditionalFormatting>
  <conditionalFormatting sqref="BP46">
    <cfRule type="cellIs" dxfId="6952" priority="5401" operator="lessThan">
      <formula>$C$4</formula>
    </cfRule>
  </conditionalFormatting>
  <conditionalFormatting sqref="BP46">
    <cfRule type="cellIs" dxfId="6951" priority="5402" operator="lessThan">
      <formula>$C$4</formula>
    </cfRule>
  </conditionalFormatting>
  <conditionalFormatting sqref="BP47">
    <cfRule type="cellIs" dxfId="6950" priority="5403" operator="lessThan">
      <formula>$C$4</formula>
    </cfRule>
  </conditionalFormatting>
  <conditionalFormatting sqref="BP47">
    <cfRule type="cellIs" dxfId="6949" priority="5404" operator="lessThan">
      <formula>$C$4</formula>
    </cfRule>
  </conditionalFormatting>
  <conditionalFormatting sqref="BP48">
    <cfRule type="cellIs" dxfId="6948" priority="5405" operator="lessThan">
      <formula>$C$4</formula>
    </cfRule>
  </conditionalFormatting>
  <conditionalFormatting sqref="BP48">
    <cfRule type="cellIs" dxfId="6947" priority="5406" operator="lessThan">
      <formula>$C$4</formula>
    </cfRule>
  </conditionalFormatting>
  <conditionalFormatting sqref="BP49">
    <cfRule type="cellIs" dxfId="6946" priority="5407" operator="lessThan">
      <formula>$C$4</formula>
    </cfRule>
  </conditionalFormatting>
  <conditionalFormatting sqref="BP49">
    <cfRule type="cellIs" dxfId="6945" priority="5408" operator="lessThan">
      <formula>$C$4</formula>
    </cfRule>
  </conditionalFormatting>
  <conditionalFormatting sqref="BP50">
    <cfRule type="cellIs" dxfId="6944" priority="5409" operator="lessThan">
      <formula>$C$4</formula>
    </cfRule>
  </conditionalFormatting>
  <conditionalFormatting sqref="BP50">
    <cfRule type="cellIs" dxfId="6943" priority="5410" operator="lessThan">
      <formula>$C$4</formula>
    </cfRule>
  </conditionalFormatting>
  <conditionalFormatting sqref="BP51">
    <cfRule type="cellIs" dxfId="6942" priority="5411" operator="lessThan">
      <formula>$C$4</formula>
    </cfRule>
  </conditionalFormatting>
  <conditionalFormatting sqref="BP51">
    <cfRule type="cellIs" dxfId="6941" priority="5412" operator="lessThan">
      <formula>$C$4</formula>
    </cfRule>
  </conditionalFormatting>
  <conditionalFormatting sqref="BP52">
    <cfRule type="cellIs" dxfId="6940" priority="5413" operator="lessThan">
      <formula>$C$4</formula>
    </cfRule>
  </conditionalFormatting>
  <conditionalFormatting sqref="BP52">
    <cfRule type="cellIs" dxfId="6939" priority="5414" operator="lessThan">
      <formula>$C$4</formula>
    </cfRule>
  </conditionalFormatting>
  <conditionalFormatting sqref="BP53">
    <cfRule type="cellIs" dxfId="6938" priority="5415" operator="lessThan">
      <formula>$C$4</formula>
    </cfRule>
  </conditionalFormatting>
  <conditionalFormatting sqref="BP53">
    <cfRule type="cellIs" dxfId="6937" priority="5416" operator="lessThan">
      <formula>$C$4</formula>
    </cfRule>
  </conditionalFormatting>
  <conditionalFormatting sqref="BP54">
    <cfRule type="cellIs" dxfId="6936" priority="5417" operator="lessThan">
      <formula>$C$4</formula>
    </cfRule>
  </conditionalFormatting>
  <conditionalFormatting sqref="BP54">
    <cfRule type="cellIs" dxfId="6935" priority="5418" operator="lessThan">
      <formula>$C$4</formula>
    </cfRule>
  </conditionalFormatting>
  <conditionalFormatting sqref="BP55">
    <cfRule type="cellIs" dxfId="6934" priority="5419" operator="lessThan">
      <formula>$C$4</formula>
    </cfRule>
  </conditionalFormatting>
  <conditionalFormatting sqref="BP55">
    <cfRule type="cellIs" dxfId="6933" priority="5420" operator="lessThan">
      <formula>$C$4</formula>
    </cfRule>
  </conditionalFormatting>
  <conditionalFormatting sqref="BP56">
    <cfRule type="cellIs" dxfId="6932" priority="5421" operator="lessThan">
      <formula>$C$4</formula>
    </cfRule>
  </conditionalFormatting>
  <conditionalFormatting sqref="BP56">
    <cfRule type="cellIs" dxfId="6931" priority="5422" operator="lessThan">
      <formula>$C$4</formula>
    </cfRule>
  </conditionalFormatting>
  <conditionalFormatting sqref="BP57">
    <cfRule type="cellIs" dxfId="6930" priority="5423" operator="lessThan">
      <formula>$C$4</formula>
    </cfRule>
  </conditionalFormatting>
  <conditionalFormatting sqref="BP57">
    <cfRule type="cellIs" dxfId="6929" priority="5424" operator="lessThan">
      <formula>$C$4</formula>
    </cfRule>
  </conditionalFormatting>
  <conditionalFormatting sqref="BP58">
    <cfRule type="cellIs" dxfId="6928" priority="5425" operator="lessThan">
      <formula>$C$4</formula>
    </cfRule>
  </conditionalFormatting>
  <conditionalFormatting sqref="BP58">
    <cfRule type="cellIs" dxfId="6927" priority="5426" operator="lessThan">
      <formula>$C$4</formula>
    </cfRule>
  </conditionalFormatting>
  <conditionalFormatting sqref="BP59">
    <cfRule type="cellIs" dxfId="6926" priority="5427" operator="lessThan">
      <formula>$C$4</formula>
    </cfRule>
  </conditionalFormatting>
  <conditionalFormatting sqref="BP59">
    <cfRule type="cellIs" dxfId="6925" priority="5428" operator="lessThan">
      <formula>$C$4</formula>
    </cfRule>
  </conditionalFormatting>
  <conditionalFormatting sqref="BP60">
    <cfRule type="cellIs" dxfId="6924" priority="5429" operator="lessThan">
      <formula>$C$4</formula>
    </cfRule>
  </conditionalFormatting>
  <conditionalFormatting sqref="BP60">
    <cfRule type="cellIs" dxfId="6923" priority="5430" operator="lessThan">
      <formula>$C$4</formula>
    </cfRule>
  </conditionalFormatting>
  <conditionalFormatting sqref="BQ11">
    <cfRule type="cellIs" dxfId="6922" priority="5431" operator="lessThan">
      <formula>$C$4</formula>
    </cfRule>
  </conditionalFormatting>
  <conditionalFormatting sqref="BQ11">
    <cfRule type="cellIs" dxfId="6921" priority="5432" operator="lessThan">
      <formula>$C$4</formula>
    </cfRule>
  </conditionalFormatting>
  <conditionalFormatting sqref="BQ12">
    <cfRule type="cellIs" dxfId="6920" priority="5433" operator="lessThan">
      <formula>$C$4</formula>
    </cfRule>
  </conditionalFormatting>
  <conditionalFormatting sqref="BQ12">
    <cfRule type="cellIs" dxfId="6919" priority="5434" operator="lessThan">
      <formula>$C$4</formula>
    </cfRule>
  </conditionalFormatting>
  <conditionalFormatting sqref="BQ13">
    <cfRule type="cellIs" dxfId="6918" priority="5435" operator="lessThan">
      <formula>$C$4</formula>
    </cfRule>
  </conditionalFormatting>
  <conditionalFormatting sqref="BQ13">
    <cfRule type="cellIs" dxfId="6917" priority="5436" operator="lessThan">
      <formula>$C$4</formula>
    </cfRule>
  </conditionalFormatting>
  <conditionalFormatting sqref="BQ14">
    <cfRule type="cellIs" dxfId="6916" priority="5437" operator="lessThan">
      <formula>$C$4</formula>
    </cfRule>
  </conditionalFormatting>
  <conditionalFormatting sqref="BQ14">
    <cfRule type="cellIs" dxfId="6915" priority="5438" operator="lessThan">
      <formula>$C$4</formula>
    </cfRule>
  </conditionalFormatting>
  <conditionalFormatting sqref="BQ15">
    <cfRule type="cellIs" dxfId="6914" priority="5439" operator="lessThan">
      <formula>$C$4</formula>
    </cfRule>
  </conditionalFormatting>
  <conditionalFormatting sqref="BQ15">
    <cfRule type="cellIs" dxfId="6913" priority="5440" operator="lessThan">
      <formula>$C$4</formula>
    </cfRule>
  </conditionalFormatting>
  <conditionalFormatting sqref="BQ16">
    <cfRule type="cellIs" dxfId="6912" priority="5441" operator="lessThan">
      <formula>$C$4</formula>
    </cfRule>
  </conditionalFormatting>
  <conditionalFormatting sqref="BQ16">
    <cfRule type="cellIs" dxfId="6911" priority="5442" operator="lessThan">
      <formula>$C$4</formula>
    </cfRule>
  </conditionalFormatting>
  <conditionalFormatting sqref="BQ17">
    <cfRule type="cellIs" dxfId="6910" priority="5443" operator="lessThan">
      <formula>$C$4</formula>
    </cfRule>
  </conditionalFormatting>
  <conditionalFormatting sqref="BQ17">
    <cfRule type="cellIs" dxfId="6909" priority="5444" operator="lessThan">
      <formula>$C$4</formula>
    </cfRule>
  </conditionalFormatting>
  <conditionalFormatting sqref="BQ18">
    <cfRule type="cellIs" dxfId="6908" priority="5445" operator="lessThan">
      <formula>$C$4</formula>
    </cfRule>
  </conditionalFormatting>
  <conditionalFormatting sqref="BQ18">
    <cfRule type="cellIs" dxfId="6907" priority="5446" operator="lessThan">
      <formula>$C$4</formula>
    </cfRule>
  </conditionalFormatting>
  <conditionalFormatting sqref="BQ19">
    <cfRule type="cellIs" dxfId="6906" priority="5447" operator="lessThan">
      <formula>$C$4</formula>
    </cfRule>
  </conditionalFormatting>
  <conditionalFormatting sqref="BQ19">
    <cfRule type="cellIs" dxfId="6905" priority="5448" operator="lessThan">
      <formula>$C$4</formula>
    </cfRule>
  </conditionalFormatting>
  <conditionalFormatting sqref="BQ20">
    <cfRule type="cellIs" dxfId="6904" priority="5449" operator="lessThan">
      <formula>$C$4</formula>
    </cfRule>
  </conditionalFormatting>
  <conditionalFormatting sqref="BQ20">
    <cfRule type="cellIs" dxfId="6903" priority="5450" operator="lessThan">
      <formula>$C$4</formula>
    </cfRule>
  </conditionalFormatting>
  <conditionalFormatting sqref="BQ21">
    <cfRule type="cellIs" dxfId="6902" priority="5451" operator="lessThan">
      <formula>$C$4</formula>
    </cfRule>
  </conditionalFormatting>
  <conditionalFormatting sqref="BQ21">
    <cfRule type="cellIs" dxfId="6901" priority="5452" operator="lessThan">
      <formula>$C$4</formula>
    </cfRule>
  </conditionalFormatting>
  <conditionalFormatting sqref="BQ22">
    <cfRule type="cellIs" dxfId="6900" priority="5453" operator="lessThan">
      <formula>$C$4</formula>
    </cfRule>
  </conditionalFormatting>
  <conditionalFormatting sqref="BQ22">
    <cfRule type="cellIs" dxfId="6899" priority="5454" operator="lessThan">
      <formula>$C$4</formula>
    </cfRule>
  </conditionalFormatting>
  <conditionalFormatting sqref="BQ23">
    <cfRule type="cellIs" dxfId="6898" priority="5455" operator="lessThan">
      <formula>$C$4</formula>
    </cfRule>
  </conditionalFormatting>
  <conditionalFormatting sqref="BQ23">
    <cfRule type="cellIs" dxfId="6897" priority="5456" operator="lessThan">
      <formula>$C$4</formula>
    </cfRule>
  </conditionalFormatting>
  <conditionalFormatting sqref="BQ24">
    <cfRule type="cellIs" dxfId="6896" priority="5457" operator="lessThan">
      <formula>$C$4</formula>
    </cfRule>
  </conditionalFormatting>
  <conditionalFormatting sqref="BQ24">
    <cfRule type="cellIs" dxfId="6895" priority="5458" operator="lessThan">
      <formula>$C$4</formula>
    </cfRule>
  </conditionalFormatting>
  <conditionalFormatting sqref="BQ25">
    <cfRule type="cellIs" dxfId="6894" priority="5459" operator="lessThan">
      <formula>$C$4</formula>
    </cfRule>
  </conditionalFormatting>
  <conditionalFormatting sqref="BQ25">
    <cfRule type="cellIs" dxfId="6893" priority="5460" operator="lessThan">
      <formula>$C$4</formula>
    </cfRule>
  </conditionalFormatting>
  <conditionalFormatting sqref="BQ26">
    <cfRule type="cellIs" dxfId="6892" priority="5461" operator="lessThan">
      <formula>$C$4</formula>
    </cfRule>
  </conditionalFormatting>
  <conditionalFormatting sqref="BQ26">
    <cfRule type="cellIs" dxfId="6891" priority="5462" operator="lessThan">
      <formula>$C$4</formula>
    </cfRule>
  </conditionalFormatting>
  <conditionalFormatting sqref="BQ27">
    <cfRule type="cellIs" dxfId="6890" priority="5463" operator="lessThan">
      <formula>$C$4</formula>
    </cfRule>
  </conditionalFormatting>
  <conditionalFormatting sqref="BQ27">
    <cfRule type="cellIs" dxfId="6889" priority="5464" operator="lessThan">
      <formula>$C$4</formula>
    </cfRule>
  </conditionalFormatting>
  <conditionalFormatting sqref="BQ28">
    <cfRule type="cellIs" dxfId="6888" priority="5465" operator="lessThan">
      <formula>$C$4</formula>
    </cfRule>
  </conditionalFormatting>
  <conditionalFormatting sqref="BQ28">
    <cfRule type="cellIs" dxfId="6887" priority="5466" operator="lessThan">
      <formula>$C$4</formula>
    </cfRule>
  </conditionalFormatting>
  <conditionalFormatting sqref="BQ29">
    <cfRule type="cellIs" dxfId="6886" priority="5467" operator="lessThan">
      <formula>$C$4</formula>
    </cfRule>
  </conditionalFormatting>
  <conditionalFormatting sqref="BQ29">
    <cfRule type="cellIs" dxfId="6885" priority="5468" operator="lessThan">
      <formula>$C$4</formula>
    </cfRule>
  </conditionalFormatting>
  <conditionalFormatting sqref="BQ30">
    <cfRule type="cellIs" dxfId="6884" priority="5469" operator="lessThan">
      <formula>$C$4</formula>
    </cfRule>
  </conditionalFormatting>
  <conditionalFormatting sqref="BQ30">
    <cfRule type="cellIs" dxfId="6883" priority="5470" operator="lessThan">
      <formula>$C$4</formula>
    </cfRule>
  </conditionalFormatting>
  <conditionalFormatting sqref="BQ31">
    <cfRule type="cellIs" dxfId="6882" priority="5471" operator="lessThan">
      <formula>$C$4</formula>
    </cfRule>
  </conditionalFormatting>
  <conditionalFormatting sqref="BQ31">
    <cfRule type="cellIs" dxfId="6881" priority="5472" operator="lessThan">
      <formula>$C$4</formula>
    </cfRule>
  </conditionalFormatting>
  <conditionalFormatting sqref="BQ32">
    <cfRule type="cellIs" dxfId="6880" priority="5473" operator="lessThan">
      <formula>$C$4</formula>
    </cfRule>
  </conditionalFormatting>
  <conditionalFormatting sqref="BQ32">
    <cfRule type="cellIs" dxfId="6879" priority="5474" operator="lessThan">
      <formula>$C$4</formula>
    </cfRule>
  </conditionalFormatting>
  <conditionalFormatting sqref="BQ33">
    <cfRule type="cellIs" dxfId="6878" priority="5475" operator="lessThan">
      <formula>$C$4</formula>
    </cfRule>
  </conditionalFormatting>
  <conditionalFormatting sqref="BQ33">
    <cfRule type="cellIs" dxfId="6877" priority="5476" operator="lessThan">
      <formula>$C$4</formula>
    </cfRule>
  </conditionalFormatting>
  <conditionalFormatting sqref="BQ34">
    <cfRule type="cellIs" dxfId="6876" priority="5477" operator="lessThan">
      <formula>$C$4</formula>
    </cfRule>
  </conditionalFormatting>
  <conditionalFormatting sqref="BQ34">
    <cfRule type="cellIs" dxfId="6875" priority="5478" operator="lessThan">
      <formula>$C$4</formula>
    </cfRule>
  </conditionalFormatting>
  <conditionalFormatting sqref="BQ35">
    <cfRule type="cellIs" dxfId="6874" priority="5479" operator="lessThan">
      <formula>$C$4</formula>
    </cfRule>
  </conditionalFormatting>
  <conditionalFormatting sqref="BQ35">
    <cfRule type="cellIs" dxfId="6873" priority="5480" operator="lessThan">
      <formula>$C$4</formula>
    </cfRule>
  </conditionalFormatting>
  <conditionalFormatting sqref="BQ36">
    <cfRule type="cellIs" dxfId="6872" priority="5481" operator="lessThan">
      <formula>$C$4</formula>
    </cfRule>
  </conditionalFormatting>
  <conditionalFormatting sqref="BQ36">
    <cfRule type="cellIs" dxfId="6871" priority="5482" operator="lessThan">
      <formula>$C$4</formula>
    </cfRule>
  </conditionalFormatting>
  <conditionalFormatting sqref="BQ37">
    <cfRule type="cellIs" dxfId="6870" priority="5483" operator="lessThan">
      <formula>$C$4</formula>
    </cfRule>
  </conditionalFormatting>
  <conditionalFormatting sqref="BQ37">
    <cfRule type="cellIs" dxfId="6869" priority="5484" operator="lessThan">
      <formula>$C$4</formula>
    </cfRule>
  </conditionalFormatting>
  <conditionalFormatting sqref="BQ38">
    <cfRule type="cellIs" dxfId="6868" priority="5485" operator="lessThan">
      <formula>$C$4</formula>
    </cfRule>
  </conditionalFormatting>
  <conditionalFormatting sqref="BQ38">
    <cfRule type="cellIs" dxfId="6867" priority="5486" operator="lessThan">
      <formula>$C$4</formula>
    </cfRule>
  </conditionalFormatting>
  <conditionalFormatting sqref="BQ39">
    <cfRule type="cellIs" dxfId="6866" priority="5487" operator="lessThan">
      <formula>$C$4</formula>
    </cfRule>
  </conditionalFormatting>
  <conditionalFormatting sqref="BQ39">
    <cfRule type="cellIs" dxfId="6865" priority="5488" operator="lessThan">
      <formula>$C$4</formula>
    </cfRule>
  </conditionalFormatting>
  <conditionalFormatting sqref="BQ40">
    <cfRule type="cellIs" dxfId="6864" priority="5489" operator="lessThan">
      <formula>$C$4</formula>
    </cfRule>
  </conditionalFormatting>
  <conditionalFormatting sqref="BQ40">
    <cfRule type="cellIs" dxfId="6863" priority="5490" operator="lessThan">
      <formula>$C$4</formula>
    </cfRule>
  </conditionalFormatting>
  <conditionalFormatting sqref="BQ41">
    <cfRule type="cellIs" dxfId="6862" priority="5491" operator="lessThan">
      <formula>$C$4</formula>
    </cfRule>
  </conditionalFormatting>
  <conditionalFormatting sqref="BQ41">
    <cfRule type="cellIs" dxfId="6861" priority="5492" operator="lessThan">
      <formula>$C$4</formula>
    </cfRule>
  </conditionalFormatting>
  <conditionalFormatting sqref="BQ42">
    <cfRule type="cellIs" dxfId="6860" priority="5493" operator="lessThan">
      <formula>$C$4</formula>
    </cfRule>
  </conditionalFormatting>
  <conditionalFormatting sqref="BQ42">
    <cfRule type="cellIs" dxfId="6859" priority="5494" operator="lessThan">
      <formula>$C$4</formula>
    </cfRule>
  </conditionalFormatting>
  <conditionalFormatting sqref="BQ43">
    <cfRule type="cellIs" dxfId="6858" priority="5495" operator="lessThan">
      <formula>$C$4</formula>
    </cfRule>
  </conditionalFormatting>
  <conditionalFormatting sqref="BQ43">
    <cfRule type="cellIs" dxfId="6857" priority="5496" operator="lessThan">
      <formula>$C$4</formula>
    </cfRule>
  </conditionalFormatting>
  <conditionalFormatting sqref="BQ44">
    <cfRule type="cellIs" dxfId="6856" priority="5497" operator="lessThan">
      <formula>$C$4</formula>
    </cfRule>
  </conditionalFormatting>
  <conditionalFormatting sqref="BQ44">
    <cfRule type="cellIs" dxfId="6855" priority="5498" operator="lessThan">
      <formula>$C$4</formula>
    </cfRule>
  </conditionalFormatting>
  <conditionalFormatting sqref="BQ45">
    <cfRule type="cellIs" dxfId="6854" priority="5499" operator="lessThan">
      <formula>$C$4</formula>
    </cfRule>
  </conditionalFormatting>
  <conditionalFormatting sqref="BQ45">
    <cfRule type="cellIs" dxfId="6853" priority="5500" operator="lessThan">
      <formula>$C$4</formula>
    </cfRule>
  </conditionalFormatting>
  <conditionalFormatting sqref="BQ46">
    <cfRule type="cellIs" dxfId="6852" priority="5501" operator="lessThan">
      <formula>$C$4</formula>
    </cfRule>
  </conditionalFormatting>
  <conditionalFormatting sqref="BQ46">
    <cfRule type="cellIs" dxfId="6851" priority="5502" operator="lessThan">
      <formula>$C$4</formula>
    </cfRule>
  </conditionalFormatting>
  <conditionalFormatting sqref="BQ47">
    <cfRule type="cellIs" dxfId="6850" priority="5503" operator="lessThan">
      <formula>$C$4</formula>
    </cfRule>
  </conditionalFormatting>
  <conditionalFormatting sqref="BQ47">
    <cfRule type="cellIs" dxfId="6849" priority="5504" operator="lessThan">
      <formula>$C$4</formula>
    </cfRule>
  </conditionalFormatting>
  <conditionalFormatting sqref="BQ48">
    <cfRule type="cellIs" dxfId="6848" priority="5505" operator="lessThan">
      <formula>$C$4</formula>
    </cfRule>
  </conditionalFormatting>
  <conditionalFormatting sqref="BQ48">
    <cfRule type="cellIs" dxfId="6847" priority="5506" operator="lessThan">
      <formula>$C$4</formula>
    </cfRule>
  </conditionalFormatting>
  <conditionalFormatting sqref="BQ49">
    <cfRule type="cellIs" dxfId="6846" priority="5507" operator="lessThan">
      <formula>$C$4</formula>
    </cfRule>
  </conditionalFormatting>
  <conditionalFormatting sqref="BQ49">
    <cfRule type="cellIs" dxfId="6845" priority="5508" operator="lessThan">
      <formula>$C$4</formula>
    </cfRule>
  </conditionalFormatting>
  <conditionalFormatting sqref="BQ50">
    <cfRule type="cellIs" dxfId="6844" priority="5509" operator="lessThan">
      <formula>$C$4</formula>
    </cfRule>
  </conditionalFormatting>
  <conditionalFormatting sqref="BQ50">
    <cfRule type="cellIs" dxfId="6843" priority="5510" operator="lessThan">
      <formula>$C$4</formula>
    </cfRule>
  </conditionalFormatting>
  <conditionalFormatting sqref="BQ51">
    <cfRule type="cellIs" dxfId="6842" priority="5511" operator="lessThan">
      <formula>$C$4</formula>
    </cfRule>
  </conditionalFormatting>
  <conditionalFormatting sqref="BQ51">
    <cfRule type="cellIs" dxfId="6841" priority="5512" operator="lessThan">
      <formula>$C$4</formula>
    </cfRule>
  </conditionalFormatting>
  <conditionalFormatting sqref="BQ52">
    <cfRule type="cellIs" dxfId="6840" priority="5513" operator="lessThan">
      <formula>$C$4</formula>
    </cfRule>
  </conditionalFormatting>
  <conditionalFormatting sqref="BQ52">
    <cfRule type="cellIs" dxfId="6839" priority="5514" operator="lessThan">
      <formula>$C$4</formula>
    </cfRule>
  </conditionalFormatting>
  <conditionalFormatting sqref="BQ53">
    <cfRule type="cellIs" dxfId="6838" priority="5515" operator="lessThan">
      <formula>$C$4</formula>
    </cfRule>
  </conditionalFormatting>
  <conditionalFormatting sqref="BQ53">
    <cfRule type="cellIs" dxfId="6837" priority="5516" operator="lessThan">
      <formula>$C$4</formula>
    </cfRule>
  </conditionalFormatting>
  <conditionalFormatting sqref="BQ54">
    <cfRule type="cellIs" dxfId="6836" priority="5517" operator="lessThan">
      <formula>$C$4</formula>
    </cfRule>
  </conditionalFormatting>
  <conditionalFormatting sqref="BQ54">
    <cfRule type="cellIs" dxfId="6835" priority="5518" operator="lessThan">
      <formula>$C$4</formula>
    </cfRule>
  </conditionalFormatting>
  <conditionalFormatting sqref="BQ55">
    <cfRule type="cellIs" dxfId="6834" priority="5519" operator="lessThan">
      <formula>$C$4</formula>
    </cfRule>
  </conditionalFormatting>
  <conditionalFormatting sqref="BQ55">
    <cfRule type="cellIs" dxfId="6833" priority="5520" operator="lessThan">
      <formula>$C$4</formula>
    </cfRule>
  </conditionalFormatting>
  <conditionalFormatting sqref="BQ56">
    <cfRule type="cellIs" dxfId="6832" priority="5521" operator="lessThan">
      <formula>$C$4</formula>
    </cfRule>
  </conditionalFormatting>
  <conditionalFormatting sqref="BQ56">
    <cfRule type="cellIs" dxfId="6831" priority="5522" operator="lessThan">
      <formula>$C$4</formula>
    </cfRule>
  </conditionalFormatting>
  <conditionalFormatting sqref="BQ57">
    <cfRule type="cellIs" dxfId="6830" priority="5523" operator="lessThan">
      <formula>$C$4</formula>
    </cfRule>
  </conditionalFormatting>
  <conditionalFormatting sqref="BQ57">
    <cfRule type="cellIs" dxfId="6829" priority="5524" operator="lessThan">
      <formula>$C$4</formula>
    </cfRule>
  </conditionalFormatting>
  <conditionalFormatting sqref="BQ58">
    <cfRule type="cellIs" dxfId="6828" priority="5525" operator="lessThan">
      <formula>$C$4</formula>
    </cfRule>
  </conditionalFormatting>
  <conditionalFormatting sqref="BQ58">
    <cfRule type="cellIs" dxfId="6827" priority="5526" operator="lessThan">
      <formula>$C$4</formula>
    </cfRule>
  </conditionalFormatting>
  <conditionalFormatting sqref="BQ59">
    <cfRule type="cellIs" dxfId="6826" priority="5527" operator="lessThan">
      <formula>$C$4</formula>
    </cfRule>
  </conditionalFormatting>
  <conditionalFormatting sqref="BQ59">
    <cfRule type="cellIs" dxfId="6825" priority="5528" operator="lessThan">
      <formula>$C$4</formula>
    </cfRule>
  </conditionalFormatting>
  <conditionalFormatting sqref="BQ60">
    <cfRule type="cellIs" dxfId="6824" priority="5529" operator="lessThan">
      <formula>$C$4</formula>
    </cfRule>
  </conditionalFormatting>
  <conditionalFormatting sqref="BQ60">
    <cfRule type="cellIs" dxfId="6823" priority="5530" operator="lessThan">
      <formula>$C$4</formula>
    </cfRule>
  </conditionalFormatting>
  <conditionalFormatting sqref="CP11">
    <cfRule type="cellIs" dxfId="6822" priority="5531" operator="lessThan">
      <formula>$C$4</formula>
    </cfRule>
  </conditionalFormatting>
  <conditionalFormatting sqref="CP11">
    <cfRule type="cellIs" dxfId="6821" priority="5532" operator="lessThan">
      <formula>$C$4</formula>
    </cfRule>
  </conditionalFormatting>
  <conditionalFormatting sqref="CP39">
    <cfRule type="cellIs" dxfId="6820" priority="5587" operator="lessThan">
      <formula>$C$4</formula>
    </cfRule>
  </conditionalFormatting>
  <conditionalFormatting sqref="CP39">
    <cfRule type="cellIs" dxfId="6819" priority="5588" operator="lessThan">
      <formula>$C$4</formula>
    </cfRule>
  </conditionalFormatting>
  <conditionalFormatting sqref="CP40">
    <cfRule type="cellIs" dxfId="6818" priority="5589" operator="lessThan">
      <formula>$C$4</formula>
    </cfRule>
  </conditionalFormatting>
  <conditionalFormatting sqref="CP40">
    <cfRule type="cellIs" dxfId="6817" priority="5590" operator="lessThan">
      <formula>$C$4</formula>
    </cfRule>
  </conditionalFormatting>
  <conditionalFormatting sqref="CP41">
    <cfRule type="cellIs" dxfId="6816" priority="5591" operator="lessThan">
      <formula>$C$4</formula>
    </cfRule>
  </conditionalFormatting>
  <conditionalFormatting sqref="CP41">
    <cfRule type="cellIs" dxfId="6815" priority="5592" operator="lessThan">
      <formula>$C$4</formula>
    </cfRule>
  </conditionalFormatting>
  <conditionalFormatting sqref="CP42">
    <cfRule type="cellIs" dxfId="6814" priority="5593" operator="lessThan">
      <formula>$C$4</formula>
    </cfRule>
  </conditionalFormatting>
  <conditionalFormatting sqref="CP42">
    <cfRule type="cellIs" dxfId="6813" priority="5594" operator="lessThan">
      <formula>$C$4</formula>
    </cfRule>
  </conditionalFormatting>
  <conditionalFormatting sqref="CP43">
    <cfRule type="cellIs" dxfId="6812" priority="5595" operator="lessThan">
      <formula>$C$4</formula>
    </cfRule>
  </conditionalFormatting>
  <conditionalFormatting sqref="CP43">
    <cfRule type="cellIs" dxfId="6811" priority="5596" operator="lessThan">
      <formula>$C$4</formula>
    </cfRule>
  </conditionalFormatting>
  <conditionalFormatting sqref="CP44">
    <cfRule type="cellIs" dxfId="6810" priority="5597" operator="lessThan">
      <formula>$C$4</formula>
    </cfRule>
  </conditionalFormatting>
  <conditionalFormatting sqref="CP44">
    <cfRule type="cellIs" dxfId="6809" priority="5598" operator="lessThan">
      <formula>$C$4</formula>
    </cfRule>
  </conditionalFormatting>
  <conditionalFormatting sqref="CP45">
    <cfRule type="cellIs" dxfId="6808" priority="5599" operator="lessThan">
      <formula>$C$4</formula>
    </cfRule>
  </conditionalFormatting>
  <conditionalFormatting sqref="CP45">
    <cfRule type="cellIs" dxfId="6807" priority="5600" operator="lessThan">
      <formula>$C$4</formula>
    </cfRule>
  </conditionalFormatting>
  <conditionalFormatting sqref="CP46">
    <cfRule type="cellIs" dxfId="6806" priority="5601" operator="lessThan">
      <formula>$C$4</formula>
    </cfRule>
  </conditionalFormatting>
  <conditionalFormatting sqref="CP46">
    <cfRule type="cellIs" dxfId="6805" priority="5602" operator="lessThan">
      <formula>$C$4</formula>
    </cfRule>
  </conditionalFormatting>
  <conditionalFormatting sqref="CP47">
    <cfRule type="cellIs" dxfId="6804" priority="5603" operator="lessThan">
      <formula>$C$4</formula>
    </cfRule>
  </conditionalFormatting>
  <conditionalFormatting sqref="CP47">
    <cfRule type="cellIs" dxfId="6803" priority="5604" operator="lessThan">
      <formula>$C$4</formula>
    </cfRule>
  </conditionalFormatting>
  <conditionalFormatting sqref="CP48">
    <cfRule type="cellIs" dxfId="6802" priority="5605" operator="lessThan">
      <formula>$C$4</formula>
    </cfRule>
  </conditionalFormatting>
  <conditionalFormatting sqref="CP48">
    <cfRule type="cellIs" dxfId="6801" priority="5606" operator="lessThan">
      <formula>$C$4</formula>
    </cfRule>
  </conditionalFormatting>
  <conditionalFormatting sqref="CP49">
    <cfRule type="cellIs" dxfId="6800" priority="5607" operator="lessThan">
      <formula>$C$4</formula>
    </cfRule>
  </conditionalFormatting>
  <conditionalFormatting sqref="CP49">
    <cfRule type="cellIs" dxfId="6799" priority="5608" operator="lessThan">
      <formula>$C$4</formula>
    </cfRule>
  </conditionalFormatting>
  <conditionalFormatting sqref="CP50">
    <cfRule type="cellIs" dxfId="6798" priority="5609" operator="lessThan">
      <formula>$C$4</formula>
    </cfRule>
  </conditionalFormatting>
  <conditionalFormatting sqref="CP50">
    <cfRule type="cellIs" dxfId="6797" priority="5610" operator="lessThan">
      <formula>$C$4</formula>
    </cfRule>
  </conditionalFormatting>
  <conditionalFormatting sqref="CP51">
    <cfRule type="cellIs" dxfId="6796" priority="5611" operator="lessThan">
      <formula>$C$4</formula>
    </cfRule>
  </conditionalFormatting>
  <conditionalFormatting sqref="CP51">
    <cfRule type="cellIs" dxfId="6795" priority="5612" operator="lessThan">
      <formula>$C$4</formula>
    </cfRule>
  </conditionalFormatting>
  <conditionalFormatting sqref="CP52">
    <cfRule type="cellIs" dxfId="6794" priority="5613" operator="lessThan">
      <formula>$C$4</formula>
    </cfRule>
  </conditionalFormatting>
  <conditionalFormatting sqref="CP52">
    <cfRule type="cellIs" dxfId="6793" priority="5614" operator="lessThan">
      <formula>$C$4</formula>
    </cfRule>
  </conditionalFormatting>
  <conditionalFormatting sqref="CP53">
    <cfRule type="cellIs" dxfId="6792" priority="5615" operator="lessThan">
      <formula>$C$4</formula>
    </cfRule>
  </conditionalFormatting>
  <conditionalFormatting sqref="CP53">
    <cfRule type="cellIs" dxfId="6791" priority="5616" operator="lessThan">
      <formula>$C$4</formula>
    </cfRule>
  </conditionalFormatting>
  <conditionalFormatting sqref="CP54">
    <cfRule type="cellIs" dxfId="6790" priority="5617" operator="lessThan">
      <formula>$C$4</formula>
    </cfRule>
  </conditionalFormatting>
  <conditionalFormatting sqref="CP54">
    <cfRule type="cellIs" dxfId="6789" priority="5618" operator="lessThan">
      <formula>$C$4</formula>
    </cfRule>
  </conditionalFormatting>
  <conditionalFormatting sqref="CP55">
    <cfRule type="cellIs" dxfId="6788" priority="5619" operator="lessThan">
      <formula>$C$4</formula>
    </cfRule>
  </conditionalFormatting>
  <conditionalFormatting sqref="CP55">
    <cfRule type="cellIs" dxfId="6787" priority="5620" operator="lessThan">
      <formula>$C$4</formula>
    </cfRule>
  </conditionalFormatting>
  <conditionalFormatting sqref="CP56">
    <cfRule type="cellIs" dxfId="6786" priority="5621" operator="lessThan">
      <formula>$C$4</formula>
    </cfRule>
  </conditionalFormatting>
  <conditionalFormatting sqref="CP56">
    <cfRule type="cellIs" dxfId="6785" priority="5622" operator="lessThan">
      <formula>$C$4</formula>
    </cfRule>
  </conditionalFormatting>
  <conditionalFormatting sqref="CP57">
    <cfRule type="cellIs" dxfId="6784" priority="5623" operator="lessThan">
      <formula>$C$4</formula>
    </cfRule>
  </conditionalFormatting>
  <conditionalFormatting sqref="CP57">
    <cfRule type="cellIs" dxfId="6783" priority="5624" operator="lessThan">
      <formula>$C$4</formula>
    </cfRule>
  </conditionalFormatting>
  <conditionalFormatting sqref="CP58">
    <cfRule type="cellIs" dxfId="6782" priority="5625" operator="lessThan">
      <formula>$C$4</formula>
    </cfRule>
  </conditionalFormatting>
  <conditionalFormatting sqref="CP58">
    <cfRule type="cellIs" dxfId="6781" priority="5626" operator="lessThan">
      <formula>$C$4</formula>
    </cfRule>
  </conditionalFormatting>
  <conditionalFormatting sqref="CP59">
    <cfRule type="cellIs" dxfId="6780" priority="5627" operator="lessThan">
      <formula>$C$4</formula>
    </cfRule>
  </conditionalFormatting>
  <conditionalFormatting sqref="CP59">
    <cfRule type="cellIs" dxfId="6779" priority="5628" operator="lessThan">
      <formula>$C$4</formula>
    </cfRule>
  </conditionalFormatting>
  <conditionalFormatting sqref="CP60">
    <cfRule type="cellIs" dxfId="6778" priority="5629" operator="lessThan">
      <formula>$C$4</formula>
    </cfRule>
  </conditionalFormatting>
  <conditionalFormatting sqref="CP60">
    <cfRule type="cellIs" dxfId="6777" priority="5630" operator="lessThan">
      <formula>$C$4</formula>
    </cfRule>
  </conditionalFormatting>
  <conditionalFormatting sqref="CS11:CS38">
    <cfRule type="cellIs" dxfId="6776" priority="5631" operator="lessThan">
      <formula>$C$4</formula>
    </cfRule>
  </conditionalFormatting>
  <conditionalFormatting sqref="CS11:CS38">
    <cfRule type="cellIs" dxfId="6775" priority="5632" operator="lessThan">
      <formula>$C$4</formula>
    </cfRule>
  </conditionalFormatting>
  <conditionalFormatting sqref="CS39">
    <cfRule type="cellIs" dxfId="6720" priority="5687" operator="lessThan">
      <formula>$C$4</formula>
    </cfRule>
  </conditionalFormatting>
  <conditionalFormatting sqref="CS39">
    <cfRule type="cellIs" dxfId="6719" priority="5688" operator="lessThan">
      <formula>$C$4</formula>
    </cfRule>
  </conditionalFormatting>
  <conditionalFormatting sqref="CS40">
    <cfRule type="cellIs" dxfId="6718" priority="5689" operator="lessThan">
      <formula>$C$4</formula>
    </cfRule>
  </conditionalFormatting>
  <conditionalFormatting sqref="CS40">
    <cfRule type="cellIs" dxfId="6717" priority="5690" operator="lessThan">
      <formula>$C$4</formula>
    </cfRule>
  </conditionalFormatting>
  <conditionalFormatting sqref="CS41">
    <cfRule type="cellIs" dxfId="6716" priority="5691" operator="lessThan">
      <formula>$C$4</formula>
    </cfRule>
  </conditionalFormatting>
  <conditionalFormatting sqref="CS41">
    <cfRule type="cellIs" dxfId="6715" priority="5692" operator="lessThan">
      <formula>$C$4</formula>
    </cfRule>
  </conditionalFormatting>
  <conditionalFormatting sqref="CS42">
    <cfRule type="cellIs" dxfId="6714" priority="5693" operator="lessThan">
      <formula>$C$4</formula>
    </cfRule>
  </conditionalFormatting>
  <conditionalFormatting sqref="CS42">
    <cfRule type="cellIs" dxfId="6713" priority="5694" operator="lessThan">
      <formula>$C$4</formula>
    </cfRule>
  </conditionalFormatting>
  <conditionalFormatting sqref="CS43">
    <cfRule type="cellIs" dxfId="6712" priority="5695" operator="lessThan">
      <formula>$C$4</formula>
    </cfRule>
  </conditionalFormatting>
  <conditionalFormatting sqref="CS43">
    <cfRule type="cellIs" dxfId="6711" priority="5696" operator="lessThan">
      <formula>$C$4</formula>
    </cfRule>
  </conditionalFormatting>
  <conditionalFormatting sqref="CS44">
    <cfRule type="cellIs" dxfId="6710" priority="5697" operator="lessThan">
      <formula>$C$4</formula>
    </cfRule>
  </conditionalFormatting>
  <conditionalFormatting sqref="CS44">
    <cfRule type="cellIs" dxfId="6709" priority="5698" operator="lessThan">
      <formula>$C$4</formula>
    </cfRule>
  </conditionalFormatting>
  <conditionalFormatting sqref="CS45">
    <cfRule type="cellIs" dxfId="6708" priority="5699" operator="lessThan">
      <formula>$C$4</formula>
    </cfRule>
  </conditionalFormatting>
  <conditionalFormatting sqref="CS45">
    <cfRule type="cellIs" dxfId="6707" priority="5700" operator="lessThan">
      <formula>$C$4</formula>
    </cfRule>
  </conditionalFormatting>
  <conditionalFormatting sqref="CS46">
    <cfRule type="cellIs" dxfId="6706" priority="5701" operator="lessThan">
      <formula>$C$4</formula>
    </cfRule>
  </conditionalFormatting>
  <conditionalFormatting sqref="CS46">
    <cfRule type="cellIs" dxfId="6705" priority="5702" operator="lessThan">
      <formula>$C$4</formula>
    </cfRule>
  </conditionalFormatting>
  <conditionalFormatting sqref="CS47">
    <cfRule type="cellIs" dxfId="6704" priority="5703" operator="lessThan">
      <formula>$C$4</formula>
    </cfRule>
  </conditionalFormatting>
  <conditionalFormatting sqref="CS47">
    <cfRule type="cellIs" dxfId="6703" priority="5704" operator="lessThan">
      <formula>$C$4</formula>
    </cfRule>
  </conditionalFormatting>
  <conditionalFormatting sqref="CS48">
    <cfRule type="cellIs" dxfId="6702" priority="5705" operator="lessThan">
      <formula>$C$4</formula>
    </cfRule>
  </conditionalFormatting>
  <conditionalFormatting sqref="CS48">
    <cfRule type="cellIs" dxfId="6701" priority="5706" operator="lessThan">
      <formula>$C$4</formula>
    </cfRule>
  </conditionalFormatting>
  <conditionalFormatting sqref="CS49">
    <cfRule type="cellIs" dxfId="6700" priority="5707" operator="lessThan">
      <formula>$C$4</formula>
    </cfRule>
  </conditionalFormatting>
  <conditionalFormatting sqref="CS49">
    <cfRule type="cellIs" dxfId="6699" priority="5708" operator="lessThan">
      <formula>$C$4</formula>
    </cfRule>
  </conditionalFormatting>
  <conditionalFormatting sqref="CS50">
    <cfRule type="cellIs" dxfId="6698" priority="5709" operator="lessThan">
      <formula>$C$4</formula>
    </cfRule>
  </conditionalFormatting>
  <conditionalFormatting sqref="CS50">
    <cfRule type="cellIs" dxfId="6697" priority="5710" operator="lessThan">
      <formula>$C$4</formula>
    </cfRule>
  </conditionalFormatting>
  <conditionalFormatting sqref="CS51">
    <cfRule type="cellIs" dxfId="6696" priority="5711" operator="lessThan">
      <formula>$C$4</formula>
    </cfRule>
  </conditionalFormatting>
  <conditionalFormatting sqref="CS51">
    <cfRule type="cellIs" dxfId="6695" priority="5712" operator="lessThan">
      <formula>$C$4</formula>
    </cfRule>
  </conditionalFormatting>
  <conditionalFormatting sqref="CS52">
    <cfRule type="cellIs" dxfId="6694" priority="5713" operator="lessThan">
      <formula>$C$4</formula>
    </cfRule>
  </conditionalFormatting>
  <conditionalFormatting sqref="CS52">
    <cfRule type="cellIs" dxfId="6693" priority="5714" operator="lessThan">
      <formula>$C$4</formula>
    </cfRule>
  </conditionalFormatting>
  <conditionalFormatting sqref="CS53">
    <cfRule type="cellIs" dxfId="6692" priority="5715" operator="lessThan">
      <formula>$C$4</formula>
    </cfRule>
  </conditionalFormatting>
  <conditionalFormatting sqref="CS53">
    <cfRule type="cellIs" dxfId="6691" priority="5716" operator="lessThan">
      <formula>$C$4</formula>
    </cfRule>
  </conditionalFormatting>
  <conditionalFormatting sqref="CS54">
    <cfRule type="cellIs" dxfId="6690" priority="5717" operator="lessThan">
      <formula>$C$4</formula>
    </cfRule>
  </conditionalFormatting>
  <conditionalFormatting sqref="CS54">
    <cfRule type="cellIs" dxfId="6689" priority="5718" operator="lessThan">
      <formula>$C$4</formula>
    </cfRule>
  </conditionalFormatting>
  <conditionalFormatting sqref="CS55">
    <cfRule type="cellIs" dxfId="6688" priority="5719" operator="lessThan">
      <formula>$C$4</formula>
    </cfRule>
  </conditionalFormatting>
  <conditionalFormatting sqref="CS55">
    <cfRule type="cellIs" dxfId="6687" priority="5720" operator="lessThan">
      <formula>$C$4</formula>
    </cfRule>
  </conditionalFormatting>
  <conditionalFormatting sqref="CS56">
    <cfRule type="cellIs" dxfId="6686" priority="5721" operator="lessThan">
      <formula>$C$4</formula>
    </cfRule>
  </conditionalFormatting>
  <conditionalFormatting sqref="CS56">
    <cfRule type="cellIs" dxfId="6685" priority="5722" operator="lessThan">
      <formula>$C$4</formula>
    </cfRule>
  </conditionalFormatting>
  <conditionalFormatting sqref="CS57">
    <cfRule type="cellIs" dxfId="6684" priority="5723" operator="lessThan">
      <formula>$C$4</formula>
    </cfRule>
  </conditionalFormatting>
  <conditionalFormatting sqref="CS57">
    <cfRule type="cellIs" dxfId="6683" priority="5724" operator="lessThan">
      <formula>$C$4</formula>
    </cfRule>
  </conditionalFormatting>
  <conditionalFormatting sqref="CS58">
    <cfRule type="cellIs" dxfId="6682" priority="5725" operator="lessThan">
      <formula>$C$4</formula>
    </cfRule>
  </conditionalFormatting>
  <conditionalFormatting sqref="CS58">
    <cfRule type="cellIs" dxfId="6681" priority="5726" operator="lessThan">
      <formula>$C$4</formula>
    </cfRule>
  </conditionalFormatting>
  <conditionalFormatting sqref="CS59">
    <cfRule type="cellIs" dxfId="6680" priority="5727" operator="lessThan">
      <formula>$C$4</formula>
    </cfRule>
  </conditionalFormatting>
  <conditionalFormatting sqref="CS59">
    <cfRule type="cellIs" dxfId="6679" priority="5728" operator="lessThan">
      <formula>$C$4</formula>
    </cfRule>
  </conditionalFormatting>
  <conditionalFormatting sqref="CS60">
    <cfRule type="cellIs" dxfId="6678" priority="5729" operator="lessThan">
      <formula>$C$4</formula>
    </cfRule>
  </conditionalFormatting>
  <conditionalFormatting sqref="CS60">
    <cfRule type="cellIs" dxfId="6677" priority="5730" operator="lessThan">
      <formula>$C$4</formula>
    </cfRule>
  </conditionalFormatting>
  <conditionalFormatting sqref="CH11">
    <cfRule type="cellIs" dxfId="6676" priority="5731" operator="lessThan">
      <formula>$C$4</formula>
    </cfRule>
  </conditionalFormatting>
  <conditionalFormatting sqref="CH11">
    <cfRule type="cellIs" dxfId="6675" priority="5732" operator="lessThan">
      <formula>$C$4</formula>
    </cfRule>
  </conditionalFormatting>
  <conditionalFormatting sqref="CH12">
    <cfRule type="cellIs" dxfId="6674" priority="5733" operator="lessThan">
      <formula>$C$4</formula>
    </cfRule>
  </conditionalFormatting>
  <conditionalFormatting sqref="CH12">
    <cfRule type="cellIs" dxfId="6673" priority="5734" operator="lessThan">
      <formula>$C$4</formula>
    </cfRule>
  </conditionalFormatting>
  <conditionalFormatting sqref="CH13">
    <cfRule type="cellIs" dxfId="6672" priority="5735" operator="lessThan">
      <formula>$C$4</formula>
    </cfRule>
  </conditionalFormatting>
  <conditionalFormatting sqref="CH13">
    <cfRule type="cellIs" dxfId="6671" priority="5736" operator="lessThan">
      <formula>$C$4</formula>
    </cfRule>
  </conditionalFormatting>
  <conditionalFormatting sqref="CH14">
    <cfRule type="cellIs" dxfId="6670" priority="5737" operator="lessThan">
      <formula>$C$4</formula>
    </cfRule>
  </conditionalFormatting>
  <conditionalFormatting sqref="CH14">
    <cfRule type="cellIs" dxfId="6669" priority="5738" operator="lessThan">
      <formula>$C$4</formula>
    </cfRule>
  </conditionalFormatting>
  <conditionalFormatting sqref="CH15">
    <cfRule type="cellIs" dxfId="6668" priority="5739" operator="lessThan">
      <formula>$C$4</formula>
    </cfRule>
  </conditionalFormatting>
  <conditionalFormatting sqref="CH15">
    <cfRule type="cellIs" dxfId="6667" priority="5740" operator="lessThan">
      <formula>$C$4</formula>
    </cfRule>
  </conditionalFormatting>
  <conditionalFormatting sqref="CH16">
    <cfRule type="cellIs" dxfId="6666" priority="5741" operator="lessThan">
      <formula>$C$4</formula>
    </cfRule>
  </conditionalFormatting>
  <conditionalFormatting sqref="CH16">
    <cfRule type="cellIs" dxfId="6665" priority="5742" operator="lessThan">
      <formula>$C$4</formula>
    </cfRule>
  </conditionalFormatting>
  <conditionalFormatting sqref="CH17">
    <cfRule type="cellIs" dxfId="6664" priority="5743" operator="lessThan">
      <formula>$C$4</formula>
    </cfRule>
  </conditionalFormatting>
  <conditionalFormatting sqref="CH17">
    <cfRule type="cellIs" dxfId="6663" priority="5744" operator="lessThan">
      <formula>$C$4</formula>
    </cfRule>
  </conditionalFormatting>
  <conditionalFormatting sqref="CH18">
    <cfRule type="cellIs" dxfId="6662" priority="5745" operator="lessThan">
      <formula>$C$4</formula>
    </cfRule>
  </conditionalFormatting>
  <conditionalFormatting sqref="CH18">
    <cfRule type="cellIs" dxfId="6661" priority="5746" operator="lessThan">
      <formula>$C$4</formula>
    </cfRule>
  </conditionalFormatting>
  <conditionalFormatting sqref="CH19">
    <cfRule type="cellIs" dxfId="6660" priority="5747" operator="lessThan">
      <formula>$C$4</formula>
    </cfRule>
  </conditionalFormatting>
  <conditionalFormatting sqref="CH19">
    <cfRule type="cellIs" dxfId="6659" priority="5748" operator="lessThan">
      <formula>$C$4</formula>
    </cfRule>
  </conditionalFormatting>
  <conditionalFormatting sqref="CH20">
    <cfRule type="cellIs" dxfId="6658" priority="5749" operator="lessThan">
      <formula>$C$4</formula>
    </cfRule>
  </conditionalFormatting>
  <conditionalFormatting sqref="CH20">
    <cfRule type="cellIs" dxfId="6657" priority="5750" operator="lessThan">
      <formula>$C$4</formula>
    </cfRule>
  </conditionalFormatting>
  <conditionalFormatting sqref="CH21">
    <cfRule type="cellIs" dxfId="6656" priority="5751" operator="lessThan">
      <formula>$C$4</formula>
    </cfRule>
  </conditionalFormatting>
  <conditionalFormatting sqref="CH21">
    <cfRule type="cellIs" dxfId="6655" priority="5752" operator="lessThan">
      <formula>$C$4</formula>
    </cfRule>
  </conditionalFormatting>
  <conditionalFormatting sqref="CH22">
    <cfRule type="cellIs" dxfId="6654" priority="5753" operator="lessThan">
      <formula>$C$4</formula>
    </cfRule>
  </conditionalFormatting>
  <conditionalFormatting sqref="CH22">
    <cfRule type="cellIs" dxfId="6653" priority="5754" operator="lessThan">
      <formula>$C$4</formula>
    </cfRule>
  </conditionalFormatting>
  <conditionalFormatting sqref="CH23">
    <cfRule type="cellIs" dxfId="6652" priority="5755" operator="lessThan">
      <formula>$C$4</formula>
    </cfRule>
  </conditionalFormatting>
  <conditionalFormatting sqref="CH23">
    <cfRule type="cellIs" dxfId="6651" priority="5756" operator="lessThan">
      <formula>$C$4</formula>
    </cfRule>
  </conditionalFormatting>
  <conditionalFormatting sqref="CH24">
    <cfRule type="cellIs" dxfId="6650" priority="5757" operator="lessThan">
      <formula>$C$4</formula>
    </cfRule>
  </conditionalFormatting>
  <conditionalFormatting sqref="CH24">
    <cfRule type="cellIs" dxfId="6649" priority="5758" operator="lessThan">
      <formula>$C$4</formula>
    </cfRule>
  </conditionalFormatting>
  <conditionalFormatting sqref="CH25">
    <cfRule type="cellIs" dxfId="6648" priority="5759" operator="lessThan">
      <formula>$C$4</formula>
    </cfRule>
  </conditionalFormatting>
  <conditionalFormatting sqref="CH25">
    <cfRule type="cellIs" dxfId="6647" priority="5760" operator="lessThan">
      <formula>$C$4</formula>
    </cfRule>
  </conditionalFormatting>
  <conditionalFormatting sqref="CH26">
    <cfRule type="cellIs" dxfId="6646" priority="5761" operator="lessThan">
      <formula>$C$4</formula>
    </cfRule>
  </conditionalFormatting>
  <conditionalFormatting sqref="CH26">
    <cfRule type="cellIs" dxfId="6645" priority="5762" operator="lessThan">
      <formula>$C$4</formula>
    </cfRule>
  </conditionalFormatting>
  <conditionalFormatting sqref="CH27">
    <cfRule type="cellIs" dxfId="6644" priority="5763" operator="lessThan">
      <formula>$C$4</formula>
    </cfRule>
  </conditionalFormatting>
  <conditionalFormatting sqref="CH27">
    <cfRule type="cellIs" dxfId="6643" priority="5764" operator="lessThan">
      <formula>$C$4</formula>
    </cfRule>
  </conditionalFormatting>
  <conditionalFormatting sqref="CH28">
    <cfRule type="cellIs" dxfId="6642" priority="5765" operator="lessThan">
      <formula>$C$4</formula>
    </cfRule>
  </conditionalFormatting>
  <conditionalFormatting sqref="CH28">
    <cfRule type="cellIs" dxfId="6641" priority="5766" operator="lessThan">
      <formula>$C$4</formula>
    </cfRule>
  </conditionalFormatting>
  <conditionalFormatting sqref="CH29">
    <cfRule type="cellIs" dxfId="6640" priority="5767" operator="lessThan">
      <formula>$C$4</formula>
    </cfRule>
  </conditionalFormatting>
  <conditionalFormatting sqref="CH29">
    <cfRule type="cellIs" dxfId="6639" priority="5768" operator="lessThan">
      <formula>$C$4</formula>
    </cfRule>
  </conditionalFormatting>
  <conditionalFormatting sqref="CH30">
    <cfRule type="cellIs" dxfId="6638" priority="5769" operator="lessThan">
      <formula>$C$4</formula>
    </cfRule>
  </conditionalFormatting>
  <conditionalFormatting sqref="CH30">
    <cfRule type="cellIs" dxfId="6637" priority="5770" operator="lessThan">
      <formula>$C$4</formula>
    </cfRule>
  </conditionalFormatting>
  <conditionalFormatting sqref="CH31">
    <cfRule type="cellIs" dxfId="6636" priority="5771" operator="lessThan">
      <formula>$C$4</formula>
    </cfRule>
  </conditionalFormatting>
  <conditionalFormatting sqref="CH31">
    <cfRule type="cellIs" dxfId="6635" priority="5772" operator="lessThan">
      <formula>$C$4</formula>
    </cfRule>
  </conditionalFormatting>
  <conditionalFormatting sqref="CH32">
    <cfRule type="cellIs" dxfId="6634" priority="5773" operator="lessThan">
      <formula>$C$4</formula>
    </cfRule>
  </conditionalFormatting>
  <conditionalFormatting sqref="CH32">
    <cfRule type="cellIs" dxfId="6633" priority="5774" operator="lessThan">
      <formula>$C$4</formula>
    </cfRule>
  </conditionalFormatting>
  <conditionalFormatting sqref="CH33">
    <cfRule type="cellIs" dxfId="6632" priority="5775" operator="lessThan">
      <formula>$C$4</formula>
    </cfRule>
  </conditionalFormatting>
  <conditionalFormatting sqref="CH33">
    <cfRule type="cellIs" dxfId="6631" priority="5776" operator="lessThan">
      <formula>$C$4</formula>
    </cfRule>
  </conditionalFormatting>
  <conditionalFormatting sqref="CH34">
    <cfRule type="cellIs" dxfId="6630" priority="5777" operator="lessThan">
      <formula>$C$4</formula>
    </cfRule>
  </conditionalFormatting>
  <conditionalFormatting sqref="CH34">
    <cfRule type="cellIs" dxfId="6629" priority="5778" operator="lessThan">
      <formula>$C$4</formula>
    </cfRule>
  </conditionalFormatting>
  <conditionalFormatting sqref="CH35">
    <cfRule type="cellIs" dxfId="6628" priority="5779" operator="lessThan">
      <formula>$C$4</formula>
    </cfRule>
  </conditionalFormatting>
  <conditionalFormatting sqref="CH35">
    <cfRule type="cellIs" dxfId="6627" priority="5780" operator="lessThan">
      <formula>$C$4</formula>
    </cfRule>
  </conditionalFormatting>
  <conditionalFormatting sqref="CH36">
    <cfRule type="cellIs" dxfId="6626" priority="5781" operator="lessThan">
      <formula>$C$4</formula>
    </cfRule>
  </conditionalFormatting>
  <conditionalFormatting sqref="CH36">
    <cfRule type="cellIs" dxfId="6625" priority="5782" operator="lessThan">
      <formula>$C$4</formula>
    </cfRule>
  </conditionalFormatting>
  <conditionalFormatting sqref="CH37">
    <cfRule type="cellIs" dxfId="6624" priority="5783" operator="lessThan">
      <formula>$C$4</formula>
    </cfRule>
  </conditionalFormatting>
  <conditionalFormatting sqref="CH37">
    <cfRule type="cellIs" dxfId="6623" priority="5784" operator="lessThan">
      <formula>$C$4</formula>
    </cfRule>
  </conditionalFormatting>
  <conditionalFormatting sqref="CH38">
    <cfRule type="cellIs" dxfId="6622" priority="5785" operator="lessThan">
      <formula>$C$4</formula>
    </cfRule>
  </conditionalFormatting>
  <conditionalFormatting sqref="CH38">
    <cfRule type="cellIs" dxfId="6621" priority="5786" operator="lessThan">
      <formula>$C$4</formula>
    </cfRule>
  </conditionalFormatting>
  <conditionalFormatting sqref="CH39">
    <cfRule type="cellIs" dxfId="6620" priority="5787" operator="lessThan">
      <formula>$C$4</formula>
    </cfRule>
  </conditionalFormatting>
  <conditionalFormatting sqref="CH39">
    <cfRule type="cellIs" dxfId="6619" priority="5788" operator="lessThan">
      <formula>$C$4</formula>
    </cfRule>
  </conditionalFormatting>
  <conditionalFormatting sqref="CH40">
    <cfRule type="cellIs" dxfId="6618" priority="5789" operator="lessThan">
      <formula>$C$4</formula>
    </cfRule>
  </conditionalFormatting>
  <conditionalFormatting sqref="CH40">
    <cfRule type="cellIs" dxfId="6617" priority="5790" operator="lessThan">
      <formula>$C$4</formula>
    </cfRule>
  </conditionalFormatting>
  <conditionalFormatting sqref="CH41">
    <cfRule type="cellIs" dxfId="6616" priority="5791" operator="lessThan">
      <formula>$C$4</formula>
    </cfRule>
  </conditionalFormatting>
  <conditionalFormatting sqref="CH41">
    <cfRule type="cellIs" dxfId="6615" priority="5792" operator="lessThan">
      <formula>$C$4</formula>
    </cfRule>
  </conditionalFormatting>
  <conditionalFormatting sqref="CH42">
    <cfRule type="cellIs" dxfId="6614" priority="5793" operator="lessThan">
      <formula>$C$4</formula>
    </cfRule>
  </conditionalFormatting>
  <conditionalFormatting sqref="CH42">
    <cfRule type="cellIs" dxfId="6613" priority="5794" operator="lessThan">
      <formula>$C$4</formula>
    </cfRule>
  </conditionalFormatting>
  <conditionalFormatting sqref="CH43">
    <cfRule type="cellIs" dxfId="6612" priority="5795" operator="lessThan">
      <formula>$C$4</formula>
    </cfRule>
  </conditionalFormatting>
  <conditionalFormatting sqref="CH43">
    <cfRule type="cellIs" dxfId="6611" priority="5796" operator="lessThan">
      <formula>$C$4</formula>
    </cfRule>
  </conditionalFormatting>
  <conditionalFormatting sqref="CH44">
    <cfRule type="cellIs" dxfId="6610" priority="5797" operator="lessThan">
      <formula>$C$4</formula>
    </cfRule>
  </conditionalFormatting>
  <conditionalFormatting sqref="CH44">
    <cfRule type="cellIs" dxfId="6609" priority="5798" operator="lessThan">
      <formula>$C$4</formula>
    </cfRule>
  </conditionalFormatting>
  <conditionalFormatting sqref="CH45">
    <cfRule type="cellIs" dxfId="6608" priority="5799" operator="lessThan">
      <formula>$C$4</formula>
    </cfRule>
  </conditionalFormatting>
  <conditionalFormatting sqref="CH45">
    <cfRule type="cellIs" dxfId="6607" priority="5800" operator="lessThan">
      <formula>$C$4</formula>
    </cfRule>
  </conditionalFormatting>
  <conditionalFormatting sqref="CH46">
    <cfRule type="cellIs" dxfId="6606" priority="5801" operator="lessThan">
      <formula>$C$4</formula>
    </cfRule>
  </conditionalFormatting>
  <conditionalFormatting sqref="CH46">
    <cfRule type="cellIs" dxfId="6605" priority="5802" operator="lessThan">
      <formula>$C$4</formula>
    </cfRule>
  </conditionalFormatting>
  <conditionalFormatting sqref="CH47">
    <cfRule type="cellIs" dxfId="6604" priority="5803" operator="lessThan">
      <formula>$C$4</formula>
    </cfRule>
  </conditionalFormatting>
  <conditionalFormatting sqref="CH47">
    <cfRule type="cellIs" dxfId="6603" priority="5804" operator="lessThan">
      <formula>$C$4</formula>
    </cfRule>
  </conditionalFormatting>
  <conditionalFormatting sqref="CH48">
    <cfRule type="cellIs" dxfId="6602" priority="5805" operator="lessThan">
      <formula>$C$4</formula>
    </cfRule>
  </conditionalFormatting>
  <conditionalFormatting sqref="CH48">
    <cfRule type="cellIs" dxfId="6601" priority="5806" operator="lessThan">
      <formula>$C$4</formula>
    </cfRule>
  </conditionalFormatting>
  <conditionalFormatting sqref="CH49">
    <cfRule type="cellIs" dxfId="6600" priority="5807" operator="lessThan">
      <formula>$C$4</formula>
    </cfRule>
  </conditionalFormatting>
  <conditionalFormatting sqref="CH49">
    <cfRule type="cellIs" dxfId="6599" priority="5808" operator="lessThan">
      <formula>$C$4</formula>
    </cfRule>
  </conditionalFormatting>
  <conditionalFormatting sqref="CH50">
    <cfRule type="cellIs" dxfId="6598" priority="5809" operator="lessThan">
      <formula>$C$4</formula>
    </cfRule>
  </conditionalFormatting>
  <conditionalFormatting sqref="CH50">
    <cfRule type="cellIs" dxfId="6597" priority="5810" operator="lessThan">
      <formula>$C$4</formula>
    </cfRule>
  </conditionalFormatting>
  <conditionalFormatting sqref="CH51">
    <cfRule type="cellIs" dxfId="6596" priority="5811" operator="lessThan">
      <formula>$C$4</formula>
    </cfRule>
  </conditionalFormatting>
  <conditionalFormatting sqref="CH51">
    <cfRule type="cellIs" dxfId="6595" priority="5812" operator="lessThan">
      <formula>$C$4</formula>
    </cfRule>
  </conditionalFormatting>
  <conditionalFormatting sqref="CH52">
    <cfRule type="cellIs" dxfId="6594" priority="5813" operator="lessThan">
      <formula>$C$4</formula>
    </cfRule>
  </conditionalFormatting>
  <conditionalFormatting sqref="CH52">
    <cfRule type="cellIs" dxfId="6593" priority="5814" operator="lessThan">
      <formula>$C$4</formula>
    </cfRule>
  </conditionalFormatting>
  <conditionalFormatting sqref="CH53">
    <cfRule type="cellIs" dxfId="6592" priority="5815" operator="lessThan">
      <formula>$C$4</formula>
    </cfRule>
  </conditionalFormatting>
  <conditionalFormatting sqref="CH53">
    <cfRule type="cellIs" dxfId="6591" priority="5816" operator="lessThan">
      <formula>$C$4</formula>
    </cfRule>
  </conditionalFormatting>
  <conditionalFormatting sqref="CH54">
    <cfRule type="cellIs" dxfId="6590" priority="5817" operator="lessThan">
      <formula>$C$4</formula>
    </cfRule>
  </conditionalFormatting>
  <conditionalFormatting sqref="CH54">
    <cfRule type="cellIs" dxfId="6589" priority="5818" operator="lessThan">
      <formula>$C$4</formula>
    </cfRule>
  </conditionalFormatting>
  <conditionalFormatting sqref="CH55">
    <cfRule type="cellIs" dxfId="6588" priority="5819" operator="lessThan">
      <formula>$C$4</formula>
    </cfRule>
  </conditionalFormatting>
  <conditionalFormatting sqref="CH55">
    <cfRule type="cellIs" dxfId="6587" priority="5820" operator="lessThan">
      <formula>$C$4</formula>
    </cfRule>
  </conditionalFormatting>
  <conditionalFormatting sqref="CH56">
    <cfRule type="cellIs" dxfId="6586" priority="5821" operator="lessThan">
      <formula>$C$4</formula>
    </cfRule>
  </conditionalFormatting>
  <conditionalFormatting sqref="CH56">
    <cfRule type="cellIs" dxfId="6585" priority="5822" operator="lessThan">
      <formula>$C$4</formula>
    </cfRule>
  </conditionalFormatting>
  <conditionalFormatting sqref="CH57">
    <cfRule type="cellIs" dxfId="6584" priority="5823" operator="lessThan">
      <formula>$C$4</formula>
    </cfRule>
  </conditionalFormatting>
  <conditionalFormatting sqref="CH57">
    <cfRule type="cellIs" dxfId="6583" priority="5824" operator="lessThan">
      <formula>$C$4</formula>
    </cfRule>
  </conditionalFormatting>
  <conditionalFormatting sqref="CH58">
    <cfRule type="cellIs" dxfId="6582" priority="5825" operator="lessThan">
      <formula>$C$4</formula>
    </cfRule>
  </conditionalFormatting>
  <conditionalFormatting sqref="CH58">
    <cfRule type="cellIs" dxfId="6581" priority="5826" operator="lessThan">
      <formula>$C$4</formula>
    </cfRule>
  </conditionalFormatting>
  <conditionalFormatting sqref="CH59">
    <cfRule type="cellIs" dxfId="6580" priority="5827" operator="lessThan">
      <formula>$C$4</formula>
    </cfRule>
  </conditionalFormatting>
  <conditionalFormatting sqref="CH59">
    <cfRule type="cellIs" dxfId="6579" priority="5828" operator="lessThan">
      <formula>$C$4</formula>
    </cfRule>
  </conditionalFormatting>
  <conditionalFormatting sqref="CH60">
    <cfRule type="cellIs" dxfId="6578" priority="5829" operator="lessThan">
      <formula>$C$4</formula>
    </cfRule>
  </conditionalFormatting>
  <conditionalFormatting sqref="CH60">
    <cfRule type="cellIs" dxfId="6577" priority="5830" operator="lessThan">
      <formula>$C$4</formula>
    </cfRule>
  </conditionalFormatting>
  <conditionalFormatting sqref="CI11">
    <cfRule type="cellIs" dxfId="6576" priority="5831" operator="lessThan">
      <formula>$C$4</formula>
    </cfRule>
  </conditionalFormatting>
  <conditionalFormatting sqref="CI11">
    <cfRule type="cellIs" dxfId="6575" priority="5832" operator="lessThan">
      <formula>$C$4</formula>
    </cfRule>
  </conditionalFormatting>
  <conditionalFormatting sqref="CI12">
    <cfRule type="cellIs" dxfId="6574" priority="5833" operator="lessThan">
      <formula>$C$4</formula>
    </cfRule>
  </conditionalFormatting>
  <conditionalFormatting sqref="CI12">
    <cfRule type="cellIs" dxfId="6573" priority="5834" operator="lessThan">
      <formula>$C$4</formula>
    </cfRule>
  </conditionalFormatting>
  <conditionalFormatting sqref="CI13">
    <cfRule type="cellIs" dxfId="6572" priority="5835" operator="lessThan">
      <formula>$C$4</formula>
    </cfRule>
  </conditionalFormatting>
  <conditionalFormatting sqref="CI13">
    <cfRule type="cellIs" dxfId="6571" priority="5836" operator="lessThan">
      <formula>$C$4</formula>
    </cfRule>
  </conditionalFormatting>
  <conditionalFormatting sqref="CI14">
    <cfRule type="cellIs" dxfId="6570" priority="5837" operator="lessThan">
      <formula>$C$4</formula>
    </cfRule>
  </conditionalFormatting>
  <conditionalFormatting sqref="CI14">
    <cfRule type="cellIs" dxfId="6569" priority="5838" operator="lessThan">
      <formula>$C$4</formula>
    </cfRule>
  </conditionalFormatting>
  <conditionalFormatting sqref="CI15">
    <cfRule type="cellIs" dxfId="6568" priority="5839" operator="lessThan">
      <formula>$C$4</formula>
    </cfRule>
  </conditionalFormatting>
  <conditionalFormatting sqref="CI15">
    <cfRule type="cellIs" dxfId="6567" priority="5840" operator="lessThan">
      <formula>$C$4</formula>
    </cfRule>
  </conditionalFormatting>
  <conditionalFormatting sqref="CI16">
    <cfRule type="cellIs" dxfId="6566" priority="5841" operator="lessThan">
      <formula>$C$4</formula>
    </cfRule>
  </conditionalFormatting>
  <conditionalFormatting sqref="CI16">
    <cfRule type="cellIs" dxfId="6565" priority="5842" operator="lessThan">
      <formula>$C$4</formula>
    </cfRule>
  </conditionalFormatting>
  <conditionalFormatting sqref="CI17">
    <cfRule type="cellIs" dxfId="6564" priority="5843" operator="lessThan">
      <formula>$C$4</formula>
    </cfRule>
  </conditionalFormatting>
  <conditionalFormatting sqref="CI17">
    <cfRule type="cellIs" dxfId="6563" priority="5844" operator="lessThan">
      <formula>$C$4</formula>
    </cfRule>
  </conditionalFormatting>
  <conditionalFormatting sqref="CI18">
    <cfRule type="cellIs" dxfId="6562" priority="5845" operator="lessThan">
      <formula>$C$4</formula>
    </cfRule>
  </conditionalFormatting>
  <conditionalFormatting sqref="CI18">
    <cfRule type="cellIs" dxfId="6561" priority="5846" operator="lessThan">
      <formula>$C$4</formula>
    </cfRule>
  </conditionalFormatting>
  <conditionalFormatting sqref="CI19">
    <cfRule type="cellIs" dxfId="6560" priority="5847" operator="lessThan">
      <formula>$C$4</formula>
    </cfRule>
  </conditionalFormatting>
  <conditionalFormatting sqref="CI19">
    <cfRule type="cellIs" dxfId="6559" priority="5848" operator="lessThan">
      <formula>$C$4</formula>
    </cfRule>
  </conditionalFormatting>
  <conditionalFormatting sqref="CI20">
    <cfRule type="cellIs" dxfId="6558" priority="5849" operator="lessThan">
      <formula>$C$4</formula>
    </cfRule>
  </conditionalFormatting>
  <conditionalFormatting sqref="CI20">
    <cfRule type="cellIs" dxfId="6557" priority="5850" operator="lessThan">
      <formula>$C$4</formula>
    </cfRule>
  </conditionalFormatting>
  <conditionalFormatting sqref="CI21">
    <cfRule type="cellIs" dxfId="6556" priority="5851" operator="lessThan">
      <formula>$C$4</formula>
    </cfRule>
  </conditionalFormatting>
  <conditionalFormatting sqref="CI21">
    <cfRule type="cellIs" dxfId="6555" priority="5852" operator="lessThan">
      <formula>$C$4</formula>
    </cfRule>
  </conditionalFormatting>
  <conditionalFormatting sqref="CI22">
    <cfRule type="cellIs" dxfId="6554" priority="5853" operator="lessThan">
      <formula>$C$4</formula>
    </cfRule>
  </conditionalFormatting>
  <conditionalFormatting sqref="CI22">
    <cfRule type="cellIs" dxfId="6553" priority="5854" operator="lessThan">
      <formula>$C$4</formula>
    </cfRule>
  </conditionalFormatting>
  <conditionalFormatting sqref="CI23">
    <cfRule type="cellIs" dxfId="6552" priority="5855" operator="lessThan">
      <formula>$C$4</formula>
    </cfRule>
  </conditionalFormatting>
  <conditionalFormatting sqref="CI23">
    <cfRule type="cellIs" dxfId="6551" priority="5856" operator="lessThan">
      <formula>$C$4</formula>
    </cfRule>
  </conditionalFormatting>
  <conditionalFormatting sqref="CI24">
    <cfRule type="cellIs" dxfId="6550" priority="5857" operator="lessThan">
      <formula>$C$4</formula>
    </cfRule>
  </conditionalFormatting>
  <conditionalFormatting sqref="CI24">
    <cfRule type="cellIs" dxfId="6549" priority="5858" operator="lessThan">
      <formula>$C$4</formula>
    </cfRule>
  </conditionalFormatting>
  <conditionalFormatting sqref="CI25">
    <cfRule type="cellIs" dxfId="6548" priority="5859" operator="lessThan">
      <formula>$C$4</formula>
    </cfRule>
  </conditionalFormatting>
  <conditionalFormatting sqref="CI25">
    <cfRule type="cellIs" dxfId="6547" priority="5860" operator="lessThan">
      <formula>$C$4</formula>
    </cfRule>
  </conditionalFormatting>
  <conditionalFormatting sqref="CI26">
    <cfRule type="cellIs" dxfId="6546" priority="5861" operator="lessThan">
      <formula>$C$4</formula>
    </cfRule>
  </conditionalFormatting>
  <conditionalFormatting sqref="CI26">
    <cfRule type="cellIs" dxfId="6545" priority="5862" operator="lessThan">
      <formula>$C$4</formula>
    </cfRule>
  </conditionalFormatting>
  <conditionalFormatting sqref="CI27">
    <cfRule type="cellIs" dxfId="6544" priority="5863" operator="lessThan">
      <formula>$C$4</formula>
    </cfRule>
  </conditionalFormatting>
  <conditionalFormatting sqref="CI27">
    <cfRule type="cellIs" dxfId="6543" priority="5864" operator="lessThan">
      <formula>$C$4</formula>
    </cfRule>
  </conditionalFormatting>
  <conditionalFormatting sqref="CI28">
    <cfRule type="cellIs" dxfId="6542" priority="5865" operator="lessThan">
      <formula>$C$4</formula>
    </cfRule>
  </conditionalFormatting>
  <conditionalFormatting sqref="CI28">
    <cfRule type="cellIs" dxfId="6541" priority="5866" operator="lessThan">
      <formula>$C$4</formula>
    </cfRule>
  </conditionalFormatting>
  <conditionalFormatting sqref="CI29">
    <cfRule type="cellIs" dxfId="6540" priority="5867" operator="lessThan">
      <formula>$C$4</formula>
    </cfRule>
  </conditionalFormatting>
  <conditionalFormatting sqref="CI29">
    <cfRule type="cellIs" dxfId="6539" priority="5868" operator="lessThan">
      <formula>$C$4</formula>
    </cfRule>
  </conditionalFormatting>
  <conditionalFormatting sqref="CI30">
    <cfRule type="cellIs" dxfId="6538" priority="5869" operator="lessThan">
      <formula>$C$4</formula>
    </cfRule>
  </conditionalFormatting>
  <conditionalFormatting sqref="CI30">
    <cfRule type="cellIs" dxfId="6537" priority="5870" operator="lessThan">
      <formula>$C$4</formula>
    </cfRule>
  </conditionalFormatting>
  <conditionalFormatting sqref="CI31">
    <cfRule type="cellIs" dxfId="6536" priority="5871" operator="lessThan">
      <formula>$C$4</formula>
    </cfRule>
  </conditionalFormatting>
  <conditionalFormatting sqref="CI31">
    <cfRule type="cellIs" dxfId="6535" priority="5872" operator="lessThan">
      <formula>$C$4</formula>
    </cfRule>
  </conditionalFormatting>
  <conditionalFormatting sqref="CI32">
    <cfRule type="cellIs" dxfId="6534" priority="5873" operator="lessThan">
      <formula>$C$4</formula>
    </cfRule>
  </conditionalFormatting>
  <conditionalFormatting sqref="CI32">
    <cfRule type="cellIs" dxfId="6533" priority="5874" operator="lessThan">
      <formula>$C$4</formula>
    </cfRule>
  </conditionalFormatting>
  <conditionalFormatting sqref="CI33">
    <cfRule type="cellIs" dxfId="6532" priority="5875" operator="lessThan">
      <formula>$C$4</formula>
    </cfRule>
  </conditionalFormatting>
  <conditionalFormatting sqref="CI33">
    <cfRule type="cellIs" dxfId="6531" priority="5876" operator="lessThan">
      <formula>$C$4</formula>
    </cfRule>
  </conditionalFormatting>
  <conditionalFormatting sqref="CI34">
    <cfRule type="cellIs" dxfId="6530" priority="5877" operator="lessThan">
      <formula>$C$4</formula>
    </cfRule>
  </conditionalFormatting>
  <conditionalFormatting sqref="CI34">
    <cfRule type="cellIs" dxfId="6529" priority="5878" operator="lessThan">
      <formula>$C$4</formula>
    </cfRule>
  </conditionalFormatting>
  <conditionalFormatting sqref="CI35">
    <cfRule type="cellIs" dxfId="6528" priority="5879" operator="lessThan">
      <formula>$C$4</formula>
    </cfRule>
  </conditionalFormatting>
  <conditionalFormatting sqref="CI35">
    <cfRule type="cellIs" dxfId="6527" priority="5880" operator="lessThan">
      <formula>$C$4</formula>
    </cfRule>
  </conditionalFormatting>
  <conditionalFormatting sqref="CI36">
    <cfRule type="cellIs" dxfId="6526" priority="5881" operator="lessThan">
      <formula>$C$4</formula>
    </cfRule>
  </conditionalFormatting>
  <conditionalFormatting sqref="CI36">
    <cfRule type="cellIs" dxfId="6525" priority="5882" operator="lessThan">
      <formula>$C$4</formula>
    </cfRule>
  </conditionalFormatting>
  <conditionalFormatting sqref="CI37">
    <cfRule type="cellIs" dxfId="6524" priority="5883" operator="lessThan">
      <formula>$C$4</formula>
    </cfRule>
  </conditionalFormatting>
  <conditionalFormatting sqref="CI37">
    <cfRule type="cellIs" dxfId="6523" priority="5884" operator="lessThan">
      <formula>$C$4</formula>
    </cfRule>
  </conditionalFormatting>
  <conditionalFormatting sqref="CI38">
    <cfRule type="cellIs" dxfId="6522" priority="5885" operator="lessThan">
      <formula>$C$4</formula>
    </cfRule>
  </conditionalFormatting>
  <conditionalFormatting sqref="CI38">
    <cfRule type="cellIs" dxfId="6521" priority="5886" operator="lessThan">
      <formula>$C$4</formula>
    </cfRule>
  </conditionalFormatting>
  <conditionalFormatting sqref="CI39">
    <cfRule type="cellIs" dxfId="6520" priority="5887" operator="lessThan">
      <formula>$C$4</formula>
    </cfRule>
  </conditionalFormatting>
  <conditionalFormatting sqref="CI39">
    <cfRule type="cellIs" dxfId="6519" priority="5888" operator="lessThan">
      <formula>$C$4</formula>
    </cfRule>
  </conditionalFormatting>
  <conditionalFormatting sqref="CI40">
    <cfRule type="cellIs" dxfId="6518" priority="5889" operator="lessThan">
      <formula>$C$4</formula>
    </cfRule>
  </conditionalFormatting>
  <conditionalFormatting sqref="CI40">
    <cfRule type="cellIs" dxfId="6517" priority="5890" operator="lessThan">
      <formula>$C$4</formula>
    </cfRule>
  </conditionalFormatting>
  <conditionalFormatting sqref="CI41">
    <cfRule type="cellIs" dxfId="6516" priority="5891" operator="lessThan">
      <formula>$C$4</formula>
    </cfRule>
  </conditionalFormatting>
  <conditionalFormatting sqref="CI41">
    <cfRule type="cellIs" dxfId="6515" priority="5892" operator="lessThan">
      <formula>$C$4</formula>
    </cfRule>
  </conditionalFormatting>
  <conditionalFormatting sqref="CI42">
    <cfRule type="cellIs" dxfId="6514" priority="5893" operator="lessThan">
      <formula>$C$4</formula>
    </cfRule>
  </conditionalFormatting>
  <conditionalFormatting sqref="CI42">
    <cfRule type="cellIs" dxfId="6513" priority="5894" operator="lessThan">
      <formula>$C$4</formula>
    </cfRule>
  </conditionalFormatting>
  <conditionalFormatting sqref="CI43">
    <cfRule type="cellIs" dxfId="6512" priority="5895" operator="lessThan">
      <formula>$C$4</formula>
    </cfRule>
  </conditionalFormatting>
  <conditionalFormatting sqref="CI43">
    <cfRule type="cellIs" dxfId="6511" priority="5896" operator="lessThan">
      <formula>$C$4</formula>
    </cfRule>
  </conditionalFormatting>
  <conditionalFormatting sqref="CI44">
    <cfRule type="cellIs" dxfId="6510" priority="5897" operator="lessThan">
      <formula>$C$4</formula>
    </cfRule>
  </conditionalFormatting>
  <conditionalFormatting sqref="CI44">
    <cfRule type="cellIs" dxfId="6509" priority="5898" operator="lessThan">
      <formula>$C$4</formula>
    </cfRule>
  </conditionalFormatting>
  <conditionalFormatting sqref="CI45">
    <cfRule type="cellIs" dxfId="6508" priority="5899" operator="lessThan">
      <formula>$C$4</formula>
    </cfRule>
  </conditionalFormatting>
  <conditionalFormatting sqref="CI45">
    <cfRule type="cellIs" dxfId="6507" priority="5900" operator="lessThan">
      <formula>$C$4</formula>
    </cfRule>
  </conditionalFormatting>
  <conditionalFormatting sqref="CI46">
    <cfRule type="cellIs" dxfId="6506" priority="5901" operator="lessThan">
      <formula>$C$4</formula>
    </cfRule>
  </conditionalFormatting>
  <conditionalFormatting sqref="CI46">
    <cfRule type="cellIs" dxfId="6505" priority="5902" operator="lessThan">
      <formula>$C$4</formula>
    </cfRule>
  </conditionalFormatting>
  <conditionalFormatting sqref="CI47">
    <cfRule type="cellIs" dxfId="6504" priority="5903" operator="lessThan">
      <formula>$C$4</formula>
    </cfRule>
  </conditionalFormatting>
  <conditionalFormatting sqref="CI47">
    <cfRule type="cellIs" dxfId="6503" priority="5904" operator="lessThan">
      <formula>$C$4</formula>
    </cfRule>
  </conditionalFormatting>
  <conditionalFormatting sqref="CI48">
    <cfRule type="cellIs" dxfId="6502" priority="5905" operator="lessThan">
      <formula>$C$4</formula>
    </cfRule>
  </conditionalFormatting>
  <conditionalFormatting sqref="CI48">
    <cfRule type="cellIs" dxfId="6501" priority="5906" operator="lessThan">
      <formula>$C$4</formula>
    </cfRule>
  </conditionalFormatting>
  <conditionalFormatting sqref="CI49">
    <cfRule type="cellIs" dxfId="6500" priority="5907" operator="lessThan">
      <formula>$C$4</formula>
    </cfRule>
  </conditionalFormatting>
  <conditionalFormatting sqref="CI49">
    <cfRule type="cellIs" dxfId="6499" priority="5908" operator="lessThan">
      <formula>$C$4</formula>
    </cfRule>
  </conditionalFormatting>
  <conditionalFormatting sqref="CI50">
    <cfRule type="cellIs" dxfId="6498" priority="5909" operator="lessThan">
      <formula>$C$4</formula>
    </cfRule>
  </conditionalFormatting>
  <conditionalFormatting sqref="CI50">
    <cfRule type="cellIs" dxfId="6497" priority="5910" operator="lessThan">
      <formula>$C$4</formula>
    </cfRule>
  </conditionalFormatting>
  <conditionalFormatting sqref="CI51">
    <cfRule type="cellIs" dxfId="6496" priority="5911" operator="lessThan">
      <formula>$C$4</formula>
    </cfRule>
  </conditionalFormatting>
  <conditionalFormatting sqref="CI51">
    <cfRule type="cellIs" dxfId="6495" priority="5912" operator="lessThan">
      <formula>$C$4</formula>
    </cfRule>
  </conditionalFormatting>
  <conditionalFormatting sqref="CI52">
    <cfRule type="cellIs" dxfId="6494" priority="5913" operator="lessThan">
      <formula>$C$4</formula>
    </cfRule>
  </conditionalFormatting>
  <conditionalFormatting sqref="CI52">
    <cfRule type="cellIs" dxfId="6493" priority="5914" operator="lessThan">
      <formula>$C$4</formula>
    </cfRule>
  </conditionalFormatting>
  <conditionalFormatting sqref="CI53">
    <cfRule type="cellIs" dxfId="6492" priority="5915" operator="lessThan">
      <formula>$C$4</formula>
    </cfRule>
  </conditionalFormatting>
  <conditionalFormatting sqref="CI53">
    <cfRule type="cellIs" dxfId="6491" priority="5916" operator="lessThan">
      <formula>$C$4</formula>
    </cfRule>
  </conditionalFormatting>
  <conditionalFormatting sqref="CI54">
    <cfRule type="cellIs" dxfId="6490" priority="5917" operator="lessThan">
      <formula>$C$4</formula>
    </cfRule>
  </conditionalFormatting>
  <conditionalFormatting sqref="CI54">
    <cfRule type="cellIs" dxfId="6489" priority="5918" operator="lessThan">
      <formula>$C$4</formula>
    </cfRule>
  </conditionalFormatting>
  <conditionalFormatting sqref="CI55">
    <cfRule type="cellIs" dxfId="6488" priority="5919" operator="lessThan">
      <formula>$C$4</formula>
    </cfRule>
  </conditionalFormatting>
  <conditionalFormatting sqref="CI55">
    <cfRule type="cellIs" dxfId="6487" priority="5920" operator="lessThan">
      <formula>$C$4</formula>
    </cfRule>
  </conditionalFormatting>
  <conditionalFormatting sqref="CI56">
    <cfRule type="cellIs" dxfId="6486" priority="5921" operator="lessThan">
      <formula>$C$4</formula>
    </cfRule>
  </conditionalFormatting>
  <conditionalFormatting sqref="CI56">
    <cfRule type="cellIs" dxfId="6485" priority="5922" operator="lessThan">
      <formula>$C$4</formula>
    </cfRule>
  </conditionalFormatting>
  <conditionalFormatting sqref="CI57">
    <cfRule type="cellIs" dxfId="6484" priority="5923" operator="lessThan">
      <formula>$C$4</formula>
    </cfRule>
  </conditionalFormatting>
  <conditionalFormatting sqref="CI57">
    <cfRule type="cellIs" dxfId="6483" priority="5924" operator="lessThan">
      <formula>$C$4</formula>
    </cfRule>
  </conditionalFormatting>
  <conditionalFormatting sqref="CI58">
    <cfRule type="cellIs" dxfId="6482" priority="5925" operator="lessThan">
      <formula>$C$4</formula>
    </cfRule>
  </conditionalFormatting>
  <conditionalFormatting sqref="CI58">
    <cfRule type="cellIs" dxfId="6481" priority="5926" operator="lessThan">
      <formula>$C$4</formula>
    </cfRule>
  </conditionalFormatting>
  <conditionalFormatting sqref="CI59">
    <cfRule type="cellIs" dxfId="6480" priority="5927" operator="lessThan">
      <formula>$C$4</formula>
    </cfRule>
  </conditionalFormatting>
  <conditionalFormatting sqref="CI59">
    <cfRule type="cellIs" dxfId="6479" priority="5928" operator="lessThan">
      <formula>$C$4</formula>
    </cfRule>
  </conditionalFormatting>
  <conditionalFormatting sqref="CI60">
    <cfRule type="cellIs" dxfId="6478" priority="5929" operator="lessThan">
      <formula>$C$4</formula>
    </cfRule>
  </conditionalFormatting>
  <conditionalFormatting sqref="CI60">
    <cfRule type="cellIs" dxfId="6477" priority="5930" operator="lessThan">
      <formula>$C$4</formula>
    </cfRule>
  </conditionalFormatting>
  <conditionalFormatting sqref="CJ11">
    <cfRule type="cellIs" dxfId="6476" priority="5931" operator="lessThan">
      <formula>$C$4</formula>
    </cfRule>
  </conditionalFormatting>
  <conditionalFormatting sqref="CJ11">
    <cfRule type="cellIs" dxfId="6475" priority="5932" operator="lessThan">
      <formula>$C$4</formula>
    </cfRule>
  </conditionalFormatting>
  <conditionalFormatting sqref="CJ12">
    <cfRule type="cellIs" dxfId="6474" priority="5933" operator="lessThan">
      <formula>$C$4</formula>
    </cfRule>
  </conditionalFormatting>
  <conditionalFormatting sqref="CJ12">
    <cfRule type="cellIs" dxfId="6473" priority="5934" operator="lessThan">
      <formula>$C$4</formula>
    </cfRule>
  </conditionalFormatting>
  <conditionalFormatting sqref="CJ13">
    <cfRule type="cellIs" dxfId="6472" priority="5935" operator="lessThan">
      <formula>$C$4</formula>
    </cfRule>
  </conditionalFormatting>
  <conditionalFormatting sqref="CJ13">
    <cfRule type="cellIs" dxfId="6471" priority="5936" operator="lessThan">
      <formula>$C$4</formula>
    </cfRule>
  </conditionalFormatting>
  <conditionalFormatting sqref="CJ14">
    <cfRule type="cellIs" dxfId="6470" priority="5937" operator="lessThan">
      <formula>$C$4</formula>
    </cfRule>
  </conditionalFormatting>
  <conditionalFormatting sqref="CJ14">
    <cfRule type="cellIs" dxfId="6469" priority="5938" operator="lessThan">
      <formula>$C$4</formula>
    </cfRule>
  </conditionalFormatting>
  <conditionalFormatting sqref="CJ15">
    <cfRule type="cellIs" dxfId="6468" priority="5939" operator="lessThan">
      <formula>$C$4</formula>
    </cfRule>
  </conditionalFormatting>
  <conditionalFormatting sqref="CJ15">
    <cfRule type="cellIs" dxfId="6467" priority="5940" operator="lessThan">
      <formula>$C$4</formula>
    </cfRule>
  </conditionalFormatting>
  <conditionalFormatting sqref="CJ16">
    <cfRule type="cellIs" dxfId="6466" priority="5941" operator="lessThan">
      <formula>$C$4</formula>
    </cfRule>
  </conditionalFormatting>
  <conditionalFormatting sqref="CJ16">
    <cfRule type="cellIs" dxfId="6465" priority="5942" operator="lessThan">
      <formula>$C$4</formula>
    </cfRule>
  </conditionalFormatting>
  <conditionalFormatting sqref="CJ17">
    <cfRule type="cellIs" dxfId="6464" priority="5943" operator="lessThan">
      <formula>$C$4</formula>
    </cfRule>
  </conditionalFormatting>
  <conditionalFormatting sqref="CJ17">
    <cfRule type="cellIs" dxfId="6463" priority="5944" operator="lessThan">
      <formula>$C$4</formula>
    </cfRule>
  </conditionalFormatting>
  <conditionalFormatting sqref="CJ18">
    <cfRule type="cellIs" dxfId="6462" priority="5945" operator="lessThan">
      <formula>$C$4</formula>
    </cfRule>
  </conditionalFormatting>
  <conditionalFormatting sqref="CJ18">
    <cfRule type="cellIs" dxfId="6461" priority="5946" operator="lessThan">
      <formula>$C$4</formula>
    </cfRule>
  </conditionalFormatting>
  <conditionalFormatting sqref="CJ19">
    <cfRule type="cellIs" dxfId="6460" priority="5947" operator="lessThan">
      <formula>$C$4</formula>
    </cfRule>
  </conditionalFormatting>
  <conditionalFormatting sqref="CJ19">
    <cfRule type="cellIs" dxfId="6459" priority="5948" operator="lessThan">
      <formula>$C$4</formula>
    </cfRule>
  </conditionalFormatting>
  <conditionalFormatting sqref="CJ20">
    <cfRule type="cellIs" dxfId="6458" priority="5949" operator="lessThan">
      <formula>$C$4</formula>
    </cfRule>
  </conditionalFormatting>
  <conditionalFormatting sqref="CJ20">
    <cfRule type="cellIs" dxfId="6457" priority="5950" operator="lessThan">
      <formula>$C$4</formula>
    </cfRule>
  </conditionalFormatting>
  <conditionalFormatting sqref="CJ21">
    <cfRule type="cellIs" dxfId="6456" priority="5951" operator="lessThan">
      <formula>$C$4</formula>
    </cfRule>
  </conditionalFormatting>
  <conditionalFormatting sqref="CJ21">
    <cfRule type="cellIs" dxfId="6455" priority="5952" operator="lessThan">
      <formula>$C$4</formula>
    </cfRule>
  </conditionalFormatting>
  <conditionalFormatting sqref="CJ22">
    <cfRule type="cellIs" dxfId="6454" priority="5953" operator="lessThan">
      <formula>$C$4</formula>
    </cfRule>
  </conditionalFormatting>
  <conditionalFormatting sqref="CJ22">
    <cfRule type="cellIs" dxfId="6453" priority="5954" operator="lessThan">
      <formula>$C$4</formula>
    </cfRule>
  </conditionalFormatting>
  <conditionalFormatting sqref="CJ23">
    <cfRule type="cellIs" dxfId="6452" priority="5955" operator="lessThan">
      <formula>$C$4</formula>
    </cfRule>
  </conditionalFormatting>
  <conditionalFormatting sqref="CJ23">
    <cfRule type="cellIs" dxfId="6451" priority="5956" operator="lessThan">
      <formula>$C$4</formula>
    </cfRule>
  </conditionalFormatting>
  <conditionalFormatting sqref="CJ24">
    <cfRule type="cellIs" dxfId="6450" priority="5957" operator="lessThan">
      <formula>$C$4</formula>
    </cfRule>
  </conditionalFormatting>
  <conditionalFormatting sqref="CJ24">
    <cfRule type="cellIs" dxfId="6449" priority="5958" operator="lessThan">
      <formula>$C$4</formula>
    </cfRule>
  </conditionalFormatting>
  <conditionalFormatting sqref="CJ25">
    <cfRule type="cellIs" dxfId="6448" priority="5959" operator="lessThan">
      <formula>$C$4</formula>
    </cfRule>
  </conditionalFormatting>
  <conditionalFormatting sqref="CJ25">
    <cfRule type="cellIs" dxfId="6447" priority="5960" operator="lessThan">
      <formula>$C$4</formula>
    </cfRule>
  </conditionalFormatting>
  <conditionalFormatting sqref="CJ26">
    <cfRule type="cellIs" dxfId="6446" priority="5961" operator="lessThan">
      <formula>$C$4</formula>
    </cfRule>
  </conditionalFormatting>
  <conditionalFormatting sqref="CJ26">
    <cfRule type="cellIs" dxfId="6445" priority="5962" operator="lessThan">
      <formula>$C$4</formula>
    </cfRule>
  </conditionalFormatting>
  <conditionalFormatting sqref="CJ27">
    <cfRule type="cellIs" dxfId="6444" priority="5963" operator="lessThan">
      <formula>$C$4</formula>
    </cfRule>
  </conditionalFormatting>
  <conditionalFormatting sqref="CJ27">
    <cfRule type="cellIs" dxfId="6443" priority="5964" operator="lessThan">
      <formula>$C$4</formula>
    </cfRule>
  </conditionalFormatting>
  <conditionalFormatting sqref="CJ28">
    <cfRule type="cellIs" dxfId="6442" priority="5965" operator="lessThan">
      <formula>$C$4</formula>
    </cfRule>
  </conditionalFormatting>
  <conditionalFormatting sqref="CJ28">
    <cfRule type="cellIs" dxfId="6441" priority="5966" operator="lessThan">
      <formula>$C$4</formula>
    </cfRule>
  </conditionalFormatting>
  <conditionalFormatting sqref="CJ29">
    <cfRule type="cellIs" dxfId="6440" priority="5967" operator="lessThan">
      <formula>$C$4</formula>
    </cfRule>
  </conditionalFormatting>
  <conditionalFormatting sqref="CJ29">
    <cfRule type="cellIs" dxfId="6439" priority="5968" operator="lessThan">
      <formula>$C$4</formula>
    </cfRule>
  </conditionalFormatting>
  <conditionalFormatting sqref="CJ30">
    <cfRule type="cellIs" dxfId="6438" priority="5969" operator="lessThan">
      <formula>$C$4</formula>
    </cfRule>
  </conditionalFormatting>
  <conditionalFormatting sqref="CJ30">
    <cfRule type="cellIs" dxfId="6437" priority="5970" operator="lessThan">
      <formula>$C$4</formula>
    </cfRule>
  </conditionalFormatting>
  <conditionalFormatting sqref="CJ31">
    <cfRule type="cellIs" dxfId="6436" priority="5971" operator="lessThan">
      <formula>$C$4</formula>
    </cfRule>
  </conditionalFormatting>
  <conditionalFormatting sqref="CJ31">
    <cfRule type="cellIs" dxfId="6435" priority="5972" operator="lessThan">
      <formula>$C$4</formula>
    </cfRule>
  </conditionalFormatting>
  <conditionalFormatting sqref="CJ32">
    <cfRule type="cellIs" dxfId="6434" priority="5973" operator="lessThan">
      <formula>$C$4</formula>
    </cfRule>
  </conditionalFormatting>
  <conditionalFormatting sqref="CJ32">
    <cfRule type="cellIs" dxfId="6433" priority="5974" operator="lessThan">
      <formula>$C$4</formula>
    </cfRule>
  </conditionalFormatting>
  <conditionalFormatting sqref="CJ33">
    <cfRule type="cellIs" dxfId="6432" priority="5975" operator="lessThan">
      <formula>$C$4</formula>
    </cfRule>
  </conditionalFormatting>
  <conditionalFormatting sqref="CJ33">
    <cfRule type="cellIs" dxfId="6431" priority="5976" operator="lessThan">
      <formula>$C$4</formula>
    </cfRule>
  </conditionalFormatting>
  <conditionalFormatting sqref="CJ34">
    <cfRule type="cellIs" dxfId="6430" priority="5977" operator="lessThan">
      <formula>$C$4</formula>
    </cfRule>
  </conditionalFormatting>
  <conditionalFormatting sqref="CJ34">
    <cfRule type="cellIs" dxfId="6429" priority="5978" operator="lessThan">
      <formula>$C$4</formula>
    </cfRule>
  </conditionalFormatting>
  <conditionalFormatting sqref="CJ35">
    <cfRule type="cellIs" dxfId="6428" priority="5979" operator="lessThan">
      <formula>$C$4</formula>
    </cfRule>
  </conditionalFormatting>
  <conditionalFormatting sqref="CJ35">
    <cfRule type="cellIs" dxfId="6427" priority="5980" operator="lessThan">
      <formula>$C$4</formula>
    </cfRule>
  </conditionalFormatting>
  <conditionalFormatting sqref="CJ36">
    <cfRule type="cellIs" dxfId="6426" priority="5981" operator="lessThan">
      <formula>$C$4</formula>
    </cfRule>
  </conditionalFormatting>
  <conditionalFormatting sqref="CJ36">
    <cfRule type="cellIs" dxfId="6425" priority="5982" operator="lessThan">
      <formula>$C$4</formula>
    </cfRule>
  </conditionalFormatting>
  <conditionalFormatting sqref="CJ37">
    <cfRule type="cellIs" dxfId="6424" priority="5983" operator="lessThan">
      <formula>$C$4</formula>
    </cfRule>
  </conditionalFormatting>
  <conditionalFormatting sqref="CJ37">
    <cfRule type="cellIs" dxfId="6423" priority="5984" operator="lessThan">
      <formula>$C$4</formula>
    </cfRule>
  </conditionalFormatting>
  <conditionalFormatting sqref="CJ38">
    <cfRule type="cellIs" dxfId="6422" priority="5985" operator="lessThan">
      <formula>$C$4</formula>
    </cfRule>
  </conditionalFormatting>
  <conditionalFormatting sqref="CJ38">
    <cfRule type="cellIs" dxfId="6421" priority="5986" operator="lessThan">
      <formula>$C$4</formula>
    </cfRule>
  </conditionalFormatting>
  <conditionalFormatting sqref="CJ39">
    <cfRule type="cellIs" dxfId="6420" priority="5987" operator="lessThan">
      <formula>$C$4</formula>
    </cfRule>
  </conditionalFormatting>
  <conditionalFormatting sqref="CJ39">
    <cfRule type="cellIs" dxfId="6419" priority="5988" operator="lessThan">
      <formula>$C$4</formula>
    </cfRule>
  </conditionalFormatting>
  <conditionalFormatting sqref="CJ40">
    <cfRule type="cellIs" dxfId="6418" priority="5989" operator="lessThan">
      <formula>$C$4</formula>
    </cfRule>
  </conditionalFormatting>
  <conditionalFormatting sqref="CJ40">
    <cfRule type="cellIs" dxfId="6417" priority="5990" operator="lessThan">
      <formula>$C$4</formula>
    </cfRule>
  </conditionalFormatting>
  <conditionalFormatting sqref="CJ41">
    <cfRule type="cellIs" dxfId="6416" priority="5991" operator="lessThan">
      <formula>$C$4</formula>
    </cfRule>
  </conditionalFormatting>
  <conditionalFormatting sqref="CJ41">
    <cfRule type="cellIs" dxfId="6415" priority="5992" operator="lessThan">
      <formula>$C$4</formula>
    </cfRule>
  </conditionalFormatting>
  <conditionalFormatting sqref="CJ42">
    <cfRule type="cellIs" dxfId="6414" priority="5993" operator="lessThan">
      <formula>$C$4</formula>
    </cfRule>
  </conditionalFormatting>
  <conditionalFormatting sqref="CJ42">
    <cfRule type="cellIs" dxfId="6413" priority="5994" operator="lessThan">
      <formula>$C$4</formula>
    </cfRule>
  </conditionalFormatting>
  <conditionalFormatting sqref="CJ43">
    <cfRule type="cellIs" dxfId="6412" priority="5995" operator="lessThan">
      <formula>$C$4</formula>
    </cfRule>
  </conditionalFormatting>
  <conditionalFormatting sqref="CJ43">
    <cfRule type="cellIs" dxfId="6411" priority="5996" operator="lessThan">
      <formula>$C$4</formula>
    </cfRule>
  </conditionalFormatting>
  <conditionalFormatting sqref="CJ44">
    <cfRule type="cellIs" dxfId="6410" priority="5997" operator="lessThan">
      <formula>$C$4</formula>
    </cfRule>
  </conditionalFormatting>
  <conditionalFormatting sqref="CJ44">
    <cfRule type="cellIs" dxfId="6409" priority="5998" operator="lessThan">
      <formula>$C$4</formula>
    </cfRule>
  </conditionalFormatting>
  <conditionalFormatting sqref="CJ45">
    <cfRule type="cellIs" dxfId="6408" priority="5999" operator="lessThan">
      <formula>$C$4</formula>
    </cfRule>
  </conditionalFormatting>
  <conditionalFormatting sqref="CJ45">
    <cfRule type="cellIs" dxfId="6407" priority="6000" operator="lessThan">
      <formula>$C$4</formula>
    </cfRule>
  </conditionalFormatting>
  <conditionalFormatting sqref="CJ46">
    <cfRule type="cellIs" dxfId="6406" priority="6001" operator="lessThan">
      <formula>$C$4</formula>
    </cfRule>
  </conditionalFormatting>
  <conditionalFormatting sqref="CJ46">
    <cfRule type="cellIs" dxfId="6405" priority="6002" operator="lessThan">
      <formula>$C$4</formula>
    </cfRule>
  </conditionalFormatting>
  <conditionalFormatting sqref="CJ47">
    <cfRule type="cellIs" dxfId="6404" priority="6003" operator="lessThan">
      <formula>$C$4</formula>
    </cfRule>
  </conditionalFormatting>
  <conditionalFormatting sqref="CJ47">
    <cfRule type="cellIs" dxfId="6403" priority="6004" operator="lessThan">
      <formula>$C$4</formula>
    </cfRule>
  </conditionalFormatting>
  <conditionalFormatting sqref="CJ48">
    <cfRule type="cellIs" dxfId="6402" priority="6005" operator="lessThan">
      <formula>$C$4</formula>
    </cfRule>
  </conditionalFormatting>
  <conditionalFormatting sqref="CJ48">
    <cfRule type="cellIs" dxfId="6401" priority="6006" operator="lessThan">
      <formula>$C$4</formula>
    </cfRule>
  </conditionalFormatting>
  <conditionalFormatting sqref="CJ49">
    <cfRule type="cellIs" dxfId="6400" priority="6007" operator="lessThan">
      <formula>$C$4</formula>
    </cfRule>
  </conditionalFormatting>
  <conditionalFormatting sqref="CJ49">
    <cfRule type="cellIs" dxfId="6399" priority="6008" operator="lessThan">
      <formula>$C$4</formula>
    </cfRule>
  </conditionalFormatting>
  <conditionalFormatting sqref="CJ50">
    <cfRule type="cellIs" dxfId="6398" priority="6009" operator="lessThan">
      <formula>$C$4</formula>
    </cfRule>
  </conditionalFormatting>
  <conditionalFormatting sqref="CJ50">
    <cfRule type="cellIs" dxfId="6397" priority="6010" operator="lessThan">
      <formula>$C$4</formula>
    </cfRule>
  </conditionalFormatting>
  <conditionalFormatting sqref="CJ51">
    <cfRule type="cellIs" dxfId="6396" priority="6011" operator="lessThan">
      <formula>$C$4</formula>
    </cfRule>
  </conditionalFormatting>
  <conditionalFormatting sqref="CJ51">
    <cfRule type="cellIs" dxfId="6395" priority="6012" operator="lessThan">
      <formula>$C$4</formula>
    </cfRule>
  </conditionalFormatting>
  <conditionalFormatting sqref="CJ52">
    <cfRule type="cellIs" dxfId="6394" priority="6013" operator="lessThan">
      <formula>$C$4</formula>
    </cfRule>
  </conditionalFormatting>
  <conditionalFormatting sqref="CJ52">
    <cfRule type="cellIs" dxfId="6393" priority="6014" operator="lessThan">
      <formula>$C$4</formula>
    </cfRule>
  </conditionalFormatting>
  <conditionalFormatting sqref="CJ53">
    <cfRule type="cellIs" dxfId="6392" priority="6015" operator="lessThan">
      <formula>$C$4</formula>
    </cfRule>
  </conditionalFormatting>
  <conditionalFormatting sqref="CJ53">
    <cfRule type="cellIs" dxfId="6391" priority="6016" operator="lessThan">
      <formula>$C$4</formula>
    </cfRule>
  </conditionalFormatting>
  <conditionalFormatting sqref="CJ54">
    <cfRule type="cellIs" dxfId="6390" priority="6017" operator="lessThan">
      <formula>$C$4</formula>
    </cfRule>
  </conditionalFormatting>
  <conditionalFormatting sqref="CJ54">
    <cfRule type="cellIs" dxfId="6389" priority="6018" operator="lessThan">
      <formula>$C$4</formula>
    </cfRule>
  </conditionalFormatting>
  <conditionalFormatting sqref="CJ55">
    <cfRule type="cellIs" dxfId="6388" priority="6019" operator="lessThan">
      <formula>$C$4</formula>
    </cfRule>
  </conditionalFormatting>
  <conditionalFormatting sqref="CJ55">
    <cfRule type="cellIs" dxfId="6387" priority="6020" operator="lessThan">
      <formula>$C$4</formula>
    </cfRule>
  </conditionalFormatting>
  <conditionalFormatting sqref="CJ56">
    <cfRule type="cellIs" dxfId="6386" priority="6021" operator="lessThan">
      <formula>$C$4</formula>
    </cfRule>
  </conditionalFormatting>
  <conditionalFormatting sqref="CJ56">
    <cfRule type="cellIs" dxfId="6385" priority="6022" operator="lessThan">
      <formula>$C$4</formula>
    </cfRule>
  </conditionalFormatting>
  <conditionalFormatting sqref="CJ57">
    <cfRule type="cellIs" dxfId="6384" priority="6023" operator="lessThan">
      <formula>$C$4</formula>
    </cfRule>
  </conditionalFormatting>
  <conditionalFormatting sqref="CJ57">
    <cfRule type="cellIs" dxfId="6383" priority="6024" operator="lessThan">
      <formula>$C$4</formula>
    </cfRule>
  </conditionalFormatting>
  <conditionalFormatting sqref="CJ58">
    <cfRule type="cellIs" dxfId="6382" priority="6025" operator="lessThan">
      <formula>$C$4</formula>
    </cfRule>
  </conditionalFormatting>
  <conditionalFormatting sqref="CJ58">
    <cfRule type="cellIs" dxfId="6381" priority="6026" operator="lessThan">
      <formula>$C$4</formula>
    </cfRule>
  </conditionalFormatting>
  <conditionalFormatting sqref="CJ59">
    <cfRule type="cellIs" dxfId="6380" priority="6027" operator="lessThan">
      <formula>$C$4</formula>
    </cfRule>
  </conditionalFormatting>
  <conditionalFormatting sqref="CJ59">
    <cfRule type="cellIs" dxfId="6379" priority="6028" operator="lessThan">
      <formula>$C$4</formula>
    </cfRule>
  </conditionalFormatting>
  <conditionalFormatting sqref="CJ60">
    <cfRule type="cellIs" dxfId="6378" priority="6029" operator="lessThan">
      <formula>$C$4</formula>
    </cfRule>
  </conditionalFormatting>
  <conditionalFormatting sqref="CJ60">
    <cfRule type="cellIs" dxfId="6377" priority="6030" operator="lessThan">
      <formula>$C$4</formula>
    </cfRule>
  </conditionalFormatting>
  <conditionalFormatting sqref="CK11">
    <cfRule type="cellIs" dxfId="6376" priority="6031" operator="lessThan">
      <formula>$C$4</formula>
    </cfRule>
  </conditionalFormatting>
  <conditionalFormatting sqref="CK11">
    <cfRule type="cellIs" dxfId="6375" priority="6032" operator="lessThan">
      <formula>$C$4</formula>
    </cfRule>
  </conditionalFormatting>
  <conditionalFormatting sqref="CK12">
    <cfRule type="cellIs" dxfId="6374" priority="6033" operator="lessThan">
      <formula>$C$4</formula>
    </cfRule>
  </conditionalFormatting>
  <conditionalFormatting sqref="CK12">
    <cfRule type="cellIs" dxfId="6373" priority="6034" operator="lessThan">
      <formula>$C$4</formula>
    </cfRule>
  </conditionalFormatting>
  <conditionalFormatting sqref="CK13">
    <cfRule type="cellIs" dxfId="6372" priority="6035" operator="lessThan">
      <formula>$C$4</formula>
    </cfRule>
  </conditionalFormatting>
  <conditionalFormatting sqref="CK13">
    <cfRule type="cellIs" dxfId="6371" priority="6036" operator="lessThan">
      <formula>$C$4</formula>
    </cfRule>
  </conditionalFormatting>
  <conditionalFormatting sqref="CK14">
    <cfRule type="cellIs" dxfId="6370" priority="6037" operator="lessThan">
      <formula>$C$4</formula>
    </cfRule>
  </conditionalFormatting>
  <conditionalFormatting sqref="CK14">
    <cfRule type="cellIs" dxfId="6369" priority="6038" operator="lessThan">
      <formula>$C$4</formula>
    </cfRule>
  </conditionalFormatting>
  <conditionalFormatting sqref="CK15">
    <cfRule type="cellIs" dxfId="6368" priority="6039" operator="lessThan">
      <formula>$C$4</formula>
    </cfRule>
  </conditionalFormatting>
  <conditionalFormatting sqref="CK15">
    <cfRule type="cellIs" dxfId="6367" priority="6040" operator="lessThan">
      <formula>$C$4</formula>
    </cfRule>
  </conditionalFormatting>
  <conditionalFormatting sqref="CK16">
    <cfRule type="cellIs" dxfId="6366" priority="6041" operator="lessThan">
      <formula>$C$4</formula>
    </cfRule>
  </conditionalFormatting>
  <conditionalFormatting sqref="CK16">
    <cfRule type="cellIs" dxfId="6365" priority="6042" operator="lessThan">
      <formula>$C$4</formula>
    </cfRule>
  </conditionalFormatting>
  <conditionalFormatting sqref="CK17">
    <cfRule type="cellIs" dxfId="6364" priority="6043" operator="lessThan">
      <formula>$C$4</formula>
    </cfRule>
  </conditionalFormatting>
  <conditionalFormatting sqref="CK17">
    <cfRule type="cellIs" dxfId="6363" priority="6044" operator="lessThan">
      <formula>$C$4</formula>
    </cfRule>
  </conditionalFormatting>
  <conditionalFormatting sqref="CK18">
    <cfRule type="cellIs" dxfId="6362" priority="6045" operator="lessThan">
      <formula>$C$4</formula>
    </cfRule>
  </conditionalFormatting>
  <conditionalFormatting sqref="CK18">
    <cfRule type="cellIs" dxfId="6361" priority="6046" operator="lessThan">
      <formula>$C$4</formula>
    </cfRule>
  </conditionalFormatting>
  <conditionalFormatting sqref="CK19">
    <cfRule type="cellIs" dxfId="6360" priority="6047" operator="lessThan">
      <formula>$C$4</formula>
    </cfRule>
  </conditionalFormatting>
  <conditionalFormatting sqref="CK19">
    <cfRule type="cellIs" dxfId="6359" priority="6048" operator="lessThan">
      <formula>$C$4</formula>
    </cfRule>
  </conditionalFormatting>
  <conditionalFormatting sqref="CK20">
    <cfRule type="cellIs" dxfId="6358" priority="6049" operator="lessThan">
      <formula>$C$4</formula>
    </cfRule>
  </conditionalFormatting>
  <conditionalFormatting sqref="CK20">
    <cfRule type="cellIs" dxfId="6357" priority="6050" operator="lessThan">
      <formula>$C$4</formula>
    </cfRule>
  </conditionalFormatting>
  <conditionalFormatting sqref="CK21">
    <cfRule type="cellIs" dxfId="6356" priority="6051" operator="lessThan">
      <formula>$C$4</formula>
    </cfRule>
  </conditionalFormatting>
  <conditionalFormatting sqref="CK21">
    <cfRule type="cellIs" dxfId="6355" priority="6052" operator="lessThan">
      <formula>$C$4</formula>
    </cfRule>
  </conditionalFormatting>
  <conditionalFormatting sqref="CK22">
    <cfRule type="cellIs" dxfId="6354" priority="6053" operator="lessThan">
      <formula>$C$4</formula>
    </cfRule>
  </conditionalFormatting>
  <conditionalFormatting sqref="CK22">
    <cfRule type="cellIs" dxfId="6353" priority="6054" operator="lessThan">
      <formula>$C$4</formula>
    </cfRule>
  </conditionalFormatting>
  <conditionalFormatting sqref="CK23">
    <cfRule type="cellIs" dxfId="6352" priority="6055" operator="lessThan">
      <formula>$C$4</formula>
    </cfRule>
  </conditionalFormatting>
  <conditionalFormatting sqref="CK23">
    <cfRule type="cellIs" dxfId="6351" priority="6056" operator="lessThan">
      <formula>$C$4</formula>
    </cfRule>
  </conditionalFormatting>
  <conditionalFormatting sqref="CK24">
    <cfRule type="cellIs" dxfId="6350" priority="6057" operator="lessThan">
      <formula>$C$4</formula>
    </cfRule>
  </conditionalFormatting>
  <conditionalFormatting sqref="CK24">
    <cfRule type="cellIs" dxfId="6349" priority="6058" operator="lessThan">
      <formula>$C$4</formula>
    </cfRule>
  </conditionalFormatting>
  <conditionalFormatting sqref="CK25">
    <cfRule type="cellIs" dxfId="6348" priority="6059" operator="lessThan">
      <formula>$C$4</formula>
    </cfRule>
  </conditionalFormatting>
  <conditionalFormatting sqref="CK25">
    <cfRule type="cellIs" dxfId="6347" priority="6060" operator="lessThan">
      <formula>$C$4</formula>
    </cfRule>
  </conditionalFormatting>
  <conditionalFormatting sqref="CK26">
    <cfRule type="cellIs" dxfId="6346" priority="6061" operator="lessThan">
      <formula>$C$4</formula>
    </cfRule>
  </conditionalFormatting>
  <conditionalFormatting sqref="CK26">
    <cfRule type="cellIs" dxfId="6345" priority="6062" operator="lessThan">
      <formula>$C$4</formula>
    </cfRule>
  </conditionalFormatting>
  <conditionalFormatting sqref="CK27">
    <cfRule type="cellIs" dxfId="6344" priority="6063" operator="lessThan">
      <formula>$C$4</formula>
    </cfRule>
  </conditionalFormatting>
  <conditionalFormatting sqref="CK27">
    <cfRule type="cellIs" dxfId="6343" priority="6064" operator="lessThan">
      <formula>$C$4</formula>
    </cfRule>
  </conditionalFormatting>
  <conditionalFormatting sqref="CK28">
    <cfRule type="cellIs" dxfId="6342" priority="6065" operator="lessThan">
      <formula>$C$4</formula>
    </cfRule>
  </conditionalFormatting>
  <conditionalFormatting sqref="CK28">
    <cfRule type="cellIs" dxfId="6341" priority="6066" operator="lessThan">
      <formula>$C$4</formula>
    </cfRule>
  </conditionalFormatting>
  <conditionalFormatting sqref="CK29">
    <cfRule type="cellIs" dxfId="6340" priority="6067" operator="lessThan">
      <formula>$C$4</formula>
    </cfRule>
  </conditionalFormatting>
  <conditionalFormatting sqref="CK29">
    <cfRule type="cellIs" dxfId="6339" priority="6068" operator="lessThan">
      <formula>$C$4</formula>
    </cfRule>
  </conditionalFormatting>
  <conditionalFormatting sqref="CK30">
    <cfRule type="cellIs" dxfId="6338" priority="6069" operator="lessThan">
      <formula>$C$4</formula>
    </cfRule>
  </conditionalFormatting>
  <conditionalFormatting sqref="CK30">
    <cfRule type="cellIs" dxfId="6337" priority="6070" operator="lessThan">
      <formula>$C$4</formula>
    </cfRule>
  </conditionalFormatting>
  <conditionalFormatting sqref="CK31">
    <cfRule type="cellIs" dxfId="6336" priority="6071" operator="lessThan">
      <formula>$C$4</formula>
    </cfRule>
  </conditionalFormatting>
  <conditionalFormatting sqref="CK31">
    <cfRule type="cellIs" dxfId="6335" priority="6072" operator="lessThan">
      <formula>$C$4</formula>
    </cfRule>
  </conditionalFormatting>
  <conditionalFormatting sqref="CK32">
    <cfRule type="cellIs" dxfId="6334" priority="6073" operator="lessThan">
      <formula>$C$4</formula>
    </cfRule>
  </conditionalFormatting>
  <conditionalFormatting sqref="CK32">
    <cfRule type="cellIs" dxfId="6333" priority="6074" operator="lessThan">
      <formula>$C$4</formula>
    </cfRule>
  </conditionalFormatting>
  <conditionalFormatting sqref="CK33">
    <cfRule type="cellIs" dxfId="6332" priority="6075" operator="lessThan">
      <formula>$C$4</formula>
    </cfRule>
  </conditionalFormatting>
  <conditionalFormatting sqref="CK33">
    <cfRule type="cellIs" dxfId="6331" priority="6076" operator="lessThan">
      <formula>$C$4</formula>
    </cfRule>
  </conditionalFormatting>
  <conditionalFormatting sqref="CK34">
    <cfRule type="cellIs" dxfId="6330" priority="6077" operator="lessThan">
      <formula>$C$4</formula>
    </cfRule>
  </conditionalFormatting>
  <conditionalFormatting sqref="CK34">
    <cfRule type="cellIs" dxfId="6329" priority="6078" operator="lessThan">
      <formula>$C$4</formula>
    </cfRule>
  </conditionalFormatting>
  <conditionalFormatting sqref="CK35">
    <cfRule type="cellIs" dxfId="6328" priority="6079" operator="lessThan">
      <formula>$C$4</formula>
    </cfRule>
  </conditionalFormatting>
  <conditionalFormatting sqref="CK35">
    <cfRule type="cellIs" dxfId="6327" priority="6080" operator="lessThan">
      <formula>$C$4</formula>
    </cfRule>
  </conditionalFormatting>
  <conditionalFormatting sqref="CK36">
    <cfRule type="cellIs" dxfId="6326" priority="6081" operator="lessThan">
      <formula>$C$4</formula>
    </cfRule>
  </conditionalFormatting>
  <conditionalFormatting sqref="CK36">
    <cfRule type="cellIs" dxfId="6325" priority="6082" operator="lessThan">
      <formula>$C$4</formula>
    </cfRule>
  </conditionalFormatting>
  <conditionalFormatting sqref="CK37">
    <cfRule type="cellIs" dxfId="6324" priority="6083" operator="lessThan">
      <formula>$C$4</formula>
    </cfRule>
  </conditionalFormatting>
  <conditionalFormatting sqref="CK37">
    <cfRule type="cellIs" dxfId="6323" priority="6084" operator="lessThan">
      <formula>$C$4</formula>
    </cfRule>
  </conditionalFormatting>
  <conditionalFormatting sqref="CK38">
    <cfRule type="cellIs" dxfId="6322" priority="6085" operator="lessThan">
      <formula>$C$4</formula>
    </cfRule>
  </conditionalFormatting>
  <conditionalFormatting sqref="CK38">
    <cfRule type="cellIs" dxfId="6321" priority="6086" operator="lessThan">
      <formula>$C$4</formula>
    </cfRule>
  </conditionalFormatting>
  <conditionalFormatting sqref="CK39">
    <cfRule type="cellIs" dxfId="6320" priority="6087" operator="lessThan">
      <formula>$C$4</formula>
    </cfRule>
  </conditionalFormatting>
  <conditionalFormatting sqref="CK39">
    <cfRule type="cellIs" dxfId="6319" priority="6088" operator="lessThan">
      <formula>$C$4</formula>
    </cfRule>
  </conditionalFormatting>
  <conditionalFormatting sqref="CK40">
    <cfRule type="cellIs" dxfId="6318" priority="6089" operator="lessThan">
      <formula>$C$4</formula>
    </cfRule>
  </conditionalFormatting>
  <conditionalFormatting sqref="CK40">
    <cfRule type="cellIs" dxfId="6317" priority="6090" operator="lessThan">
      <formula>$C$4</formula>
    </cfRule>
  </conditionalFormatting>
  <conditionalFormatting sqref="CK41">
    <cfRule type="cellIs" dxfId="6316" priority="6091" operator="lessThan">
      <formula>$C$4</formula>
    </cfRule>
  </conditionalFormatting>
  <conditionalFormatting sqref="CK41">
    <cfRule type="cellIs" dxfId="6315" priority="6092" operator="lessThan">
      <formula>$C$4</formula>
    </cfRule>
  </conditionalFormatting>
  <conditionalFormatting sqref="CK42">
    <cfRule type="cellIs" dxfId="6314" priority="6093" operator="lessThan">
      <formula>$C$4</formula>
    </cfRule>
  </conditionalFormatting>
  <conditionalFormatting sqref="CK42">
    <cfRule type="cellIs" dxfId="6313" priority="6094" operator="lessThan">
      <formula>$C$4</formula>
    </cfRule>
  </conditionalFormatting>
  <conditionalFormatting sqref="CK43">
    <cfRule type="cellIs" dxfId="6312" priority="6095" operator="lessThan">
      <formula>$C$4</formula>
    </cfRule>
  </conditionalFormatting>
  <conditionalFormatting sqref="CK43">
    <cfRule type="cellIs" dxfId="6311" priority="6096" operator="lessThan">
      <formula>$C$4</formula>
    </cfRule>
  </conditionalFormatting>
  <conditionalFormatting sqref="CK44">
    <cfRule type="cellIs" dxfId="6310" priority="6097" operator="lessThan">
      <formula>$C$4</formula>
    </cfRule>
  </conditionalFormatting>
  <conditionalFormatting sqref="CK44">
    <cfRule type="cellIs" dxfId="6309" priority="6098" operator="lessThan">
      <formula>$C$4</formula>
    </cfRule>
  </conditionalFormatting>
  <conditionalFormatting sqref="CK45">
    <cfRule type="cellIs" dxfId="6308" priority="6099" operator="lessThan">
      <formula>$C$4</formula>
    </cfRule>
  </conditionalFormatting>
  <conditionalFormatting sqref="CK45">
    <cfRule type="cellIs" dxfId="6307" priority="6100" operator="lessThan">
      <formula>$C$4</formula>
    </cfRule>
  </conditionalFormatting>
  <conditionalFormatting sqref="CK46">
    <cfRule type="cellIs" dxfId="6306" priority="6101" operator="lessThan">
      <formula>$C$4</formula>
    </cfRule>
  </conditionalFormatting>
  <conditionalFormatting sqref="CK46">
    <cfRule type="cellIs" dxfId="6305" priority="6102" operator="lessThan">
      <formula>$C$4</formula>
    </cfRule>
  </conditionalFormatting>
  <conditionalFormatting sqref="CK47">
    <cfRule type="cellIs" dxfId="6304" priority="6103" operator="lessThan">
      <formula>$C$4</formula>
    </cfRule>
  </conditionalFormatting>
  <conditionalFormatting sqref="CK47">
    <cfRule type="cellIs" dxfId="6303" priority="6104" operator="lessThan">
      <formula>$C$4</formula>
    </cfRule>
  </conditionalFormatting>
  <conditionalFormatting sqref="CK48">
    <cfRule type="cellIs" dxfId="6302" priority="6105" operator="lessThan">
      <formula>$C$4</formula>
    </cfRule>
  </conditionalFormatting>
  <conditionalFormatting sqref="CK48">
    <cfRule type="cellIs" dxfId="6301" priority="6106" operator="lessThan">
      <formula>$C$4</formula>
    </cfRule>
  </conditionalFormatting>
  <conditionalFormatting sqref="CK49">
    <cfRule type="cellIs" dxfId="6300" priority="6107" operator="lessThan">
      <formula>$C$4</formula>
    </cfRule>
  </conditionalFormatting>
  <conditionalFormatting sqref="CK49">
    <cfRule type="cellIs" dxfId="6299" priority="6108" operator="lessThan">
      <formula>$C$4</formula>
    </cfRule>
  </conditionalFormatting>
  <conditionalFormatting sqref="CK50">
    <cfRule type="cellIs" dxfId="6298" priority="6109" operator="lessThan">
      <formula>$C$4</formula>
    </cfRule>
  </conditionalFormatting>
  <conditionalFormatting sqref="CK50">
    <cfRule type="cellIs" dxfId="6297" priority="6110" operator="lessThan">
      <formula>$C$4</formula>
    </cfRule>
  </conditionalFormatting>
  <conditionalFormatting sqref="CK51">
    <cfRule type="cellIs" dxfId="6296" priority="6111" operator="lessThan">
      <formula>$C$4</formula>
    </cfRule>
  </conditionalFormatting>
  <conditionalFormatting sqref="CK51">
    <cfRule type="cellIs" dxfId="6295" priority="6112" operator="lessThan">
      <formula>$C$4</formula>
    </cfRule>
  </conditionalFormatting>
  <conditionalFormatting sqref="CK52">
    <cfRule type="cellIs" dxfId="6294" priority="6113" operator="lessThan">
      <formula>$C$4</formula>
    </cfRule>
  </conditionalFormatting>
  <conditionalFormatting sqref="CK52">
    <cfRule type="cellIs" dxfId="6293" priority="6114" operator="lessThan">
      <formula>$C$4</formula>
    </cfRule>
  </conditionalFormatting>
  <conditionalFormatting sqref="CK53">
    <cfRule type="cellIs" dxfId="6292" priority="6115" operator="lessThan">
      <formula>$C$4</formula>
    </cfRule>
  </conditionalFormatting>
  <conditionalFormatting sqref="CK53">
    <cfRule type="cellIs" dxfId="6291" priority="6116" operator="lessThan">
      <formula>$C$4</formula>
    </cfRule>
  </conditionalFormatting>
  <conditionalFormatting sqref="CK54">
    <cfRule type="cellIs" dxfId="6290" priority="6117" operator="lessThan">
      <formula>$C$4</formula>
    </cfRule>
  </conditionalFormatting>
  <conditionalFormatting sqref="CK54">
    <cfRule type="cellIs" dxfId="6289" priority="6118" operator="lessThan">
      <formula>$C$4</formula>
    </cfRule>
  </conditionalFormatting>
  <conditionalFormatting sqref="CK55">
    <cfRule type="cellIs" dxfId="6288" priority="6119" operator="lessThan">
      <formula>$C$4</formula>
    </cfRule>
  </conditionalFormatting>
  <conditionalFormatting sqref="CK55">
    <cfRule type="cellIs" dxfId="6287" priority="6120" operator="lessThan">
      <formula>$C$4</formula>
    </cfRule>
  </conditionalFormatting>
  <conditionalFormatting sqref="CK56">
    <cfRule type="cellIs" dxfId="6286" priority="6121" operator="lessThan">
      <formula>$C$4</formula>
    </cfRule>
  </conditionalFormatting>
  <conditionalFormatting sqref="CK56">
    <cfRule type="cellIs" dxfId="6285" priority="6122" operator="lessThan">
      <formula>$C$4</formula>
    </cfRule>
  </conditionalFormatting>
  <conditionalFormatting sqref="CK57">
    <cfRule type="cellIs" dxfId="6284" priority="6123" operator="lessThan">
      <formula>$C$4</formula>
    </cfRule>
  </conditionalFormatting>
  <conditionalFormatting sqref="CK57">
    <cfRule type="cellIs" dxfId="6283" priority="6124" operator="lessThan">
      <formula>$C$4</formula>
    </cfRule>
  </conditionalFormatting>
  <conditionalFormatting sqref="CK58">
    <cfRule type="cellIs" dxfId="6282" priority="6125" operator="lessThan">
      <formula>$C$4</formula>
    </cfRule>
  </conditionalFormatting>
  <conditionalFormatting sqref="CK58">
    <cfRule type="cellIs" dxfId="6281" priority="6126" operator="lessThan">
      <formula>$C$4</formula>
    </cfRule>
  </conditionalFormatting>
  <conditionalFormatting sqref="CK59">
    <cfRule type="cellIs" dxfId="6280" priority="6127" operator="lessThan">
      <formula>$C$4</formula>
    </cfRule>
  </conditionalFormatting>
  <conditionalFormatting sqref="CK59">
    <cfRule type="cellIs" dxfId="6279" priority="6128" operator="lessThan">
      <formula>$C$4</formula>
    </cfRule>
  </conditionalFormatting>
  <conditionalFormatting sqref="CK60">
    <cfRule type="cellIs" dxfId="6278" priority="6129" operator="lessThan">
      <formula>$C$4</formula>
    </cfRule>
  </conditionalFormatting>
  <conditionalFormatting sqref="CK60">
    <cfRule type="cellIs" dxfId="6277" priority="6130" operator="lessThan">
      <formula>$C$4</formula>
    </cfRule>
  </conditionalFormatting>
  <conditionalFormatting sqref="CL11">
    <cfRule type="cellIs" dxfId="6276" priority="6131" operator="lessThan">
      <formula>$C$4</formula>
    </cfRule>
  </conditionalFormatting>
  <conditionalFormatting sqref="CL11">
    <cfRule type="cellIs" dxfId="6275" priority="6132" operator="lessThan">
      <formula>$C$4</formula>
    </cfRule>
  </conditionalFormatting>
  <conditionalFormatting sqref="CL12">
    <cfRule type="cellIs" dxfId="6274" priority="6133" operator="lessThan">
      <formula>$C$4</formula>
    </cfRule>
  </conditionalFormatting>
  <conditionalFormatting sqref="CL12">
    <cfRule type="cellIs" dxfId="6273" priority="6134" operator="lessThan">
      <formula>$C$4</formula>
    </cfRule>
  </conditionalFormatting>
  <conditionalFormatting sqref="CL13">
    <cfRule type="cellIs" dxfId="6272" priority="6135" operator="lessThan">
      <formula>$C$4</formula>
    </cfRule>
  </conditionalFormatting>
  <conditionalFormatting sqref="CL13">
    <cfRule type="cellIs" dxfId="6271" priority="6136" operator="lessThan">
      <formula>$C$4</formula>
    </cfRule>
  </conditionalFormatting>
  <conditionalFormatting sqref="CL14">
    <cfRule type="cellIs" dxfId="6270" priority="6137" operator="lessThan">
      <formula>$C$4</formula>
    </cfRule>
  </conditionalFormatting>
  <conditionalFormatting sqref="CL14">
    <cfRule type="cellIs" dxfId="6269" priority="6138" operator="lessThan">
      <formula>$C$4</formula>
    </cfRule>
  </conditionalFormatting>
  <conditionalFormatting sqref="CL15">
    <cfRule type="cellIs" dxfId="6268" priority="6139" operator="lessThan">
      <formula>$C$4</formula>
    </cfRule>
  </conditionalFormatting>
  <conditionalFormatting sqref="CL15">
    <cfRule type="cellIs" dxfId="6267" priority="6140" operator="lessThan">
      <formula>$C$4</formula>
    </cfRule>
  </conditionalFormatting>
  <conditionalFormatting sqref="CL16">
    <cfRule type="cellIs" dxfId="6266" priority="6141" operator="lessThan">
      <formula>$C$4</formula>
    </cfRule>
  </conditionalFormatting>
  <conditionalFormatting sqref="CL16">
    <cfRule type="cellIs" dxfId="6265" priority="6142" operator="lessThan">
      <formula>$C$4</formula>
    </cfRule>
  </conditionalFormatting>
  <conditionalFormatting sqref="CL17">
    <cfRule type="cellIs" dxfId="6264" priority="6143" operator="lessThan">
      <formula>$C$4</formula>
    </cfRule>
  </conditionalFormatting>
  <conditionalFormatting sqref="CL17">
    <cfRule type="cellIs" dxfId="6263" priority="6144" operator="lessThan">
      <formula>$C$4</formula>
    </cfRule>
  </conditionalFormatting>
  <conditionalFormatting sqref="CL18">
    <cfRule type="cellIs" dxfId="6262" priority="6145" operator="lessThan">
      <formula>$C$4</formula>
    </cfRule>
  </conditionalFormatting>
  <conditionalFormatting sqref="CL18">
    <cfRule type="cellIs" dxfId="6261" priority="6146" operator="lessThan">
      <formula>$C$4</formula>
    </cfRule>
  </conditionalFormatting>
  <conditionalFormatting sqref="CL19">
    <cfRule type="cellIs" dxfId="6260" priority="6147" operator="lessThan">
      <formula>$C$4</formula>
    </cfRule>
  </conditionalFormatting>
  <conditionalFormatting sqref="CL19">
    <cfRule type="cellIs" dxfId="6259" priority="6148" operator="lessThan">
      <formula>$C$4</formula>
    </cfRule>
  </conditionalFormatting>
  <conditionalFormatting sqref="CL20">
    <cfRule type="cellIs" dxfId="6258" priority="6149" operator="lessThan">
      <formula>$C$4</formula>
    </cfRule>
  </conditionalFormatting>
  <conditionalFormatting sqref="CL20">
    <cfRule type="cellIs" dxfId="6257" priority="6150" operator="lessThan">
      <formula>$C$4</formula>
    </cfRule>
  </conditionalFormatting>
  <conditionalFormatting sqref="CL21">
    <cfRule type="cellIs" dxfId="6256" priority="6151" operator="lessThan">
      <formula>$C$4</formula>
    </cfRule>
  </conditionalFormatting>
  <conditionalFormatting sqref="CL21">
    <cfRule type="cellIs" dxfId="6255" priority="6152" operator="lessThan">
      <formula>$C$4</formula>
    </cfRule>
  </conditionalFormatting>
  <conditionalFormatting sqref="CL22">
    <cfRule type="cellIs" dxfId="6254" priority="6153" operator="lessThan">
      <formula>$C$4</formula>
    </cfRule>
  </conditionalFormatting>
  <conditionalFormatting sqref="CL22">
    <cfRule type="cellIs" dxfId="6253" priority="6154" operator="lessThan">
      <formula>$C$4</formula>
    </cfRule>
  </conditionalFormatting>
  <conditionalFormatting sqref="CL23">
    <cfRule type="cellIs" dxfId="6252" priority="6155" operator="lessThan">
      <formula>$C$4</formula>
    </cfRule>
  </conditionalFormatting>
  <conditionalFormatting sqref="CL23">
    <cfRule type="cellIs" dxfId="6251" priority="6156" operator="lessThan">
      <formula>$C$4</formula>
    </cfRule>
  </conditionalFormatting>
  <conditionalFormatting sqref="CL24">
    <cfRule type="cellIs" dxfId="6250" priority="6157" operator="lessThan">
      <formula>$C$4</formula>
    </cfRule>
  </conditionalFormatting>
  <conditionalFormatting sqref="CL24">
    <cfRule type="cellIs" dxfId="6249" priority="6158" operator="lessThan">
      <formula>$C$4</formula>
    </cfRule>
  </conditionalFormatting>
  <conditionalFormatting sqref="CL25">
    <cfRule type="cellIs" dxfId="6248" priority="6159" operator="lessThan">
      <formula>$C$4</formula>
    </cfRule>
  </conditionalFormatting>
  <conditionalFormatting sqref="CL25">
    <cfRule type="cellIs" dxfId="6247" priority="6160" operator="lessThan">
      <formula>$C$4</formula>
    </cfRule>
  </conditionalFormatting>
  <conditionalFormatting sqref="CL26">
    <cfRule type="cellIs" dxfId="6246" priority="6161" operator="lessThan">
      <formula>$C$4</formula>
    </cfRule>
  </conditionalFormatting>
  <conditionalFormatting sqref="CL26">
    <cfRule type="cellIs" dxfId="6245" priority="6162" operator="lessThan">
      <formula>$C$4</formula>
    </cfRule>
  </conditionalFormatting>
  <conditionalFormatting sqref="CL27">
    <cfRule type="cellIs" dxfId="6244" priority="6163" operator="lessThan">
      <formula>$C$4</formula>
    </cfRule>
  </conditionalFormatting>
  <conditionalFormatting sqref="CL27">
    <cfRule type="cellIs" dxfId="6243" priority="6164" operator="lessThan">
      <formula>$C$4</formula>
    </cfRule>
  </conditionalFormatting>
  <conditionalFormatting sqref="CL28">
    <cfRule type="cellIs" dxfId="6242" priority="6165" operator="lessThan">
      <formula>$C$4</formula>
    </cfRule>
  </conditionalFormatting>
  <conditionalFormatting sqref="CL28">
    <cfRule type="cellIs" dxfId="6241" priority="6166" operator="lessThan">
      <formula>$C$4</formula>
    </cfRule>
  </conditionalFormatting>
  <conditionalFormatting sqref="CL29">
    <cfRule type="cellIs" dxfId="6240" priority="6167" operator="lessThan">
      <formula>$C$4</formula>
    </cfRule>
  </conditionalFormatting>
  <conditionalFormatting sqref="CL29">
    <cfRule type="cellIs" dxfId="6239" priority="6168" operator="lessThan">
      <formula>$C$4</formula>
    </cfRule>
  </conditionalFormatting>
  <conditionalFormatting sqref="CL30">
    <cfRule type="cellIs" dxfId="6238" priority="6169" operator="lessThan">
      <formula>$C$4</formula>
    </cfRule>
  </conditionalFormatting>
  <conditionalFormatting sqref="CL30">
    <cfRule type="cellIs" dxfId="6237" priority="6170" operator="lessThan">
      <formula>$C$4</formula>
    </cfRule>
  </conditionalFormatting>
  <conditionalFormatting sqref="CL31">
    <cfRule type="cellIs" dxfId="6236" priority="6171" operator="lessThan">
      <formula>$C$4</formula>
    </cfRule>
  </conditionalFormatting>
  <conditionalFormatting sqref="CL31">
    <cfRule type="cellIs" dxfId="6235" priority="6172" operator="lessThan">
      <formula>$C$4</formula>
    </cfRule>
  </conditionalFormatting>
  <conditionalFormatting sqref="CL32">
    <cfRule type="cellIs" dxfId="6234" priority="6173" operator="lessThan">
      <formula>$C$4</formula>
    </cfRule>
  </conditionalFormatting>
  <conditionalFormatting sqref="CL32">
    <cfRule type="cellIs" dxfId="6233" priority="6174" operator="lessThan">
      <formula>$C$4</formula>
    </cfRule>
  </conditionalFormatting>
  <conditionalFormatting sqref="CL33">
    <cfRule type="cellIs" dxfId="6232" priority="6175" operator="lessThan">
      <formula>$C$4</formula>
    </cfRule>
  </conditionalFormatting>
  <conditionalFormatting sqref="CL33">
    <cfRule type="cellIs" dxfId="6231" priority="6176" operator="lessThan">
      <formula>$C$4</formula>
    </cfRule>
  </conditionalFormatting>
  <conditionalFormatting sqref="CL34">
    <cfRule type="cellIs" dxfId="6230" priority="6177" operator="lessThan">
      <formula>$C$4</formula>
    </cfRule>
  </conditionalFormatting>
  <conditionalFormatting sqref="CL34">
    <cfRule type="cellIs" dxfId="6229" priority="6178" operator="lessThan">
      <formula>$C$4</formula>
    </cfRule>
  </conditionalFormatting>
  <conditionalFormatting sqref="CL35">
    <cfRule type="cellIs" dxfId="6228" priority="6179" operator="lessThan">
      <formula>$C$4</formula>
    </cfRule>
  </conditionalFormatting>
  <conditionalFormatting sqref="CL35">
    <cfRule type="cellIs" dxfId="6227" priority="6180" operator="lessThan">
      <formula>$C$4</formula>
    </cfRule>
  </conditionalFormatting>
  <conditionalFormatting sqref="CL36">
    <cfRule type="cellIs" dxfId="6226" priority="6181" operator="lessThan">
      <formula>$C$4</formula>
    </cfRule>
  </conditionalFormatting>
  <conditionalFormatting sqref="CL36">
    <cfRule type="cellIs" dxfId="6225" priority="6182" operator="lessThan">
      <formula>$C$4</formula>
    </cfRule>
  </conditionalFormatting>
  <conditionalFormatting sqref="CL37">
    <cfRule type="cellIs" dxfId="6224" priority="6183" operator="lessThan">
      <formula>$C$4</formula>
    </cfRule>
  </conditionalFormatting>
  <conditionalFormatting sqref="CL37">
    <cfRule type="cellIs" dxfId="6223" priority="6184" operator="lessThan">
      <formula>$C$4</formula>
    </cfRule>
  </conditionalFormatting>
  <conditionalFormatting sqref="CL38">
    <cfRule type="cellIs" dxfId="6222" priority="6185" operator="lessThan">
      <formula>$C$4</formula>
    </cfRule>
  </conditionalFormatting>
  <conditionalFormatting sqref="CL38">
    <cfRule type="cellIs" dxfId="6221" priority="6186" operator="lessThan">
      <formula>$C$4</formula>
    </cfRule>
  </conditionalFormatting>
  <conditionalFormatting sqref="CL39">
    <cfRule type="cellIs" dxfId="6220" priority="6187" operator="lessThan">
      <formula>$C$4</formula>
    </cfRule>
  </conditionalFormatting>
  <conditionalFormatting sqref="CL39">
    <cfRule type="cellIs" dxfId="6219" priority="6188" operator="lessThan">
      <formula>$C$4</formula>
    </cfRule>
  </conditionalFormatting>
  <conditionalFormatting sqref="CL40">
    <cfRule type="cellIs" dxfId="6218" priority="6189" operator="lessThan">
      <formula>$C$4</formula>
    </cfRule>
  </conditionalFormatting>
  <conditionalFormatting sqref="CL40">
    <cfRule type="cellIs" dxfId="6217" priority="6190" operator="lessThan">
      <formula>$C$4</formula>
    </cfRule>
  </conditionalFormatting>
  <conditionalFormatting sqref="CL41">
    <cfRule type="cellIs" dxfId="6216" priority="6191" operator="lessThan">
      <formula>$C$4</formula>
    </cfRule>
  </conditionalFormatting>
  <conditionalFormatting sqref="CL41">
    <cfRule type="cellIs" dxfId="6215" priority="6192" operator="lessThan">
      <formula>$C$4</formula>
    </cfRule>
  </conditionalFormatting>
  <conditionalFormatting sqref="CL42">
    <cfRule type="cellIs" dxfId="6214" priority="6193" operator="lessThan">
      <formula>$C$4</formula>
    </cfRule>
  </conditionalFormatting>
  <conditionalFormatting sqref="CL42">
    <cfRule type="cellIs" dxfId="6213" priority="6194" operator="lessThan">
      <formula>$C$4</formula>
    </cfRule>
  </conditionalFormatting>
  <conditionalFormatting sqref="CL43">
    <cfRule type="cellIs" dxfId="6212" priority="6195" operator="lessThan">
      <formula>$C$4</formula>
    </cfRule>
  </conditionalFormatting>
  <conditionalFormatting sqref="CL43">
    <cfRule type="cellIs" dxfId="6211" priority="6196" operator="lessThan">
      <formula>$C$4</formula>
    </cfRule>
  </conditionalFormatting>
  <conditionalFormatting sqref="CL44">
    <cfRule type="cellIs" dxfId="6210" priority="6197" operator="lessThan">
      <formula>$C$4</formula>
    </cfRule>
  </conditionalFormatting>
  <conditionalFormatting sqref="CL44">
    <cfRule type="cellIs" dxfId="6209" priority="6198" operator="lessThan">
      <formula>$C$4</formula>
    </cfRule>
  </conditionalFormatting>
  <conditionalFormatting sqref="CL45">
    <cfRule type="cellIs" dxfId="6208" priority="6199" operator="lessThan">
      <formula>$C$4</formula>
    </cfRule>
  </conditionalFormatting>
  <conditionalFormatting sqref="CL45">
    <cfRule type="cellIs" dxfId="6207" priority="6200" operator="lessThan">
      <formula>$C$4</formula>
    </cfRule>
  </conditionalFormatting>
  <conditionalFormatting sqref="CL46">
    <cfRule type="cellIs" dxfId="6206" priority="6201" operator="lessThan">
      <formula>$C$4</formula>
    </cfRule>
  </conditionalFormatting>
  <conditionalFormatting sqref="CL46">
    <cfRule type="cellIs" dxfId="6205" priority="6202" operator="lessThan">
      <formula>$C$4</formula>
    </cfRule>
  </conditionalFormatting>
  <conditionalFormatting sqref="CL47">
    <cfRule type="cellIs" dxfId="6204" priority="6203" operator="lessThan">
      <formula>$C$4</formula>
    </cfRule>
  </conditionalFormatting>
  <conditionalFormatting sqref="CL47">
    <cfRule type="cellIs" dxfId="6203" priority="6204" operator="lessThan">
      <formula>$C$4</formula>
    </cfRule>
  </conditionalFormatting>
  <conditionalFormatting sqref="CL48">
    <cfRule type="cellIs" dxfId="6202" priority="6205" operator="lessThan">
      <formula>$C$4</formula>
    </cfRule>
  </conditionalFormatting>
  <conditionalFormatting sqref="CL48">
    <cfRule type="cellIs" dxfId="6201" priority="6206" operator="lessThan">
      <formula>$C$4</formula>
    </cfRule>
  </conditionalFormatting>
  <conditionalFormatting sqref="CL49">
    <cfRule type="cellIs" dxfId="6200" priority="6207" operator="lessThan">
      <formula>$C$4</formula>
    </cfRule>
  </conditionalFormatting>
  <conditionalFormatting sqref="CL49">
    <cfRule type="cellIs" dxfId="6199" priority="6208" operator="lessThan">
      <formula>$C$4</formula>
    </cfRule>
  </conditionalFormatting>
  <conditionalFormatting sqref="CL50">
    <cfRule type="cellIs" dxfId="6198" priority="6209" operator="lessThan">
      <formula>$C$4</formula>
    </cfRule>
  </conditionalFormatting>
  <conditionalFormatting sqref="CL50">
    <cfRule type="cellIs" dxfId="6197" priority="6210" operator="lessThan">
      <formula>$C$4</formula>
    </cfRule>
  </conditionalFormatting>
  <conditionalFormatting sqref="CL51">
    <cfRule type="cellIs" dxfId="6196" priority="6211" operator="lessThan">
      <formula>$C$4</formula>
    </cfRule>
  </conditionalFormatting>
  <conditionalFormatting sqref="CL51">
    <cfRule type="cellIs" dxfId="6195" priority="6212" operator="lessThan">
      <formula>$C$4</formula>
    </cfRule>
  </conditionalFormatting>
  <conditionalFormatting sqref="CL52">
    <cfRule type="cellIs" dxfId="6194" priority="6213" operator="lessThan">
      <formula>$C$4</formula>
    </cfRule>
  </conditionalFormatting>
  <conditionalFormatting sqref="CL52">
    <cfRule type="cellIs" dxfId="6193" priority="6214" operator="lessThan">
      <formula>$C$4</formula>
    </cfRule>
  </conditionalFormatting>
  <conditionalFormatting sqref="CL53">
    <cfRule type="cellIs" dxfId="6192" priority="6215" operator="lessThan">
      <formula>$C$4</formula>
    </cfRule>
  </conditionalFormatting>
  <conditionalFormatting sqref="CL53">
    <cfRule type="cellIs" dxfId="6191" priority="6216" operator="lessThan">
      <formula>$C$4</formula>
    </cfRule>
  </conditionalFormatting>
  <conditionalFormatting sqref="CL54">
    <cfRule type="cellIs" dxfId="6190" priority="6217" operator="lessThan">
      <formula>$C$4</formula>
    </cfRule>
  </conditionalFormatting>
  <conditionalFormatting sqref="CL54">
    <cfRule type="cellIs" dxfId="6189" priority="6218" operator="lessThan">
      <formula>$C$4</formula>
    </cfRule>
  </conditionalFormatting>
  <conditionalFormatting sqref="CL55">
    <cfRule type="cellIs" dxfId="6188" priority="6219" operator="lessThan">
      <formula>$C$4</formula>
    </cfRule>
  </conditionalFormatting>
  <conditionalFormatting sqref="CL55">
    <cfRule type="cellIs" dxfId="6187" priority="6220" operator="lessThan">
      <formula>$C$4</formula>
    </cfRule>
  </conditionalFormatting>
  <conditionalFormatting sqref="CL56">
    <cfRule type="cellIs" dxfId="6186" priority="6221" operator="lessThan">
      <formula>$C$4</formula>
    </cfRule>
  </conditionalFormatting>
  <conditionalFormatting sqref="CL56">
    <cfRule type="cellIs" dxfId="6185" priority="6222" operator="lessThan">
      <formula>$C$4</formula>
    </cfRule>
  </conditionalFormatting>
  <conditionalFormatting sqref="CL57">
    <cfRule type="cellIs" dxfId="6184" priority="6223" operator="lessThan">
      <formula>$C$4</formula>
    </cfRule>
  </conditionalFormatting>
  <conditionalFormatting sqref="CL57">
    <cfRule type="cellIs" dxfId="6183" priority="6224" operator="lessThan">
      <formula>$C$4</formula>
    </cfRule>
  </conditionalFormatting>
  <conditionalFormatting sqref="CL58">
    <cfRule type="cellIs" dxfId="6182" priority="6225" operator="lessThan">
      <formula>$C$4</formula>
    </cfRule>
  </conditionalFormatting>
  <conditionalFormatting sqref="CL58">
    <cfRule type="cellIs" dxfId="6181" priority="6226" operator="lessThan">
      <formula>$C$4</formula>
    </cfRule>
  </conditionalFormatting>
  <conditionalFormatting sqref="CL59">
    <cfRule type="cellIs" dxfId="6180" priority="6227" operator="lessThan">
      <formula>$C$4</formula>
    </cfRule>
  </conditionalFormatting>
  <conditionalFormatting sqref="CL59">
    <cfRule type="cellIs" dxfId="6179" priority="6228" operator="lessThan">
      <formula>$C$4</formula>
    </cfRule>
  </conditionalFormatting>
  <conditionalFormatting sqref="CL60">
    <cfRule type="cellIs" dxfId="6178" priority="6229" operator="lessThan">
      <formula>$C$4</formula>
    </cfRule>
  </conditionalFormatting>
  <conditionalFormatting sqref="CL60">
    <cfRule type="cellIs" dxfId="6177" priority="6230" operator="lessThan">
      <formula>$C$4</formula>
    </cfRule>
  </conditionalFormatting>
  <conditionalFormatting sqref="CW24">
    <cfRule type="cellIs" dxfId="6176" priority="510" operator="lessThan">
      <formula>1</formula>
    </cfRule>
  </conditionalFormatting>
  <conditionalFormatting sqref="AX11">
    <cfRule type="cellIs" dxfId="6175" priority="482" operator="lessThan">
      <formula>$C$4</formula>
    </cfRule>
  </conditionalFormatting>
  <conditionalFormatting sqref="AX12">
    <cfRule type="cellIs" dxfId="6174" priority="483" operator="lessThan">
      <formula>$C$4</formula>
    </cfRule>
  </conditionalFormatting>
  <conditionalFormatting sqref="AX13">
    <cfRule type="cellIs" dxfId="6173" priority="484" operator="lessThan">
      <formula>$C$4</formula>
    </cfRule>
  </conditionalFormatting>
  <conditionalFormatting sqref="AX14">
    <cfRule type="cellIs" dxfId="6172" priority="485" operator="lessThan">
      <formula>$C$4</formula>
    </cfRule>
  </conditionalFormatting>
  <conditionalFormatting sqref="AX15">
    <cfRule type="cellIs" dxfId="6171" priority="486" operator="lessThan">
      <formula>$C$4</formula>
    </cfRule>
  </conditionalFormatting>
  <conditionalFormatting sqref="AX16">
    <cfRule type="cellIs" dxfId="6170" priority="487" operator="lessThan">
      <formula>$C$4</formula>
    </cfRule>
  </conditionalFormatting>
  <conditionalFormatting sqref="AX17">
    <cfRule type="cellIs" dxfId="6169" priority="488" operator="lessThan">
      <formula>$C$4</formula>
    </cfRule>
  </conditionalFormatting>
  <conditionalFormatting sqref="AX18">
    <cfRule type="cellIs" dxfId="6168" priority="489" operator="lessThan">
      <formula>$C$4</formula>
    </cfRule>
  </conditionalFormatting>
  <conditionalFormatting sqref="AX19">
    <cfRule type="cellIs" dxfId="6167" priority="490" operator="lessThan">
      <formula>$C$4</formula>
    </cfRule>
  </conditionalFormatting>
  <conditionalFormatting sqref="AX20">
    <cfRule type="cellIs" dxfId="6166" priority="491" operator="lessThan">
      <formula>$C$4</formula>
    </cfRule>
  </conditionalFormatting>
  <conditionalFormatting sqref="AX21">
    <cfRule type="cellIs" dxfId="6165" priority="492" operator="lessThan">
      <formula>$C$4</formula>
    </cfRule>
  </conditionalFormatting>
  <conditionalFormatting sqref="AX22">
    <cfRule type="cellIs" dxfId="6164" priority="493" operator="lessThan">
      <formula>$C$4</formula>
    </cfRule>
  </conditionalFormatting>
  <conditionalFormatting sqref="AX23">
    <cfRule type="cellIs" dxfId="6163" priority="494" operator="lessThan">
      <formula>$C$4</formula>
    </cfRule>
  </conditionalFormatting>
  <conditionalFormatting sqref="AX24">
    <cfRule type="cellIs" dxfId="6162" priority="495" operator="lessThan">
      <formula>$C$4</formula>
    </cfRule>
  </conditionalFormatting>
  <conditionalFormatting sqref="AX25">
    <cfRule type="cellIs" dxfId="6161" priority="496" operator="lessThan">
      <formula>$C$4</formula>
    </cfRule>
  </conditionalFormatting>
  <conditionalFormatting sqref="AX26">
    <cfRule type="cellIs" dxfId="6160" priority="497" operator="lessThan">
      <formula>$C$4</formula>
    </cfRule>
  </conditionalFormatting>
  <conditionalFormatting sqref="AX27">
    <cfRule type="cellIs" dxfId="6159" priority="498" operator="lessThan">
      <formula>$C$4</formula>
    </cfRule>
  </conditionalFormatting>
  <conditionalFormatting sqref="AX28">
    <cfRule type="cellIs" dxfId="6158" priority="499" operator="lessThan">
      <formula>$C$4</formula>
    </cfRule>
  </conditionalFormatting>
  <conditionalFormatting sqref="AX29">
    <cfRule type="cellIs" dxfId="6157" priority="500" operator="lessThan">
      <formula>$C$4</formula>
    </cfRule>
  </conditionalFormatting>
  <conditionalFormatting sqref="AX30">
    <cfRule type="cellIs" dxfId="6156" priority="501" operator="lessThan">
      <formula>$C$4</formula>
    </cfRule>
  </conditionalFormatting>
  <conditionalFormatting sqref="AX31">
    <cfRule type="cellIs" dxfId="6155" priority="502" operator="lessThan">
      <formula>$C$4</formula>
    </cfRule>
  </conditionalFormatting>
  <conditionalFormatting sqref="AX32">
    <cfRule type="cellIs" dxfId="6154" priority="503" operator="lessThan">
      <formula>$C$4</formula>
    </cfRule>
  </conditionalFormatting>
  <conditionalFormatting sqref="AX33">
    <cfRule type="cellIs" dxfId="6153" priority="504" operator="lessThan">
      <formula>$C$4</formula>
    </cfRule>
  </conditionalFormatting>
  <conditionalFormatting sqref="AX34">
    <cfRule type="cellIs" dxfId="6152" priority="505" operator="lessThan">
      <formula>$C$4</formula>
    </cfRule>
  </conditionalFormatting>
  <conditionalFormatting sqref="AX35">
    <cfRule type="cellIs" dxfId="6151" priority="506" operator="lessThan">
      <formula>$C$4</formula>
    </cfRule>
  </conditionalFormatting>
  <conditionalFormatting sqref="AX36">
    <cfRule type="cellIs" dxfId="6150" priority="507" operator="lessThan">
      <formula>$C$4</formula>
    </cfRule>
  </conditionalFormatting>
  <conditionalFormatting sqref="AX37">
    <cfRule type="cellIs" dxfId="6149" priority="508" operator="lessThan">
      <formula>$C$4</formula>
    </cfRule>
  </conditionalFormatting>
  <conditionalFormatting sqref="AX38">
    <cfRule type="cellIs" dxfId="6148" priority="509" operator="lessThan">
      <formula>$C$4</formula>
    </cfRule>
  </conditionalFormatting>
  <conditionalFormatting sqref="AI12:AI14">
    <cfRule type="cellIs" dxfId="6147" priority="481" operator="lessThan">
      <formula>$C$4</formula>
    </cfRule>
  </conditionalFormatting>
  <conditionalFormatting sqref="AN33:AN38">
    <cfRule type="cellIs" dxfId="6146" priority="480" operator="lessThan">
      <formula>$C$4</formula>
    </cfRule>
  </conditionalFormatting>
  <conditionalFormatting sqref="AM12:AM38">
    <cfRule type="cellIs" dxfId="6145" priority="479" operator="lessThan">
      <formula>$C$4</formula>
    </cfRule>
  </conditionalFormatting>
  <conditionalFormatting sqref="BT11">
    <cfRule type="cellIs" dxfId="6144" priority="31" operator="lessThan">
      <formula>$C$4</formula>
    </cfRule>
  </conditionalFormatting>
  <conditionalFormatting sqref="BT11">
    <cfRule type="cellIs" dxfId="6143" priority="32" operator="lessThan">
      <formula>$C$4</formula>
    </cfRule>
  </conditionalFormatting>
  <conditionalFormatting sqref="BT12">
    <cfRule type="cellIs" dxfId="6142" priority="33" operator="lessThan">
      <formula>$C$4</formula>
    </cfRule>
  </conditionalFormatting>
  <conditionalFormatting sqref="BT12">
    <cfRule type="cellIs" dxfId="6141" priority="34" operator="lessThan">
      <formula>$C$4</formula>
    </cfRule>
  </conditionalFormatting>
  <conditionalFormatting sqref="BT13">
    <cfRule type="cellIs" dxfId="6140" priority="35" operator="lessThan">
      <formula>$C$4</formula>
    </cfRule>
  </conditionalFormatting>
  <conditionalFormatting sqref="BT13">
    <cfRule type="cellIs" dxfId="6139" priority="36" operator="lessThan">
      <formula>$C$4</formula>
    </cfRule>
  </conditionalFormatting>
  <conditionalFormatting sqref="BT14">
    <cfRule type="cellIs" dxfId="6138" priority="37" operator="lessThan">
      <formula>$C$4</formula>
    </cfRule>
  </conditionalFormatting>
  <conditionalFormatting sqref="BT14">
    <cfRule type="cellIs" dxfId="6137" priority="38" operator="lessThan">
      <formula>$C$4</formula>
    </cfRule>
  </conditionalFormatting>
  <conditionalFormatting sqref="BT15">
    <cfRule type="cellIs" dxfId="6136" priority="39" operator="lessThan">
      <formula>$C$4</formula>
    </cfRule>
  </conditionalFormatting>
  <conditionalFormatting sqref="BT15">
    <cfRule type="cellIs" dxfId="6135" priority="40" operator="lessThan">
      <formula>$C$4</formula>
    </cfRule>
  </conditionalFormatting>
  <conditionalFormatting sqref="BT16">
    <cfRule type="cellIs" dxfId="6134" priority="41" operator="lessThan">
      <formula>$C$4</formula>
    </cfRule>
  </conditionalFormatting>
  <conditionalFormatting sqref="BT16">
    <cfRule type="cellIs" dxfId="6133" priority="42" operator="lessThan">
      <formula>$C$4</formula>
    </cfRule>
  </conditionalFormatting>
  <conditionalFormatting sqref="BT17">
    <cfRule type="cellIs" dxfId="6132" priority="43" operator="lessThan">
      <formula>$C$4</formula>
    </cfRule>
  </conditionalFormatting>
  <conditionalFormatting sqref="BT17">
    <cfRule type="cellIs" dxfId="6131" priority="44" operator="lessThan">
      <formula>$C$4</formula>
    </cfRule>
  </conditionalFormatting>
  <conditionalFormatting sqref="BT18">
    <cfRule type="cellIs" dxfId="6130" priority="45" operator="lessThan">
      <formula>$C$4</formula>
    </cfRule>
  </conditionalFormatting>
  <conditionalFormatting sqref="BT18">
    <cfRule type="cellIs" dxfId="6129" priority="46" operator="lessThan">
      <formula>$C$4</formula>
    </cfRule>
  </conditionalFormatting>
  <conditionalFormatting sqref="BT19">
    <cfRule type="cellIs" dxfId="6128" priority="47" operator="lessThan">
      <formula>$C$4</formula>
    </cfRule>
  </conditionalFormatting>
  <conditionalFormatting sqref="BT19">
    <cfRule type="cellIs" dxfId="6127" priority="48" operator="lessThan">
      <formula>$C$4</formula>
    </cfRule>
  </conditionalFormatting>
  <conditionalFormatting sqref="BT20">
    <cfRule type="cellIs" dxfId="6126" priority="49" operator="lessThan">
      <formula>$C$4</formula>
    </cfRule>
  </conditionalFormatting>
  <conditionalFormatting sqref="BT20">
    <cfRule type="cellIs" dxfId="6125" priority="50" operator="lessThan">
      <formula>$C$4</formula>
    </cfRule>
  </conditionalFormatting>
  <conditionalFormatting sqref="BT21">
    <cfRule type="cellIs" dxfId="6124" priority="51" operator="lessThan">
      <formula>$C$4</formula>
    </cfRule>
  </conditionalFormatting>
  <conditionalFormatting sqref="BT21">
    <cfRule type="cellIs" dxfId="6123" priority="52" operator="lessThan">
      <formula>$C$4</formula>
    </cfRule>
  </conditionalFormatting>
  <conditionalFormatting sqref="BT22">
    <cfRule type="cellIs" dxfId="6122" priority="53" operator="lessThan">
      <formula>$C$4</formula>
    </cfRule>
  </conditionalFormatting>
  <conditionalFormatting sqref="BT22">
    <cfRule type="cellIs" dxfId="6121" priority="54" operator="lessThan">
      <formula>$C$4</formula>
    </cfRule>
  </conditionalFormatting>
  <conditionalFormatting sqref="BT23">
    <cfRule type="cellIs" dxfId="6120" priority="55" operator="lessThan">
      <formula>$C$4</formula>
    </cfRule>
  </conditionalFormatting>
  <conditionalFormatting sqref="BT23">
    <cfRule type="cellIs" dxfId="6119" priority="56" operator="lessThan">
      <formula>$C$4</formula>
    </cfRule>
  </conditionalFormatting>
  <conditionalFormatting sqref="BT24">
    <cfRule type="cellIs" dxfId="6118" priority="57" operator="lessThan">
      <formula>$C$4</formula>
    </cfRule>
  </conditionalFormatting>
  <conditionalFormatting sqref="BT24">
    <cfRule type="cellIs" dxfId="6117" priority="58" operator="lessThan">
      <formula>$C$4</formula>
    </cfRule>
  </conditionalFormatting>
  <conditionalFormatting sqref="BT25">
    <cfRule type="cellIs" dxfId="6116" priority="59" operator="lessThan">
      <formula>$C$4</formula>
    </cfRule>
  </conditionalFormatting>
  <conditionalFormatting sqref="BT25">
    <cfRule type="cellIs" dxfId="6115" priority="60" operator="lessThan">
      <formula>$C$4</formula>
    </cfRule>
  </conditionalFormatting>
  <conditionalFormatting sqref="BT26">
    <cfRule type="cellIs" dxfId="6114" priority="61" operator="lessThan">
      <formula>$C$4</formula>
    </cfRule>
  </conditionalFormatting>
  <conditionalFormatting sqref="BT26">
    <cfRule type="cellIs" dxfId="6113" priority="62" operator="lessThan">
      <formula>$C$4</formula>
    </cfRule>
  </conditionalFormatting>
  <conditionalFormatting sqref="BT27">
    <cfRule type="cellIs" dxfId="6112" priority="63" operator="lessThan">
      <formula>$C$4</formula>
    </cfRule>
  </conditionalFormatting>
  <conditionalFormatting sqref="BT27">
    <cfRule type="cellIs" dxfId="6111" priority="64" operator="lessThan">
      <formula>$C$4</formula>
    </cfRule>
  </conditionalFormatting>
  <conditionalFormatting sqref="BT28">
    <cfRule type="cellIs" dxfId="6110" priority="65" operator="lessThan">
      <formula>$C$4</formula>
    </cfRule>
  </conditionalFormatting>
  <conditionalFormatting sqref="BT28">
    <cfRule type="cellIs" dxfId="6109" priority="66" operator="lessThan">
      <formula>$C$4</formula>
    </cfRule>
  </conditionalFormatting>
  <conditionalFormatting sqref="BT29">
    <cfRule type="cellIs" dxfId="6108" priority="67" operator="lessThan">
      <formula>$C$4</formula>
    </cfRule>
  </conditionalFormatting>
  <conditionalFormatting sqref="BT29">
    <cfRule type="cellIs" dxfId="6107" priority="68" operator="lessThan">
      <formula>$C$4</formula>
    </cfRule>
  </conditionalFormatting>
  <conditionalFormatting sqref="BT30">
    <cfRule type="cellIs" dxfId="6106" priority="69" operator="lessThan">
      <formula>$C$4</formula>
    </cfRule>
  </conditionalFormatting>
  <conditionalFormatting sqref="BT30">
    <cfRule type="cellIs" dxfId="6105" priority="70" operator="lessThan">
      <formula>$C$4</formula>
    </cfRule>
  </conditionalFormatting>
  <conditionalFormatting sqref="BT31">
    <cfRule type="cellIs" dxfId="6104" priority="71" operator="lessThan">
      <formula>$C$4</formula>
    </cfRule>
  </conditionalFormatting>
  <conditionalFormatting sqref="BT31">
    <cfRule type="cellIs" dxfId="6103" priority="72" operator="lessThan">
      <formula>$C$4</formula>
    </cfRule>
  </conditionalFormatting>
  <conditionalFormatting sqref="BT32">
    <cfRule type="cellIs" dxfId="6102" priority="73" operator="lessThan">
      <formula>$C$4</formula>
    </cfRule>
  </conditionalFormatting>
  <conditionalFormatting sqref="BT32">
    <cfRule type="cellIs" dxfId="6101" priority="74" operator="lessThan">
      <formula>$C$4</formula>
    </cfRule>
  </conditionalFormatting>
  <conditionalFormatting sqref="BT33">
    <cfRule type="cellIs" dxfId="6100" priority="75" operator="lessThan">
      <formula>$C$4</formula>
    </cfRule>
  </conditionalFormatting>
  <conditionalFormatting sqref="BT33">
    <cfRule type="cellIs" dxfId="6099" priority="76" operator="lessThan">
      <formula>$C$4</formula>
    </cfRule>
  </conditionalFormatting>
  <conditionalFormatting sqref="BT34">
    <cfRule type="cellIs" dxfId="6098" priority="77" operator="lessThan">
      <formula>$C$4</formula>
    </cfRule>
  </conditionalFormatting>
  <conditionalFormatting sqref="BT34">
    <cfRule type="cellIs" dxfId="6097" priority="78" operator="lessThan">
      <formula>$C$4</formula>
    </cfRule>
  </conditionalFormatting>
  <conditionalFormatting sqref="BT35">
    <cfRule type="cellIs" dxfId="6096" priority="79" operator="lessThan">
      <formula>$C$4</formula>
    </cfRule>
  </conditionalFormatting>
  <conditionalFormatting sqref="BT35">
    <cfRule type="cellIs" dxfId="6095" priority="80" operator="lessThan">
      <formula>$C$4</formula>
    </cfRule>
  </conditionalFormatting>
  <conditionalFormatting sqref="BT36">
    <cfRule type="cellIs" dxfId="6094" priority="81" operator="lessThan">
      <formula>$C$4</formula>
    </cfRule>
  </conditionalFormatting>
  <conditionalFormatting sqref="BT36">
    <cfRule type="cellIs" dxfId="6093" priority="82" operator="lessThan">
      <formula>$C$4</formula>
    </cfRule>
  </conditionalFormatting>
  <conditionalFormatting sqref="BT37">
    <cfRule type="cellIs" dxfId="6092" priority="83" operator="lessThan">
      <formula>$C$4</formula>
    </cfRule>
  </conditionalFormatting>
  <conditionalFormatting sqref="BT37">
    <cfRule type="cellIs" dxfId="6091" priority="84" operator="lessThan">
      <formula>$C$4</formula>
    </cfRule>
  </conditionalFormatting>
  <conditionalFormatting sqref="BT38">
    <cfRule type="cellIs" dxfId="6090" priority="85" operator="lessThan">
      <formula>$C$4</formula>
    </cfRule>
  </conditionalFormatting>
  <conditionalFormatting sqref="BT38">
    <cfRule type="cellIs" dxfId="6089" priority="86" operator="lessThan">
      <formula>$C$4</formula>
    </cfRule>
  </conditionalFormatting>
  <conditionalFormatting sqref="BU11">
    <cfRule type="cellIs" dxfId="6088" priority="87" operator="lessThan">
      <formula>$C$4</formula>
    </cfRule>
  </conditionalFormatting>
  <conditionalFormatting sqref="BU11">
    <cfRule type="cellIs" dxfId="6087" priority="88" operator="lessThan">
      <formula>$C$4</formula>
    </cfRule>
  </conditionalFormatting>
  <conditionalFormatting sqref="BU12">
    <cfRule type="cellIs" dxfId="6086" priority="89" operator="lessThan">
      <formula>$C$4</formula>
    </cfRule>
  </conditionalFormatting>
  <conditionalFormatting sqref="BU12">
    <cfRule type="cellIs" dxfId="6085" priority="90" operator="lessThan">
      <formula>$C$4</formula>
    </cfRule>
  </conditionalFormatting>
  <conditionalFormatting sqref="BU13">
    <cfRule type="cellIs" dxfId="6084" priority="91" operator="lessThan">
      <formula>$C$4</formula>
    </cfRule>
  </conditionalFormatting>
  <conditionalFormatting sqref="BU13">
    <cfRule type="cellIs" dxfId="6083" priority="92" operator="lessThan">
      <formula>$C$4</formula>
    </cfRule>
  </conditionalFormatting>
  <conditionalFormatting sqref="BU14">
    <cfRule type="cellIs" dxfId="6082" priority="93" operator="lessThan">
      <formula>$C$4</formula>
    </cfRule>
  </conditionalFormatting>
  <conditionalFormatting sqref="BU14">
    <cfRule type="cellIs" dxfId="6081" priority="94" operator="lessThan">
      <formula>$C$4</formula>
    </cfRule>
  </conditionalFormatting>
  <conditionalFormatting sqref="BU15">
    <cfRule type="cellIs" dxfId="6080" priority="95" operator="lessThan">
      <formula>$C$4</formula>
    </cfRule>
  </conditionalFormatting>
  <conditionalFormatting sqref="BU15">
    <cfRule type="cellIs" dxfId="6079" priority="96" operator="lessThan">
      <formula>$C$4</formula>
    </cfRule>
  </conditionalFormatting>
  <conditionalFormatting sqref="BU16">
    <cfRule type="cellIs" dxfId="6078" priority="97" operator="lessThan">
      <formula>$C$4</formula>
    </cfRule>
  </conditionalFormatting>
  <conditionalFormatting sqref="BU16">
    <cfRule type="cellIs" dxfId="6077" priority="98" operator="lessThan">
      <formula>$C$4</formula>
    </cfRule>
  </conditionalFormatting>
  <conditionalFormatting sqref="BU17">
    <cfRule type="cellIs" dxfId="6076" priority="99" operator="lessThan">
      <formula>$C$4</formula>
    </cfRule>
  </conditionalFormatting>
  <conditionalFormatting sqref="BU17">
    <cfRule type="cellIs" dxfId="6075" priority="100" operator="lessThan">
      <formula>$C$4</formula>
    </cfRule>
  </conditionalFormatting>
  <conditionalFormatting sqref="BU18">
    <cfRule type="cellIs" dxfId="6074" priority="101" operator="lessThan">
      <formula>$C$4</formula>
    </cfRule>
  </conditionalFormatting>
  <conditionalFormatting sqref="BU18">
    <cfRule type="cellIs" dxfId="6073" priority="102" operator="lessThan">
      <formula>$C$4</formula>
    </cfRule>
  </conditionalFormatting>
  <conditionalFormatting sqref="BU19">
    <cfRule type="cellIs" dxfId="6072" priority="103" operator="lessThan">
      <formula>$C$4</formula>
    </cfRule>
  </conditionalFormatting>
  <conditionalFormatting sqref="BU19">
    <cfRule type="cellIs" dxfId="6071" priority="104" operator="lessThan">
      <formula>$C$4</formula>
    </cfRule>
  </conditionalFormatting>
  <conditionalFormatting sqref="BU20">
    <cfRule type="cellIs" dxfId="6070" priority="105" operator="lessThan">
      <formula>$C$4</formula>
    </cfRule>
  </conditionalFormatting>
  <conditionalFormatting sqref="BU20">
    <cfRule type="cellIs" dxfId="6069" priority="106" operator="lessThan">
      <formula>$C$4</formula>
    </cfRule>
  </conditionalFormatting>
  <conditionalFormatting sqref="BU21">
    <cfRule type="cellIs" dxfId="6068" priority="107" operator="lessThan">
      <formula>$C$4</formula>
    </cfRule>
  </conditionalFormatting>
  <conditionalFormatting sqref="BU21">
    <cfRule type="cellIs" dxfId="6067" priority="108" operator="lessThan">
      <formula>$C$4</formula>
    </cfRule>
  </conditionalFormatting>
  <conditionalFormatting sqref="BU22">
    <cfRule type="cellIs" dxfId="6066" priority="109" operator="lessThan">
      <formula>$C$4</formula>
    </cfRule>
  </conditionalFormatting>
  <conditionalFormatting sqref="BU22">
    <cfRule type="cellIs" dxfId="6065" priority="110" operator="lessThan">
      <formula>$C$4</formula>
    </cfRule>
  </conditionalFormatting>
  <conditionalFormatting sqref="BU23">
    <cfRule type="cellIs" dxfId="6064" priority="111" operator="lessThan">
      <formula>$C$4</formula>
    </cfRule>
  </conditionalFormatting>
  <conditionalFormatting sqref="BU23">
    <cfRule type="cellIs" dxfId="6063" priority="112" operator="lessThan">
      <formula>$C$4</formula>
    </cfRule>
  </conditionalFormatting>
  <conditionalFormatting sqref="BU24">
    <cfRule type="cellIs" dxfId="6062" priority="113" operator="lessThan">
      <formula>$C$4</formula>
    </cfRule>
  </conditionalFormatting>
  <conditionalFormatting sqref="BU24">
    <cfRule type="cellIs" dxfId="6061" priority="114" operator="lessThan">
      <formula>$C$4</formula>
    </cfRule>
  </conditionalFormatting>
  <conditionalFormatting sqref="BU25">
    <cfRule type="cellIs" dxfId="6060" priority="115" operator="lessThan">
      <formula>$C$4</formula>
    </cfRule>
  </conditionalFormatting>
  <conditionalFormatting sqref="BU25">
    <cfRule type="cellIs" dxfId="6059" priority="116" operator="lessThan">
      <formula>$C$4</formula>
    </cfRule>
  </conditionalFormatting>
  <conditionalFormatting sqref="BU26">
    <cfRule type="cellIs" dxfId="6058" priority="117" operator="lessThan">
      <formula>$C$4</formula>
    </cfRule>
  </conditionalFormatting>
  <conditionalFormatting sqref="BU26">
    <cfRule type="cellIs" dxfId="6057" priority="118" operator="lessThan">
      <formula>$C$4</formula>
    </cfRule>
  </conditionalFormatting>
  <conditionalFormatting sqref="BU27">
    <cfRule type="cellIs" dxfId="6056" priority="119" operator="lessThan">
      <formula>$C$4</formula>
    </cfRule>
  </conditionalFormatting>
  <conditionalFormatting sqref="BU27">
    <cfRule type="cellIs" dxfId="6055" priority="120" operator="lessThan">
      <formula>$C$4</formula>
    </cfRule>
  </conditionalFormatting>
  <conditionalFormatting sqref="BU28">
    <cfRule type="cellIs" dxfId="6054" priority="121" operator="lessThan">
      <formula>$C$4</formula>
    </cfRule>
  </conditionalFormatting>
  <conditionalFormatting sqref="BU28">
    <cfRule type="cellIs" dxfId="6053" priority="122" operator="lessThan">
      <formula>$C$4</formula>
    </cfRule>
  </conditionalFormatting>
  <conditionalFormatting sqref="BU29">
    <cfRule type="cellIs" dxfId="6052" priority="123" operator="lessThan">
      <formula>$C$4</formula>
    </cfRule>
  </conditionalFormatting>
  <conditionalFormatting sqref="BU29">
    <cfRule type="cellIs" dxfId="6051" priority="124" operator="lessThan">
      <formula>$C$4</formula>
    </cfRule>
  </conditionalFormatting>
  <conditionalFormatting sqref="BU30">
    <cfRule type="cellIs" dxfId="6050" priority="125" operator="lessThan">
      <formula>$C$4</formula>
    </cfRule>
  </conditionalFormatting>
  <conditionalFormatting sqref="BU30">
    <cfRule type="cellIs" dxfId="6049" priority="126" operator="lessThan">
      <formula>$C$4</formula>
    </cfRule>
  </conditionalFormatting>
  <conditionalFormatting sqref="BU31">
    <cfRule type="cellIs" dxfId="6048" priority="127" operator="lessThan">
      <formula>$C$4</formula>
    </cfRule>
  </conditionalFormatting>
  <conditionalFormatting sqref="BU31">
    <cfRule type="cellIs" dxfId="6047" priority="128" operator="lessThan">
      <formula>$C$4</formula>
    </cfRule>
  </conditionalFormatting>
  <conditionalFormatting sqref="BU32">
    <cfRule type="cellIs" dxfId="6046" priority="129" operator="lessThan">
      <formula>$C$4</formula>
    </cfRule>
  </conditionalFormatting>
  <conditionalFormatting sqref="BU32">
    <cfRule type="cellIs" dxfId="6045" priority="130" operator="lessThan">
      <formula>$C$4</formula>
    </cfRule>
  </conditionalFormatting>
  <conditionalFormatting sqref="BU33">
    <cfRule type="cellIs" dxfId="6044" priority="131" operator="lessThan">
      <formula>$C$4</formula>
    </cfRule>
  </conditionalFormatting>
  <conditionalFormatting sqref="BU33">
    <cfRule type="cellIs" dxfId="6043" priority="132" operator="lessThan">
      <formula>$C$4</formula>
    </cfRule>
  </conditionalFormatting>
  <conditionalFormatting sqref="BU34">
    <cfRule type="cellIs" dxfId="6042" priority="133" operator="lessThan">
      <formula>$C$4</formula>
    </cfRule>
  </conditionalFormatting>
  <conditionalFormatting sqref="BU34">
    <cfRule type="cellIs" dxfId="6041" priority="134" operator="lessThan">
      <formula>$C$4</formula>
    </cfRule>
  </conditionalFormatting>
  <conditionalFormatting sqref="BU35">
    <cfRule type="cellIs" dxfId="6040" priority="135" operator="lessThan">
      <formula>$C$4</formula>
    </cfRule>
  </conditionalFormatting>
  <conditionalFormatting sqref="BU35">
    <cfRule type="cellIs" dxfId="6039" priority="136" operator="lessThan">
      <formula>$C$4</formula>
    </cfRule>
  </conditionalFormatting>
  <conditionalFormatting sqref="BU36">
    <cfRule type="cellIs" dxfId="6038" priority="137" operator="lessThan">
      <formula>$C$4</formula>
    </cfRule>
  </conditionalFormatting>
  <conditionalFormatting sqref="BU36">
    <cfRule type="cellIs" dxfId="6037" priority="138" operator="lessThan">
      <formula>$C$4</formula>
    </cfRule>
  </conditionalFormatting>
  <conditionalFormatting sqref="BU37">
    <cfRule type="cellIs" dxfId="6036" priority="139" operator="lessThan">
      <formula>$C$4</formula>
    </cfRule>
  </conditionalFormatting>
  <conditionalFormatting sqref="BU37">
    <cfRule type="cellIs" dxfId="6035" priority="140" operator="lessThan">
      <formula>$C$4</formula>
    </cfRule>
  </conditionalFormatting>
  <conditionalFormatting sqref="BU38">
    <cfRule type="cellIs" dxfId="6034" priority="141" operator="lessThan">
      <formula>$C$4</formula>
    </cfRule>
  </conditionalFormatting>
  <conditionalFormatting sqref="BU38">
    <cfRule type="cellIs" dxfId="6033" priority="142" operator="lessThan">
      <formula>$C$4</formula>
    </cfRule>
  </conditionalFormatting>
  <conditionalFormatting sqref="BV11">
    <cfRule type="cellIs" dxfId="6032" priority="143" operator="lessThan">
      <formula>$C$4</formula>
    </cfRule>
  </conditionalFormatting>
  <conditionalFormatting sqref="BV11">
    <cfRule type="cellIs" dxfId="6031" priority="144" operator="lessThan">
      <formula>$C$4</formula>
    </cfRule>
  </conditionalFormatting>
  <conditionalFormatting sqref="BV12">
    <cfRule type="cellIs" dxfId="6030" priority="145" operator="lessThan">
      <formula>$C$4</formula>
    </cfRule>
  </conditionalFormatting>
  <conditionalFormatting sqref="BV12">
    <cfRule type="cellIs" dxfId="6029" priority="146" operator="lessThan">
      <formula>$C$4</formula>
    </cfRule>
  </conditionalFormatting>
  <conditionalFormatting sqref="BV13">
    <cfRule type="cellIs" dxfId="6028" priority="147" operator="lessThan">
      <formula>$C$4</formula>
    </cfRule>
  </conditionalFormatting>
  <conditionalFormatting sqref="BV13">
    <cfRule type="cellIs" dxfId="6027" priority="148" operator="lessThan">
      <formula>$C$4</formula>
    </cfRule>
  </conditionalFormatting>
  <conditionalFormatting sqref="BV14">
    <cfRule type="cellIs" dxfId="6026" priority="149" operator="lessThan">
      <formula>$C$4</formula>
    </cfRule>
  </conditionalFormatting>
  <conditionalFormatting sqref="BV14">
    <cfRule type="cellIs" dxfId="6025" priority="150" operator="lessThan">
      <formula>$C$4</formula>
    </cfRule>
  </conditionalFormatting>
  <conditionalFormatting sqref="BV15">
    <cfRule type="cellIs" dxfId="6024" priority="151" operator="lessThan">
      <formula>$C$4</formula>
    </cfRule>
  </conditionalFormatting>
  <conditionalFormatting sqref="BV15">
    <cfRule type="cellIs" dxfId="6023" priority="152" operator="lessThan">
      <formula>$C$4</formula>
    </cfRule>
  </conditionalFormatting>
  <conditionalFormatting sqref="BV16">
    <cfRule type="cellIs" dxfId="6022" priority="153" operator="lessThan">
      <formula>$C$4</formula>
    </cfRule>
  </conditionalFormatting>
  <conditionalFormatting sqref="BV16">
    <cfRule type="cellIs" dxfId="6021" priority="154" operator="lessThan">
      <formula>$C$4</formula>
    </cfRule>
  </conditionalFormatting>
  <conditionalFormatting sqref="BV17">
    <cfRule type="cellIs" dxfId="6020" priority="155" operator="lessThan">
      <formula>$C$4</formula>
    </cfRule>
  </conditionalFormatting>
  <conditionalFormatting sqref="BV17">
    <cfRule type="cellIs" dxfId="6019" priority="156" operator="lessThan">
      <formula>$C$4</formula>
    </cfRule>
  </conditionalFormatting>
  <conditionalFormatting sqref="BV18">
    <cfRule type="cellIs" dxfId="6018" priority="157" operator="lessThan">
      <formula>$C$4</formula>
    </cfRule>
  </conditionalFormatting>
  <conditionalFormatting sqref="BV18">
    <cfRule type="cellIs" dxfId="6017" priority="158" operator="lessThan">
      <formula>$C$4</formula>
    </cfRule>
  </conditionalFormatting>
  <conditionalFormatting sqref="BV19">
    <cfRule type="cellIs" dxfId="6016" priority="159" operator="lessThan">
      <formula>$C$4</formula>
    </cfRule>
  </conditionalFormatting>
  <conditionalFormatting sqref="BV19">
    <cfRule type="cellIs" dxfId="6015" priority="160" operator="lessThan">
      <formula>$C$4</formula>
    </cfRule>
  </conditionalFormatting>
  <conditionalFormatting sqref="BV20">
    <cfRule type="cellIs" dxfId="6014" priority="161" operator="lessThan">
      <formula>$C$4</formula>
    </cfRule>
  </conditionalFormatting>
  <conditionalFormatting sqref="BV20">
    <cfRule type="cellIs" dxfId="6013" priority="162" operator="lessThan">
      <formula>$C$4</formula>
    </cfRule>
  </conditionalFormatting>
  <conditionalFormatting sqref="BV21">
    <cfRule type="cellIs" dxfId="6012" priority="163" operator="lessThan">
      <formula>$C$4</formula>
    </cfRule>
  </conditionalFormatting>
  <conditionalFormatting sqref="BV21">
    <cfRule type="cellIs" dxfId="6011" priority="164" operator="lessThan">
      <formula>$C$4</formula>
    </cfRule>
  </conditionalFormatting>
  <conditionalFormatting sqref="BV22">
    <cfRule type="cellIs" dxfId="6010" priority="165" operator="lessThan">
      <formula>$C$4</formula>
    </cfRule>
  </conditionalFormatting>
  <conditionalFormatting sqref="BV22">
    <cfRule type="cellIs" dxfId="6009" priority="166" operator="lessThan">
      <formula>$C$4</formula>
    </cfRule>
  </conditionalFormatting>
  <conditionalFormatting sqref="BV23">
    <cfRule type="cellIs" dxfId="6008" priority="167" operator="lessThan">
      <formula>$C$4</formula>
    </cfRule>
  </conditionalFormatting>
  <conditionalFormatting sqref="BV23">
    <cfRule type="cellIs" dxfId="6007" priority="168" operator="lessThan">
      <formula>$C$4</formula>
    </cfRule>
  </conditionalFormatting>
  <conditionalFormatting sqref="BV24">
    <cfRule type="cellIs" dxfId="6006" priority="169" operator="lessThan">
      <formula>$C$4</formula>
    </cfRule>
  </conditionalFormatting>
  <conditionalFormatting sqref="BV24">
    <cfRule type="cellIs" dxfId="6005" priority="170" operator="lessThan">
      <formula>$C$4</formula>
    </cfRule>
  </conditionalFormatting>
  <conditionalFormatting sqref="BV25">
    <cfRule type="cellIs" dxfId="6004" priority="171" operator="lessThan">
      <formula>$C$4</formula>
    </cfRule>
  </conditionalFormatting>
  <conditionalFormatting sqref="BV25">
    <cfRule type="cellIs" dxfId="6003" priority="172" operator="lessThan">
      <formula>$C$4</formula>
    </cfRule>
  </conditionalFormatting>
  <conditionalFormatting sqref="BV26">
    <cfRule type="cellIs" dxfId="6002" priority="173" operator="lessThan">
      <formula>$C$4</formula>
    </cfRule>
  </conditionalFormatting>
  <conditionalFormatting sqref="BV26">
    <cfRule type="cellIs" dxfId="6001" priority="174" operator="lessThan">
      <formula>$C$4</formula>
    </cfRule>
  </conditionalFormatting>
  <conditionalFormatting sqref="BV27">
    <cfRule type="cellIs" dxfId="6000" priority="175" operator="lessThan">
      <formula>$C$4</formula>
    </cfRule>
  </conditionalFormatting>
  <conditionalFormatting sqref="BV27">
    <cfRule type="cellIs" dxfId="5999" priority="176" operator="lessThan">
      <formula>$C$4</formula>
    </cfRule>
  </conditionalFormatting>
  <conditionalFormatting sqref="BV28">
    <cfRule type="cellIs" dxfId="5998" priority="177" operator="lessThan">
      <formula>$C$4</formula>
    </cfRule>
  </conditionalFormatting>
  <conditionalFormatting sqref="BV28">
    <cfRule type="cellIs" dxfId="5997" priority="178" operator="lessThan">
      <formula>$C$4</formula>
    </cfRule>
  </conditionalFormatting>
  <conditionalFormatting sqref="BV29">
    <cfRule type="cellIs" dxfId="5996" priority="179" operator="lessThan">
      <formula>$C$4</formula>
    </cfRule>
  </conditionalFormatting>
  <conditionalFormatting sqref="BV29">
    <cfRule type="cellIs" dxfId="5995" priority="180" operator="lessThan">
      <formula>$C$4</formula>
    </cfRule>
  </conditionalFormatting>
  <conditionalFormatting sqref="BV30">
    <cfRule type="cellIs" dxfId="5994" priority="181" operator="lessThan">
      <formula>$C$4</formula>
    </cfRule>
  </conditionalFormatting>
  <conditionalFormatting sqref="BV30">
    <cfRule type="cellIs" dxfId="5993" priority="182" operator="lessThan">
      <formula>$C$4</formula>
    </cfRule>
  </conditionalFormatting>
  <conditionalFormatting sqref="BV31">
    <cfRule type="cellIs" dxfId="5992" priority="183" operator="lessThan">
      <formula>$C$4</formula>
    </cfRule>
  </conditionalFormatting>
  <conditionalFormatting sqref="BV31">
    <cfRule type="cellIs" dxfId="5991" priority="184" operator="lessThan">
      <formula>$C$4</formula>
    </cfRule>
  </conditionalFormatting>
  <conditionalFormatting sqref="BV32">
    <cfRule type="cellIs" dxfId="5990" priority="185" operator="lessThan">
      <formula>$C$4</formula>
    </cfRule>
  </conditionalFormatting>
  <conditionalFormatting sqref="BV32">
    <cfRule type="cellIs" dxfId="5989" priority="186" operator="lessThan">
      <formula>$C$4</formula>
    </cfRule>
  </conditionalFormatting>
  <conditionalFormatting sqref="BV33">
    <cfRule type="cellIs" dxfId="5988" priority="187" operator="lessThan">
      <formula>$C$4</formula>
    </cfRule>
  </conditionalFormatting>
  <conditionalFormatting sqref="BV33">
    <cfRule type="cellIs" dxfId="5987" priority="188" operator="lessThan">
      <formula>$C$4</formula>
    </cfRule>
  </conditionalFormatting>
  <conditionalFormatting sqref="BV34">
    <cfRule type="cellIs" dxfId="5986" priority="189" operator="lessThan">
      <formula>$C$4</formula>
    </cfRule>
  </conditionalFormatting>
  <conditionalFormatting sqref="BV34">
    <cfRule type="cellIs" dxfId="5985" priority="190" operator="lessThan">
      <formula>$C$4</formula>
    </cfRule>
  </conditionalFormatting>
  <conditionalFormatting sqref="BV35">
    <cfRule type="cellIs" dxfId="5984" priority="191" operator="lessThan">
      <formula>$C$4</formula>
    </cfRule>
  </conditionalFormatting>
  <conditionalFormatting sqref="BV35">
    <cfRule type="cellIs" dxfId="5983" priority="192" operator="lessThan">
      <formula>$C$4</formula>
    </cfRule>
  </conditionalFormatting>
  <conditionalFormatting sqref="BV36">
    <cfRule type="cellIs" dxfId="5982" priority="193" operator="lessThan">
      <formula>$C$4</formula>
    </cfRule>
  </conditionalFormatting>
  <conditionalFormatting sqref="BV36">
    <cfRule type="cellIs" dxfId="5981" priority="194" operator="lessThan">
      <formula>$C$4</formula>
    </cfRule>
  </conditionalFormatting>
  <conditionalFormatting sqref="BV37">
    <cfRule type="cellIs" dxfId="5980" priority="195" operator="lessThan">
      <formula>$C$4</formula>
    </cfRule>
  </conditionalFormatting>
  <conditionalFormatting sqref="BV37">
    <cfRule type="cellIs" dxfId="5979" priority="196" operator="lessThan">
      <formula>$C$4</formula>
    </cfRule>
  </conditionalFormatting>
  <conditionalFormatting sqref="BV38">
    <cfRule type="cellIs" dxfId="5978" priority="197" operator="lessThan">
      <formula>$C$4</formula>
    </cfRule>
  </conditionalFormatting>
  <conditionalFormatting sqref="BV38">
    <cfRule type="cellIs" dxfId="5977" priority="198" operator="lessThan">
      <formula>$C$4</formula>
    </cfRule>
  </conditionalFormatting>
  <conditionalFormatting sqref="BW11">
    <cfRule type="cellIs" dxfId="5976" priority="199" operator="lessThan">
      <formula>$C$4</formula>
    </cfRule>
  </conditionalFormatting>
  <conditionalFormatting sqref="BW11">
    <cfRule type="cellIs" dxfId="5975" priority="200" operator="lessThan">
      <formula>$C$4</formula>
    </cfRule>
  </conditionalFormatting>
  <conditionalFormatting sqref="BW12">
    <cfRule type="cellIs" dxfId="5974" priority="201" operator="lessThan">
      <formula>$C$4</formula>
    </cfRule>
  </conditionalFormatting>
  <conditionalFormatting sqref="BW12">
    <cfRule type="cellIs" dxfId="5973" priority="202" operator="lessThan">
      <formula>$C$4</formula>
    </cfRule>
  </conditionalFormatting>
  <conditionalFormatting sqref="BW13">
    <cfRule type="cellIs" dxfId="5972" priority="203" operator="lessThan">
      <formula>$C$4</formula>
    </cfRule>
  </conditionalFormatting>
  <conditionalFormatting sqref="BW13">
    <cfRule type="cellIs" dxfId="5971" priority="204" operator="lessThan">
      <formula>$C$4</formula>
    </cfRule>
  </conditionalFormatting>
  <conditionalFormatting sqref="BW14">
    <cfRule type="cellIs" dxfId="5970" priority="205" operator="lessThan">
      <formula>$C$4</formula>
    </cfRule>
  </conditionalFormatting>
  <conditionalFormatting sqref="BW14">
    <cfRule type="cellIs" dxfId="5969" priority="206" operator="lessThan">
      <formula>$C$4</formula>
    </cfRule>
  </conditionalFormatting>
  <conditionalFormatting sqref="BW15">
    <cfRule type="cellIs" dxfId="5968" priority="207" operator="lessThan">
      <formula>$C$4</formula>
    </cfRule>
  </conditionalFormatting>
  <conditionalFormatting sqref="BW15">
    <cfRule type="cellIs" dxfId="5967" priority="208" operator="lessThan">
      <formula>$C$4</formula>
    </cfRule>
  </conditionalFormatting>
  <conditionalFormatting sqref="BW16">
    <cfRule type="cellIs" dxfId="5966" priority="209" operator="lessThan">
      <formula>$C$4</formula>
    </cfRule>
  </conditionalFormatting>
  <conditionalFormatting sqref="BW16">
    <cfRule type="cellIs" dxfId="5965" priority="210" operator="lessThan">
      <formula>$C$4</formula>
    </cfRule>
  </conditionalFormatting>
  <conditionalFormatting sqref="BW17">
    <cfRule type="cellIs" dxfId="5964" priority="211" operator="lessThan">
      <formula>$C$4</formula>
    </cfRule>
  </conditionalFormatting>
  <conditionalFormatting sqref="BW17">
    <cfRule type="cellIs" dxfId="5963" priority="212" operator="lessThan">
      <formula>$C$4</formula>
    </cfRule>
  </conditionalFormatting>
  <conditionalFormatting sqref="BW18">
    <cfRule type="cellIs" dxfId="5962" priority="213" operator="lessThan">
      <formula>$C$4</formula>
    </cfRule>
  </conditionalFormatting>
  <conditionalFormatting sqref="BW18">
    <cfRule type="cellIs" dxfId="5961" priority="214" operator="lessThan">
      <formula>$C$4</formula>
    </cfRule>
  </conditionalFormatting>
  <conditionalFormatting sqref="BW19">
    <cfRule type="cellIs" dxfId="5960" priority="215" operator="lessThan">
      <formula>$C$4</formula>
    </cfRule>
  </conditionalFormatting>
  <conditionalFormatting sqref="BW19">
    <cfRule type="cellIs" dxfId="5959" priority="216" operator="lessThan">
      <formula>$C$4</formula>
    </cfRule>
  </conditionalFormatting>
  <conditionalFormatting sqref="BW20">
    <cfRule type="cellIs" dxfId="5958" priority="217" operator="lessThan">
      <formula>$C$4</formula>
    </cfRule>
  </conditionalFormatting>
  <conditionalFormatting sqref="BW20">
    <cfRule type="cellIs" dxfId="5957" priority="218" operator="lessThan">
      <formula>$C$4</formula>
    </cfRule>
  </conditionalFormatting>
  <conditionalFormatting sqref="BW21">
    <cfRule type="cellIs" dxfId="5956" priority="219" operator="lessThan">
      <formula>$C$4</formula>
    </cfRule>
  </conditionalFormatting>
  <conditionalFormatting sqref="BW21">
    <cfRule type="cellIs" dxfId="5955" priority="220" operator="lessThan">
      <formula>$C$4</formula>
    </cfRule>
  </conditionalFormatting>
  <conditionalFormatting sqref="BW22">
    <cfRule type="cellIs" dxfId="5954" priority="221" operator="lessThan">
      <formula>$C$4</formula>
    </cfRule>
  </conditionalFormatting>
  <conditionalFormatting sqref="BW22">
    <cfRule type="cellIs" dxfId="5953" priority="222" operator="lessThan">
      <formula>$C$4</formula>
    </cfRule>
  </conditionalFormatting>
  <conditionalFormatting sqref="BW23">
    <cfRule type="cellIs" dxfId="5952" priority="223" operator="lessThan">
      <formula>$C$4</formula>
    </cfRule>
  </conditionalFormatting>
  <conditionalFormatting sqref="BW23">
    <cfRule type="cellIs" dxfId="5951" priority="224" operator="lessThan">
      <formula>$C$4</formula>
    </cfRule>
  </conditionalFormatting>
  <conditionalFormatting sqref="BW24">
    <cfRule type="cellIs" dxfId="5950" priority="225" operator="lessThan">
      <formula>$C$4</formula>
    </cfRule>
  </conditionalFormatting>
  <conditionalFormatting sqref="BW24">
    <cfRule type="cellIs" dxfId="5949" priority="226" operator="lessThan">
      <formula>$C$4</formula>
    </cfRule>
  </conditionalFormatting>
  <conditionalFormatting sqref="BW25">
    <cfRule type="cellIs" dxfId="5948" priority="227" operator="lessThan">
      <formula>$C$4</formula>
    </cfRule>
  </conditionalFormatting>
  <conditionalFormatting sqref="BW25">
    <cfRule type="cellIs" dxfId="5947" priority="228" operator="lessThan">
      <formula>$C$4</formula>
    </cfRule>
  </conditionalFormatting>
  <conditionalFormatting sqref="BW26">
    <cfRule type="cellIs" dxfId="5946" priority="229" operator="lessThan">
      <formula>$C$4</formula>
    </cfRule>
  </conditionalFormatting>
  <conditionalFormatting sqref="BW26">
    <cfRule type="cellIs" dxfId="5945" priority="230" operator="lessThan">
      <formula>$C$4</formula>
    </cfRule>
  </conditionalFormatting>
  <conditionalFormatting sqref="BW27">
    <cfRule type="cellIs" dxfId="5944" priority="231" operator="lessThan">
      <formula>$C$4</formula>
    </cfRule>
  </conditionalFormatting>
  <conditionalFormatting sqref="BW27">
    <cfRule type="cellIs" dxfId="5943" priority="232" operator="lessThan">
      <formula>$C$4</formula>
    </cfRule>
  </conditionalFormatting>
  <conditionalFormatting sqref="BW28">
    <cfRule type="cellIs" dxfId="5942" priority="233" operator="lessThan">
      <formula>$C$4</formula>
    </cfRule>
  </conditionalFormatting>
  <conditionalFormatting sqref="BW28">
    <cfRule type="cellIs" dxfId="5941" priority="234" operator="lessThan">
      <formula>$C$4</formula>
    </cfRule>
  </conditionalFormatting>
  <conditionalFormatting sqref="BW29">
    <cfRule type="cellIs" dxfId="5940" priority="235" operator="lessThan">
      <formula>$C$4</formula>
    </cfRule>
  </conditionalFormatting>
  <conditionalFormatting sqref="BW29">
    <cfRule type="cellIs" dxfId="5939" priority="236" operator="lessThan">
      <formula>$C$4</formula>
    </cfRule>
  </conditionalFormatting>
  <conditionalFormatting sqref="BW30">
    <cfRule type="cellIs" dxfId="5938" priority="237" operator="lessThan">
      <formula>$C$4</formula>
    </cfRule>
  </conditionalFormatting>
  <conditionalFormatting sqref="BW30">
    <cfRule type="cellIs" dxfId="5937" priority="238" operator="lessThan">
      <formula>$C$4</formula>
    </cfRule>
  </conditionalFormatting>
  <conditionalFormatting sqref="BW31">
    <cfRule type="cellIs" dxfId="5936" priority="239" operator="lessThan">
      <formula>$C$4</formula>
    </cfRule>
  </conditionalFormatting>
  <conditionalFormatting sqref="BW31">
    <cfRule type="cellIs" dxfId="5935" priority="240" operator="lessThan">
      <formula>$C$4</formula>
    </cfRule>
  </conditionalFormatting>
  <conditionalFormatting sqref="BW32">
    <cfRule type="cellIs" dxfId="5934" priority="241" operator="lessThan">
      <formula>$C$4</formula>
    </cfRule>
  </conditionalFormatting>
  <conditionalFormatting sqref="BW32">
    <cfRule type="cellIs" dxfId="5933" priority="242" operator="lessThan">
      <formula>$C$4</formula>
    </cfRule>
  </conditionalFormatting>
  <conditionalFormatting sqref="BW33">
    <cfRule type="cellIs" dxfId="5932" priority="243" operator="lessThan">
      <formula>$C$4</formula>
    </cfRule>
  </conditionalFormatting>
  <conditionalFormatting sqref="BW33">
    <cfRule type="cellIs" dxfId="5931" priority="244" operator="lessThan">
      <formula>$C$4</formula>
    </cfRule>
  </conditionalFormatting>
  <conditionalFormatting sqref="BW34">
    <cfRule type="cellIs" dxfId="5930" priority="245" operator="lessThan">
      <formula>$C$4</formula>
    </cfRule>
  </conditionalFormatting>
  <conditionalFormatting sqref="BW34">
    <cfRule type="cellIs" dxfId="5929" priority="246" operator="lessThan">
      <formula>$C$4</formula>
    </cfRule>
  </conditionalFormatting>
  <conditionalFormatting sqref="BW35">
    <cfRule type="cellIs" dxfId="5928" priority="247" operator="lessThan">
      <formula>$C$4</formula>
    </cfRule>
  </conditionalFormatting>
  <conditionalFormatting sqref="BW35">
    <cfRule type="cellIs" dxfId="5927" priority="248" operator="lessThan">
      <formula>$C$4</formula>
    </cfRule>
  </conditionalFormatting>
  <conditionalFormatting sqref="BW36">
    <cfRule type="cellIs" dxfId="5926" priority="249" operator="lessThan">
      <formula>$C$4</formula>
    </cfRule>
  </conditionalFormatting>
  <conditionalFormatting sqref="BW36">
    <cfRule type="cellIs" dxfId="5925" priority="250" operator="lessThan">
      <formula>$C$4</formula>
    </cfRule>
  </conditionalFormatting>
  <conditionalFormatting sqref="BW37">
    <cfRule type="cellIs" dxfId="5924" priority="251" operator="lessThan">
      <formula>$C$4</formula>
    </cfRule>
  </conditionalFormatting>
  <conditionalFormatting sqref="BW37">
    <cfRule type="cellIs" dxfId="5923" priority="252" operator="lessThan">
      <formula>$C$4</formula>
    </cfRule>
  </conditionalFormatting>
  <conditionalFormatting sqref="BW38">
    <cfRule type="cellIs" dxfId="5922" priority="253" operator="lessThan">
      <formula>$C$4</formula>
    </cfRule>
  </conditionalFormatting>
  <conditionalFormatting sqref="BW38">
    <cfRule type="cellIs" dxfId="5921" priority="254" operator="lessThan">
      <formula>$C$4</formula>
    </cfRule>
  </conditionalFormatting>
  <conditionalFormatting sqref="BX11">
    <cfRule type="cellIs" dxfId="5920" priority="255" operator="lessThan">
      <formula>$C$4</formula>
    </cfRule>
  </conditionalFormatting>
  <conditionalFormatting sqref="BX11">
    <cfRule type="cellIs" dxfId="5919" priority="256" operator="lessThan">
      <formula>$C$4</formula>
    </cfRule>
  </conditionalFormatting>
  <conditionalFormatting sqref="BX12">
    <cfRule type="cellIs" dxfId="5918" priority="257" operator="lessThan">
      <formula>$C$4</formula>
    </cfRule>
  </conditionalFormatting>
  <conditionalFormatting sqref="BX12">
    <cfRule type="cellIs" dxfId="5917" priority="258" operator="lessThan">
      <formula>$C$4</formula>
    </cfRule>
  </conditionalFormatting>
  <conditionalFormatting sqref="BX13">
    <cfRule type="cellIs" dxfId="5916" priority="259" operator="lessThan">
      <formula>$C$4</formula>
    </cfRule>
  </conditionalFormatting>
  <conditionalFormatting sqref="BX13">
    <cfRule type="cellIs" dxfId="5915" priority="260" operator="lessThan">
      <formula>$C$4</formula>
    </cfRule>
  </conditionalFormatting>
  <conditionalFormatting sqref="BX14">
    <cfRule type="cellIs" dxfId="5914" priority="261" operator="lessThan">
      <formula>$C$4</formula>
    </cfRule>
  </conditionalFormatting>
  <conditionalFormatting sqref="BX14">
    <cfRule type="cellIs" dxfId="5913" priority="262" operator="lessThan">
      <formula>$C$4</formula>
    </cfRule>
  </conditionalFormatting>
  <conditionalFormatting sqref="BX15">
    <cfRule type="cellIs" dxfId="5912" priority="263" operator="lessThan">
      <formula>$C$4</formula>
    </cfRule>
  </conditionalFormatting>
  <conditionalFormatting sqref="BX15">
    <cfRule type="cellIs" dxfId="5911" priority="264" operator="lessThan">
      <formula>$C$4</formula>
    </cfRule>
  </conditionalFormatting>
  <conditionalFormatting sqref="BX16">
    <cfRule type="cellIs" dxfId="5910" priority="265" operator="lessThan">
      <formula>$C$4</formula>
    </cfRule>
  </conditionalFormatting>
  <conditionalFormatting sqref="BX16">
    <cfRule type="cellIs" dxfId="5909" priority="266" operator="lessThan">
      <formula>$C$4</formula>
    </cfRule>
  </conditionalFormatting>
  <conditionalFormatting sqref="BX17">
    <cfRule type="cellIs" dxfId="5908" priority="267" operator="lessThan">
      <formula>$C$4</formula>
    </cfRule>
  </conditionalFormatting>
  <conditionalFormatting sqref="BX17">
    <cfRule type="cellIs" dxfId="5907" priority="268" operator="lessThan">
      <formula>$C$4</formula>
    </cfRule>
  </conditionalFormatting>
  <conditionalFormatting sqref="BX18">
    <cfRule type="cellIs" dxfId="5906" priority="269" operator="lessThan">
      <formula>$C$4</formula>
    </cfRule>
  </conditionalFormatting>
  <conditionalFormatting sqref="BX18">
    <cfRule type="cellIs" dxfId="5905" priority="270" operator="lessThan">
      <formula>$C$4</formula>
    </cfRule>
  </conditionalFormatting>
  <conditionalFormatting sqref="BX19">
    <cfRule type="cellIs" dxfId="5904" priority="271" operator="lessThan">
      <formula>$C$4</formula>
    </cfRule>
  </conditionalFormatting>
  <conditionalFormatting sqref="BX19">
    <cfRule type="cellIs" dxfId="5903" priority="272" operator="lessThan">
      <formula>$C$4</formula>
    </cfRule>
  </conditionalFormatting>
  <conditionalFormatting sqref="BX20">
    <cfRule type="cellIs" dxfId="5902" priority="273" operator="lessThan">
      <formula>$C$4</formula>
    </cfRule>
  </conditionalFormatting>
  <conditionalFormatting sqref="BX20">
    <cfRule type="cellIs" dxfId="5901" priority="274" operator="lessThan">
      <formula>$C$4</formula>
    </cfRule>
  </conditionalFormatting>
  <conditionalFormatting sqref="BX21">
    <cfRule type="cellIs" dxfId="5900" priority="275" operator="lessThan">
      <formula>$C$4</formula>
    </cfRule>
  </conditionalFormatting>
  <conditionalFormatting sqref="BX21">
    <cfRule type="cellIs" dxfId="5899" priority="276" operator="lessThan">
      <formula>$C$4</formula>
    </cfRule>
  </conditionalFormatting>
  <conditionalFormatting sqref="BX22">
    <cfRule type="cellIs" dxfId="5898" priority="277" operator="lessThan">
      <formula>$C$4</formula>
    </cfRule>
  </conditionalFormatting>
  <conditionalFormatting sqref="BX22">
    <cfRule type="cellIs" dxfId="5897" priority="278" operator="lessThan">
      <formula>$C$4</formula>
    </cfRule>
  </conditionalFormatting>
  <conditionalFormatting sqref="BX23">
    <cfRule type="cellIs" dxfId="5896" priority="279" operator="lessThan">
      <formula>$C$4</formula>
    </cfRule>
  </conditionalFormatting>
  <conditionalFormatting sqref="BX23">
    <cfRule type="cellIs" dxfId="5895" priority="280" operator="lessThan">
      <formula>$C$4</formula>
    </cfRule>
  </conditionalFormatting>
  <conditionalFormatting sqref="BX24">
    <cfRule type="cellIs" dxfId="5894" priority="281" operator="lessThan">
      <formula>$C$4</formula>
    </cfRule>
  </conditionalFormatting>
  <conditionalFormatting sqref="BX24">
    <cfRule type="cellIs" dxfId="5893" priority="282" operator="lessThan">
      <formula>$C$4</formula>
    </cfRule>
  </conditionalFormatting>
  <conditionalFormatting sqref="BX25">
    <cfRule type="cellIs" dxfId="5892" priority="283" operator="lessThan">
      <formula>$C$4</formula>
    </cfRule>
  </conditionalFormatting>
  <conditionalFormatting sqref="BX25">
    <cfRule type="cellIs" dxfId="5891" priority="284" operator="lessThan">
      <formula>$C$4</formula>
    </cfRule>
  </conditionalFormatting>
  <conditionalFormatting sqref="BX26">
    <cfRule type="cellIs" dxfId="5890" priority="285" operator="lessThan">
      <formula>$C$4</formula>
    </cfRule>
  </conditionalFormatting>
  <conditionalFormatting sqref="BX26">
    <cfRule type="cellIs" dxfId="5889" priority="286" operator="lessThan">
      <formula>$C$4</formula>
    </cfRule>
  </conditionalFormatting>
  <conditionalFormatting sqref="BX27">
    <cfRule type="cellIs" dxfId="5888" priority="287" operator="lessThan">
      <formula>$C$4</formula>
    </cfRule>
  </conditionalFormatting>
  <conditionalFormatting sqref="BX27">
    <cfRule type="cellIs" dxfId="5887" priority="288" operator="lessThan">
      <formula>$C$4</formula>
    </cfRule>
  </conditionalFormatting>
  <conditionalFormatting sqref="BX28">
    <cfRule type="cellIs" dxfId="5886" priority="289" operator="lessThan">
      <formula>$C$4</formula>
    </cfRule>
  </conditionalFormatting>
  <conditionalFormatting sqref="BX28">
    <cfRule type="cellIs" dxfId="5885" priority="290" operator="lessThan">
      <formula>$C$4</formula>
    </cfRule>
  </conditionalFormatting>
  <conditionalFormatting sqref="BX29">
    <cfRule type="cellIs" dxfId="5884" priority="291" operator="lessThan">
      <formula>$C$4</formula>
    </cfRule>
  </conditionalFormatting>
  <conditionalFormatting sqref="BX29">
    <cfRule type="cellIs" dxfId="5883" priority="292" operator="lessThan">
      <formula>$C$4</formula>
    </cfRule>
  </conditionalFormatting>
  <conditionalFormatting sqref="BX30">
    <cfRule type="cellIs" dxfId="5882" priority="293" operator="lessThan">
      <formula>$C$4</formula>
    </cfRule>
  </conditionalFormatting>
  <conditionalFormatting sqref="BX30">
    <cfRule type="cellIs" dxfId="5881" priority="294" operator="lessThan">
      <formula>$C$4</formula>
    </cfRule>
  </conditionalFormatting>
  <conditionalFormatting sqref="BX31">
    <cfRule type="cellIs" dxfId="5880" priority="295" operator="lessThan">
      <formula>$C$4</formula>
    </cfRule>
  </conditionalFormatting>
  <conditionalFormatting sqref="BX31">
    <cfRule type="cellIs" dxfId="5879" priority="296" operator="lessThan">
      <formula>$C$4</formula>
    </cfRule>
  </conditionalFormatting>
  <conditionalFormatting sqref="BX32">
    <cfRule type="cellIs" dxfId="5878" priority="297" operator="lessThan">
      <formula>$C$4</formula>
    </cfRule>
  </conditionalFormatting>
  <conditionalFormatting sqref="BX32">
    <cfRule type="cellIs" dxfId="5877" priority="298" operator="lessThan">
      <formula>$C$4</formula>
    </cfRule>
  </conditionalFormatting>
  <conditionalFormatting sqref="BX33">
    <cfRule type="cellIs" dxfId="5876" priority="299" operator="lessThan">
      <formula>$C$4</formula>
    </cfRule>
  </conditionalFormatting>
  <conditionalFormatting sqref="BX33">
    <cfRule type="cellIs" dxfId="5875" priority="300" operator="lessThan">
      <formula>$C$4</formula>
    </cfRule>
  </conditionalFormatting>
  <conditionalFormatting sqref="BX34">
    <cfRule type="cellIs" dxfId="5874" priority="301" operator="lessThan">
      <formula>$C$4</formula>
    </cfRule>
  </conditionalFormatting>
  <conditionalFormatting sqref="BX34">
    <cfRule type="cellIs" dxfId="5873" priority="302" operator="lessThan">
      <formula>$C$4</formula>
    </cfRule>
  </conditionalFormatting>
  <conditionalFormatting sqref="BX35">
    <cfRule type="cellIs" dxfId="5872" priority="303" operator="lessThan">
      <formula>$C$4</formula>
    </cfRule>
  </conditionalFormatting>
  <conditionalFormatting sqref="BX35">
    <cfRule type="cellIs" dxfId="5871" priority="304" operator="lessThan">
      <formula>$C$4</formula>
    </cfRule>
  </conditionalFormatting>
  <conditionalFormatting sqref="BX36">
    <cfRule type="cellIs" dxfId="5870" priority="305" operator="lessThan">
      <formula>$C$4</formula>
    </cfRule>
  </conditionalFormatting>
  <conditionalFormatting sqref="BX36">
    <cfRule type="cellIs" dxfId="5869" priority="306" operator="lessThan">
      <formula>$C$4</formula>
    </cfRule>
  </conditionalFormatting>
  <conditionalFormatting sqref="BX37">
    <cfRule type="cellIs" dxfId="5868" priority="307" operator="lessThan">
      <formula>$C$4</formula>
    </cfRule>
  </conditionalFormatting>
  <conditionalFormatting sqref="BX37">
    <cfRule type="cellIs" dxfId="5867" priority="308" operator="lessThan">
      <formula>$C$4</formula>
    </cfRule>
  </conditionalFormatting>
  <conditionalFormatting sqref="BX38">
    <cfRule type="cellIs" dxfId="5866" priority="309" operator="lessThan">
      <formula>$C$4</formula>
    </cfRule>
  </conditionalFormatting>
  <conditionalFormatting sqref="BX38">
    <cfRule type="cellIs" dxfId="5865" priority="310" operator="lessThan">
      <formula>$C$4</formula>
    </cfRule>
  </conditionalFormatting>
  <conditionalFormatting sqref="BY11">
    <cfRule type="cellIs" dxfId="5864" priority="311" operator="lessThan">
      <formula>$C$4</formula>
    </cfRule>
  </conditionalFormatting>
  <conditionalFormatting sqref="BY11">
    <cfRule type="cellIs" dxfId="5863" priority="312" operator="lessThan">
      <formula>$C$4</formula>
    </cfRule>
  </conditionalFormatting>
  <conditionalFormatting sqref="BY12">
    <cfRule type="cellIs" dxfId="5862" priority="313" operator="lessThan">
      <formula>$C$4</formula>
    </cfRule>
  </conditionalFormatting>
  <conditionalFormatting sqref="BY12">
    <cfRule type="cellIs" dxfId="5861" priority="314" operator="lessThan">
      <formula>$C$4</formula>
    </cfRule>
  </conditionalFormatting>
  <conditionalFormatting sqref="BY13">
    <cfRule type="cellIs" dxfId="5860" priority="315" operator="lessThan">
      <formula>$C$4</formula>
    </cfRule>
  </conditionalFormatting>
  <conditionalFormatting sqref="BY13">
    <cfRule type="cellIs" dxfId="5859" priority="316" operator="lessThan">
      <formula>$C$4</formula>
    </cfRule>
  </conditionalFormatting>
  <conditionalFormatting sqref="BY14">
    <cfRule type="cellIs" dxfId="5858" priority="317" operator="lessThan">
      <formula>$C$4</formula>
    </cfRule>
  </conditionalFormatting>
  <conditionalFormatting sqref="BY14">
    <cfRule type="cellIs" dxfId="5857" priority="318" operator="lessThan">
      <formula>$C$4</formula>
    </cfRule>
  </conditionalFormatting>
  <conditionalFormatting sqref="BY15">
    <cfRule type="cellIs" dxfId="5856" priority="319" operator="lessThan">
      <formula>$C$4</formula>
    </cfRule>
  </conditionalFormatting>
  <conditionalFormatting sqref="BY15">
    <cfRule type="cellIs" dxfId="5855" priority="320" operator="lessThan">
      <formula>$C$4</formula>
    </cfRule>
  </conditionalFormatting>
  <conditionalFormatting sqref="BY16">
    <cfRule type="cellIs" dxfId="5854" priority="321" operator="lessThan">
      <formula>$C$4</formula>
    </cfRule>
  </conditionalFormatting>
  <conditionalFormatting sqref="BY16">
    <cfRule type="cellIs" dxfId="5853" priority="322" operator="lessThan">
      <formula>$C$4</formula>
    </cfRule>
  </conditionalFormatting>
  <conditionalFormatting sqref="BY17">
    <cfRule type="cellIs" dxfId="5852" priority="323" operator="lessThan">
      <formula>$C$4</formula>
    </cfRule>
  </conditionalFormatting>
  <conditionalFormatting sqref="BY17">
    <cfRule type="cellIs" dxfId="5851" priority="324" operator="lessThan">
      <formula>$C$4</formula>
    </cfRule>
  </conditionalFormatting>
  <conditionalFormatting sqref="BY18">
    <cfRule type="cellIs" dxfId="5850" priority="325" operator="lessThan">
      <formula>$C$4</formula>
    </cfRule>
  </conditionalFormatting>
  <conditionalFormatting sqref="BY18">
    <cfRule type="cellIs" dxfId="5849" priority="326" operator="lessThan">
      <formula>$C$4</formula>
    </cfRule>
  </conditionalFormatting>
  <conditionalFormatting sqref="BY19">
    <cfRule type="cellIs" dxfId="5848" priority="327" operator="lessThan">
      <formula>$C$4</formula>
    </cfRule>
  </conditionalFormatting>
  <conditionalFormatting sqref="BY19">
    <cfRule type="cellIs" dxfId="5847" priority="328" operator="lessThan">
      <formula>$C$4</formula>
    </cfRule>
  </conditionalFormatting>
  <conditionalFormatting sqref="BY20">
    <cfRule type="cellIs" dxfId="5846" priority="329" operator="lessThan">
      <formula>$C$4</formula>
    </cfRule>
  </conditionalFormatting>
  <conditionalFormatting sqref="BY20">
    <cfRule type="cellIs" dxfId="5845" priority="330" operator="lessThan">
      <formula>$C$4</formula>
    </cfRule>
  </conditionalFormatting>
  <conditionalFormatting sqref="BY21">
    <cfRule type="cellIs" dxfId="5844" priority="331" operator="lessThan">
      <formula>$C$4</formula>
    </cfRule>
  </conditionalFormatting>
  <conditionalFormatting sqref="BY21">
    <cfRule type="cellIs" dxfId="5843" priority="332" operator="lessThan">
      <formula>$C$4</formula>
    </cfRule>
  </conditionalFormatting>
  <conditionalFormatting sqref="BY22">
    <cfRule type="cellIs" dxfId="5842" priority="333" operator="lessThan">
      <formula>$C$4</formula>
    </cfRule>
  </conditionalFormatting>
  <conditionalFormatting sqref="BY22">
    <cfRule type="cellIs" dxfId="5841" priority="334" operator="lessThan">
      <formula>$C$4</formula>
    </cfRule>
  </conditionalFormatting>
  <conditionalFormatting sqref="BY23">
    <cfRule type="cellIs" dxfId="5840" priority="335" operator="lessThan">
      <formula>$C$4</formula>
    </cfRule>
  </conditionalFormatting>
  <conditionalFormatting sqref="BY23">
    <cfRule type="cellIs" dxfId="5839" priority="336" operator="lessThan">
      <formula>$C$4</formula>
    </cfRule>
  </conditionalFormatting>
  <conditionalFormatting sqref="BY24">
    <cfRule type="cellIs" dxfId="5838" priority="337" operator="lessThan">
      <formula>$C$4</formula>
    </cfRule>
  </conditionalFormatting>
  <conditionalFormatting sqref="BY24">
    <cfRule type="cellIs" dxfId="5837" priority="338" operator="lessThan">
      <formula>$C$4</formula>
    </cfRule>
  </conditionalFormatting>
  <conditionalFormatting sqref="BY25">
    <cfRule type="cellIs" dxfId="5836" priority="339" operator="lessThan">
      <formula>$C$4</formula>
    </cfRule>
  </conditionalFormatting>
  <conditionalFormatting sqref="BY25">
    <cfRule type="cellIs" dxfId="5835" priority="340" operator="lessThan">
      <formula>$C$4</formula>
    </cfRule>
  </conditionalFormatting>
  <conditionalFormatting sqref="BY26">
    <cfRule type="cellIs" dxfId="5834" priority="341" operator="lessThan">
      <formula>$C$4</formula>
    </cfRule>
  </conditionalFormatting>
  <conditionalFormatting sqref="BY26">
    <cfRule type="cellIs" dxfId="5833" priority="342" operator="lessThan">
      <formula>$C$4</formula>
    </cfRule>
  </conditionalFormatting>
  <conditionalFormatting sqref="BY27">
    <cfRule type="cellIs" dxfId="5832" priority="343" operator="lessThan">
      <formula>$C$4</formula>
    </cfRule>
  </conditionalFormatting>
  <conditionalFormatting sqref="BY27">
    <cfRule type="cellIs" dxfId="5831" priority="344" operator="lessThan">
      <formula>$C$4</formula>
    </cfRule>
  </conditionalFormatting>
  <conditionalFormatting sqref="BY28">
    <cfRule type="cellIs" dxfId="5830" priority="345" operator="lessThan">
      <formula>$C$4</formula>
    </cfRule>
  </conditionalFormatting>
  <conditionalFormatting sqref="BY28">
    <cfRule type="cellIs" dxfId="5829" priority="346" operator="lessThan">
      <formula>$C$4</formula>
    </cfRule>
  </conditionalFormatting>
  <conditionalFormatting sqref="BY29">
    <cfRule type="cellIs" dxfId="5828" priority="347" operator="lessThan">
      <formula>$C$4</formula>
    </cfRule>
  </conditionalFormatting>
  <conditionalFormatting sqref="BY29">
    <cfRule type="cellIs" dxfId="5827" priority="348" operator="lessThan">
      <formula>$C$4</formula>
    </cfRule>
  </conditionalFormatting>
  <conditionalFormatting sqref="BY30">
    <cfRule type="cellIs" dxfId="5826" priority="349" operator="lessThan">
      <formula>$C$4</formula>
    </cfRule>
  </conditionalFormatting>
  <conditionalFormatting sqref="BY30">
    <cfRule type="cellIs" dxfId="5825" priority="350" operator="lessThan">
      <formula>$C$4</formula>
    </cfRule>
  </conditionalFormatting>
  <conditionalFormatting sqref="BY31">
    <cfRule type="cellIs" dxfId="5824" priority="351" operator="lessThan">
      <formula>$C$4</formula>
    </cfRule>
  </conditionalFormatting>
  <conditionalFormatting sqref="BY31">
    <cfRule type="cellIs" dxfId="5823" priority="352" operator="lessThan">
      <formula>$C$4</formula>
    </cfRule>
  </conditionalFormatting>
  <conditionalFormatting sqref="BY32">
    <cfRule type="cellIs" dxfId="5822" priority="353" operator="lessThan">
      <formula>$C$4</formula>
    </cfRule>
  </conditionalFormatting>
  <conditionalFormatting sqref="BY32">
    <cfRule type="cellIs" dxfId="5821" priority="354" operator="lessThan">
      <formula>$C$4</formula>
    </cfRule>
  </conditionalFormatting>
  <conditionalFormatting sqref="BY33">
    <cfRule type="cellIs" dxfId="5820" priority="355" operator="lessThan">
      <formula>$C$4</formula>
    </cfRule>
  </conditionalFormatting>
  <conditionalFormatting sqref="BY33">
    <cfRule type="cellIs" dxfId="5819" priority="356" operator="lessThan">
      <formula>$C$4</formula>
    </cfRule>
  </conditionalFormatting>
  <conditionalFormatting sqref="BY34">
    <cfRule type="cellIs" dxfId="5818" priority="357" operator="lessThan">
      <formula>$C$4</formula>
    </cfRule>
  </conditionalFormatting>
  <conditionalFormatting sqref="BY34">
    <cfRule type="cellIs" dxfId="5817" priority="358" operator="lessThan">
      <formula>$C$4</formula>
    </cfRule>
  </conditionalFormatting>
  <conditionalFormatting sqref="BY35">
    <cfRule type="cellIs" dxfId="5816" priority="359" operator="lessThan">
      <formula>$C$4</formula>
    </cfRule>
  </conditionalFormatting>
  <conditionalFormatting sqref="BY35">
    <cfRule type="cellIs" dxfId="5815" priority="360" operator="lessThan">
      <formula>$C$4</formula>
    </cfRule>
  </conditionalFormatting>
  <conditionalFormatting sqref="BY36">
    <cfRule type="cellIs" dxfId="5814" priority="361" operator="lessThan">
      <formula>$C$4</formula>
    </cfRule>
  </conditionalFormatting>
  <conditionalFormatting sqref="BY36">
    <cfRule type="cellIs" dxfId="5813" priority="362" operator="lessThan">
      <formula>$C$4</formula>
    </cfRule>
  </conditionalFormatting>
  <conditionalFormatting sqref="BY37">
    <cfRule type="cellIs" dxfId="5812" priority="363" operator="lessThan">
      <formula>$C$4</formula>
    </cfRule>
  </conditionalFormatting>
  <conditionalFormatting sqref="BY37">
    <cfRule type="cellIs" dxfId="5811" priority="364" operator="lessThan">
      <formula>$C$4</formula>
    </cfRule>
  </conditionalFormatting>
  <conditionalFormatting sqref="BY38">
    <cfRule type="cellIs" dxfId="5810" priority="365" operator="lessThan">
      <formula>$C$4</formula>
    </cfRule>
  </conditionalFormatting>
  <conditionalFormatting sqref="BY38">
    <cfRule type="cellIs" dxfId="5809" priority="366" operator="lessThan">
      <formula>$C$4</formula>
    </cfRule>
  </conditionalFormatting>
  <conditionalFormatting sqref="BZ11">
    <cfRule type="cellIs" dxfId="5808" priority="367" operator="lessThan">
      <formula>$C$4</formula>
    </cfRule>
  </conditionalFormatting>
  <conditionalFormatting sqref="BZ11">
    <cfRule type="cellIs" dxfId="5807" priority="368" operator="lessThan">
      <formula>$C$4</formula>
    </cfRule>
  </conditionalFormatting>
  <conditionalFormatting sqref="BZ12">
    <cfRule type="cellIs" dxfId="5806" priority="369" operator="lessThan">
      <formula>$C$4</formula>
    </cfRule>
  </conditionalFormatting>
  <conditionalFormatting sqref="BZ12">
    <cfRule type="cellIs" dxfId="5805" priority="370" operator="lessThan">
      <formula>$C$4</formula>
    </cfRule>
  </conditionalFormatting>
  <conditionalFormatting sqref="BZ13">
    <cfRule type="cellIs" dxfId="5804" priority="371" operator="lessThan">
      <formula>$C$4</formula>
    </cfRule>
  </conditionalFormatting>
  <conditionalFormatting sqref="BZ13">
    <cfRule type="cellIs" dxfId="5803" priority="372" operator="lessThan">
      <formula>$C$4</formula>
    </cfRule>
  </conditionalFormatting>
  <conditionalFormatting sqref="BZ14">
    <cfRule type="cellIs" dxfId="5802" priority="373" operator="lessThan">
      <formula>$C$4</formula>
    </cfRule>
  </conditionalFormatting>
  <conditionalFormatting sqref="BZ14">
    <cfRule type="cellIs" dxfId="5801" priority="374" operator="lessThan">
      <formula>$C$4</formula>
    </cfRule>
  </conditionalFormatting>
  <conditionalFormatting sqref="BZ15">
    <cfRule type="cellIs" dxfId="5800" priority="375" operator="lessThan">
      <formula>$C$4</formula>
    </cfRule>
  </conditionalFormatting>
  <conditionalFormatting sqref="BZ15">
    <cfRule type="cellIs" dxfId="5799" priority="376" operator="lessThan">
      <formula>$C$4</formula>
    </cfRule>
  </conditionalFormatting>
  <conditionalFormatting sqref="BZ16">
    <cfRule type="cellIs" dxfId="5798" priority="377" operator="lessThan">
      <formula>$C$4</formula>
    </cfRule>
  </conditionalFormatting>
  <conditionalFormatting sqref="BZ16">
    <cfRule type="cellIs" dxfId="5797" priority="378" operator="lessThan">
      <formula>$C$4</formula>
    </cfRule>
  </conditionalFormatting>
  <conditionalFormatting sqref="BZ17">
    <cfRule type="cellIs" dxfId="5796" priority="379" operator="lessThan">
      <formula>$C$4</formula>
    </cfRule>
  </conditionalFormatting>
  <conditionalFormatting sqref="BZ17">
    <cfRule type="cellIs" dxfId="5795" priority="380" operator="lessThan">
      <formula>$C$4</formula>
    </cfRule>
  </conditionalFormatting>
  <conditionalFormatting sqref="BZ18">
    <cfRule type="cellIs" dxfId="5794" priority="381" operator="lessThan">
      <formula>$C$4</formula>
    </cfRule>
  </conditionalFormatting>
  <conditionalFormatting sqref="BZ18">
    <cfRule type="cellIs" dxfId="5793" priority="382" operator="lessThan">
      <formula>$C$4</formula>
    </cfRule>
  </conditionalFormatting>
  <conditionalFormatting sqref="BZ19">
    <cfRule type="cellIs" dxfId="5792" priority="383" operator="lessThan">
      <formula>$C$4</formula>
    </cfRule>
  </conditionalFormatting>
  <conditionalFormatting sqref="BZ19">
    <cfRule type="cellIs" dxfId="5791" priority="384" operator="lessThan">
      <formula>$C$4</formula>
    </cfRule>
  </conditionalFormatting>
  <conditionalFormatting sqref="BZ20">
    <cfRule type="cellIs" dxfId="5790" priority="385" operator="lessThan">
      <formula>$C$4</formula>
    </cfRule>
  </conditionalFormatting>
  <conditionalFormatting sqref="BZ20">
    <cfRule type="cellIs" dxfId="5789" priority="386" operator="lessThan">
      <formula>$C$4</formula>
    </cfRule>
  </conditionalFormatting>
  <conditionalFormatting sqref="BZ21">
    <cfRule type="cellIs" dxfId="5788" priority="387" operator="lessThan">
      <formula>$C$4</formula>
    </cfRule>
  </conditionalFormatting>
  <conditionalFormatting sqref="BZ21">
    <cfRule type="cellIs" dxfId="5787" priority="388" operator="lessThan">
      <formula>$C$4</formula>
    </cfRule>
  </conditionalFormatting>
  <conditionalFormatting sqref="BZ22">
    <cfRule type="cellIs" dxfId="5786" priority="389" operator="lessThan">
      <formula>$C$4</formula>
    </cfRule>
  </conditionalFormatting>
  <conditionalFormatting sqref="BZ22">
    <cfRule type="cellIs" dxfId="5785" priority="390" operator="lessThan">
      <formula>$C$4</formula>
    </cfRule>
  </conditionalFormatting>
  <conditionalFormatting sqref="BZ23">
    <cfRule type="cellIs" dxfId="5784" priority="391" operator="lessThan">
      <formula>$C$4</formula>
    </cfRule>
  </conditionalFormatting>
  <conditionalFormatting sqref="BZ23">
    <cfRule type="cellIs" dxfId="5783" priority="392" operator="lessThan">
      <formula>$C$4</formula>
    </cfRule>
  </conditionalFormatting>
  <conditionalFormatting sqref="BZ24">
    <cfRule type="cellIs" dxfId="5782" priority="393" operator="lessThan">
      <formula>$C$4</formula>
    </cfRule>
  </conditionalFormatting>
  <conditionalFormatting sqref="BZ24">
    <cfRule type="cellIs" dxfId="5781" priority="394" operator="lessThan">
      <formula>$C$4</formula>
    </cfRule>
  </conditionalFormatting>
  <conditionalFormatting sqref="BZ25">
    <cfRule type="cellIs" dxfId="5780" priority="395" operator="lessThan">
      <formula>$C$4</formula>
    </cfRule>
  </conditionalFormatting>
  <conditionalFormatting sqref="BZ25">
    <cfRule type="cellIs" dxfId="5779" priority="396" operator="lessThan">
      <formula>$C$4</formula>
    </cfRule>
  </conditionalFormatting>
  <conditionalFormatting sqref="BZ26">
    <cfRule type="cellIs" dxfId="5778" priority="397" operator="lessThan">
      <formula>$C$4</formula>
    </cfRule>
  </conditionalFormatting>
  <conditionalFormatting sqref="BZ26">
    <cfRule type="cellIs" dxfId="5777" priority="398" operator="lessThan">
      <formula>$C$4</formula>
    </cfRule>
  </conditionalFormatting>
  <conditionalFormatting sqref="BZ27">
    <cfRule type="cellIs" dxfId="5776" priority="399" operator="lessThan">
      <formula>$C$4</formula>
    </cfRule>
  </conditionalFormatting>
  <conditionalFormatting sqref="BZ27">
    <cfRule type="cellIs" dxfId="5775" priority="400" operator="lessThan">
      <formula>$C$4</formula>
    </cfRule>
  </conditionalFormatting>
  <conditionalFormatting sqref="BZ28">
    <cfRule type="cellIs" dxfId="5774" priority="401" operator="lessThan">
      <formula>$C$4</formula>
    </cfRule>
  </conditionalFormatting>
  <conditionalFormatting sqref="BZ28">
    <cfRule type="cellIs" dxfId="5773" priority="402" operator="lessThan">
      <formula>$C$4</formula>
    </cfRule>
  </conditionalFormatting>
  <conditionalFormatting sqref="BZ29">
    <cfRule type="cellIs" dxfId="5772" priority="403" operator="lessThan">
      <formula>$C$4</formula>
    </cfRule>
  </conditionalFormatting>
  <conditionalFormatting sqref="BZ29">
    <cfRule type="cellIs" dxfId="5771" priority="404" operator="lessThan">
      <formula>$C$4</formula>
    </cfRule>
  </conditionalFormatting>
  <conditionalFormatting sqref="BZ30">
    <cfRule type="cellIs" dxfId="5770" priority="405" operator="lessThan">
      <formula>$C$4</formula>
    </cfRule>
  </conditionalFormatting>
  <conditionalFormatting sqref="BZ30">
    <cfRule type="cellIs" dxfId="5769" priority="406" operator="lessThan">
      <formula>$C$4</formula>
    </cfRule>
  </conditionalFormatting>
  <conditionalFormatting sqref="BZ31">
    <cfRule type="cellIs" dxfId="5768" priority="407" operator="lessThan">
      <formula>$C$4</formula>
    </cfRule>
  </conditionalFormatting>
  <conditionalFormatting sqref="BZ31">
    <cfRule type="cellIs" dxfId="5767" priority="408" operator="lessThan">
      <formula>$C$4</formula>
    </cfRule>
  </conditionalFormatting>
  <conditionalFormatting sqref="BZ32">
    <cfRule type="cellIs" dxfId="5766" priority="409" operator="lessThan">
      <formula>$C$4</formula>
    </cfRule>
  </conditionalFormatting>
  <conditionalFormatting sqref="BZ32">
    <cfRule type="cellIs" dxfId="5765" priority="410" operator="lessThan">
      <formula>$C$4</formula>
    </cfRule>
  </conditionalFormatting>
  <conditionalFormatting sqref="BZ33">
    <cfRule type="cellIs" dxfId="5764" priority="411" operator="lessThan">
      <formula>$C$4</formula>
    </cfRule>
  </conditionalFormatting>
  <conditionalFormatting sqref="BZ33">
    <cfRule type="cellIs" dxfId="5763" priority="412" operator="lessThan">
      <formula>$C$4</formula>
    </cfRule>
  </conditionalFormatting>
  <conditionalFormatting sqref="BZ34">
    <cfRule type="cellIs" dxfId="5762" priority="413" operator="lessThan">
      <formula>$C$4</formula>
    </cfRule>
  </conditionalFormatting>
  <conditionalFormatting sqref="BZ34">
    <cfRule type="cellIs" dxfId="5761" priority="414" operator="lessThan">
      <formula>$C$4</formula>
    </cfRule>
  </conditionalFormatting>
  <conditionalFormatting sqref="BZ35">
    <cfRule type="cellIs" dxfId="5760" priority="415" operator="lessThan">
      <formula>$C$4</formula>
    </cfRule>
  </conditionalFormatting>
  <conditionalFormatting sqref="BZ35">
    <cfRule type="cellIs" dxfId="5759" priority="416" operator="lessThan">
      <formula>$C$4</formula>
    </cfRule>
  </conditionalFormatting>
  <conditionalFormatting sqref="BZ36">
    <cfRule type="cellIs" dxfId="5758" priority="417" operator="lessThan">
      <formula>$C$4</formula>
    </cfRule>
  </conditionalFormatting>
  <conditionalFormatting sqref="BZ36">
    <cfRule type="cellIs" dxfId="5757" priority="418" operator="lessThan">
      <formula>$C$4</formula>
    </cfRule>
  </conditionalFormatting>
  <conditionalFormatting sqref="BZ37">
    <cfRule type="cellIs" dxfId="5756" priority="419" operator="lessThan">
      <formula>$C$4</formula>
    </cfRule>
  </conditionalFormatting>
  <conditionalFormatting sqref="BZ37">
    <cfRule type="cellIs" dxfId="5755" priority="420" operator="lessThan">
      <formula>$C$4</formula>
    </cfRule>
  </conditionalFormatting>
  <conditionalFormatting sqref="BZ38">
    <cfRule type="cellIs" dxfId="5754" priority="421" operator="lessThan">
      <formula>$C$4</formula>
    </cfRule>
  </conditionalFormatting>
  <conditionalFormatting sqref="BZ38">
    <cfRule type="cellIs" dxfId="5753" priority="422" operator="lessThan">
      <formula>$C$4</formula>
    </cfRule>
  </conditionalFormatting>
  <conditionalFormatting sqref="CA11">
    <cfRule type="cellIs" dxfId="5752" priority="423" operator="lessThan">
      <formula>$C$4</formula>
    </cfRule>
  </conditionalFormatting>
  <conditionalFormatting sqref="CA11">
    <cfRule type="cellIs" dxfId="5751" priority="424" operator="lessThan">
      <formula>$C$4</formula>
    </cfRule>
  </conditionalFormatting>
  <conditionalFormatting sqref="CA12">
    <cfRule type="cellIs" dxfId="5750" priority="425" operator="lessThan">
      <formula>$C$4</formula>
    </cfRule>
  </conditionalFormatting>
  <conditionalFormatting sqref="CA12">
    <cfRule type="cellIs" dxfId="5749" priority="426" operator="lessThan">
      <formula>$C$4</formula>
    </cfRule>
  </conditionalFormatting>
  <conditionalFormatting sqref="CA13">
    <cfRule type="cellIs" dxfId="5748" priority="427" operator="lessThan">
      <formula>$C$4</formula>
    </cfRule>
  </conditionalFormatting>
  <conditionalFormatting sqref="CA13">
    <cfRule type="cellIs" dxfId="5747" priority="428" operator="lessThan">
      <formula>$C$4</formula>
    </cfRule>
  </conditionalFormatting>
  <conditionalFormatting sqref="CA14">
    <cfRule type="cellIs" dxfId="5746" priority="429" operator="lessThan">
      <formula>$C$4</formula>
    </cfRule>
  </conditionalFormatting>
  <conditionalFormatting sqref="CA14">
    <cfRule type="cellIs" dxfId="5745" priority="430" operator="lessThan">
      <formula>$C$4</formula>
    </cfRule>
  </conditionalFormatting>
  <conditionalFormatting sqref="CA15">
    <cfRule type="cellIs" dxfId="5744" priority="431" operator="lessThan">
      <formula>$C$4</formula>
    </cfRule>
  </conditionalFormatting>
  <conditionalFormatting sqref="CA15">
    <cfRule type="cellIs" dxfId="5743" priority="432" operator="lessThan">
      <formula>$C$4</formula>
    </cfRule>
  </conditionalFormatting>
  <conditionalFormatting sqref="CA16">
    <cfRule type="cellIs" dxfId="5742" priority="433" operator="lessThan">
      <formula>$C$4</formula>
    </cfRule>
  </conditionalFormatting>
  <conditionalFormatting sqref="CA16">
    <cfRule type="cellIs" dxfId="5741" priority="434" operator="lessThan">
      <formula>$C$4</formula>
    </cfRule>
  </conditionalFormatting>
  <conditionalFormatting sqref="CA17">
    <cfRule type="cellIs" dxfId="5740" priority="435" operator="lessThan">
      <formula>$C$4</formula>
    </cfRule>
  </conditionalFormatting>
  <conditionalFormatting sqref="CA17">
    <cfRule type="cellIs" dxfId="5739" priority="436" operator="lessThan">
      <formula>$C$4</formula>
    </cfRule>
  </conditionalFormatting>
  <conditionalFormatting sqref="CA18">
    <cfRule type="cellIs" dxfId="5738" priority="437" operator="lessThan">
      <formula>$C$4</formula>
    </cfRule>
  </conditionalFormatting>
  <conditionalFormatting sqref="CA18">
    <cfRule type="cellIs" dxfId="5737" priority="438" operator="lessThan">
      <formula>$C$4</formula>
    </cfRule>
  </conditionalFormatting>
  <conditionalFormatting sqref="CA19">
    <cfRule type="cellIs" dxfId="5736" priority="439" operator="lessThan">
      <formula>$C$4</formula>
    </cfRule>
  </conditionalFormatting>
  <conditionalFormatting sqref="CA19">
    <cfRule type="cellIs" dxfId="5735" priority="440" operator="lessThan">
      <formula>$C$4</formula>
    </cfRule>
  </conditionalFormatting>
  <conditionalFormatting sqref="CA20">
    <cfRule type="cellIs" dxfId="5734" priority="441" operator="lessThan">
      <formula>$C$4</formula>
    </cfRule>
  </conditionalFormatting>
  <conditionalFormatting sqref="CA20">
    <cfRule type="cellIs" dxfId="5733" priority="442" operator="lessThan">
      <formula>$C$4</formula>
    </cfRule>
  </conditionalFormatting>
  <conditionalFormatting sqref="CA21">
    <cfRule type="cellIs" dxfId="5732" priority="443" operator="lessThan">
      <formula>$C$4</formula>
    </cfRule>
  </conditionalFormatting>
  <conditionalFormatting sqref="CA21">
    <cfRule type="cellIs" dxfId="5731" priority="444" operator="lessThan">
      <formula>$C$4</formula>
    </cfRule>
  </conditionalFormatting>
  <conditionalFormatting sqref="CA22">
    <cfRule type="cellIs" dxfId="5730" priority="445" operator="lessThan">
      <formula>$C$4</formula>
    </cfRule>
  </conditionalFormatting>
  <conditionalFormatting sqref="CA22">
    <cfRule type="cellIs" dxfId="5729" priority="446" operator="lessThan">
      <formula>$C$4</formula>
    </cfRule>
  </conditionalFormatting>
  <conditionalFormatting sqref="CA23">
    <cfRule type="cellIs" dxfId="5728" priority="447" operator="lessThan">
      <formula>$C$4</formula>
    </cfRule>
  </conditionalFormatting>
  <conditionalFormatting sqref="CA23">
    <cfRule type="cellIs" dxfId="5727" priority="448" operator="lessThan">
      <formula>$C$4</formula>
    </cfRule>
  </conditionalFormatting>
  <conditionalFormatting sqref="CA24">
    <cfRule type="cellIs" dxfId="5726" priority="449" operator="lessThan">
      <formula>$C$4</formula>
    </cfRule>
  </conditionalFormatting>
  <conditionalFormatting sqref="CA24">
    <cfRule type="cellIs" dxfId="5725" priority="450" operator="lessThan">
      <formula>$C$4</formula>
    </cfRule>
  </conditionalFormatting>
  <conditionalFormatting sqref="CA25">
    <cfRule type="cellIs" dxfId="5724" priority="451" operator="lessThan">
      <formula>$C$4</formula>
    </cfRule>
  </conditionalFormatting>
  <conditionalFormatting sqref="CA25">
    <cfRule type="cellIs" dxfId="5723" priority="452" operator="lessThan">
      <formula>$C$4</formula>
    </cfRule>
  </conditionalFormatting>
  <conditionalFormatting sqref="CA26">
    <cfRule type="cellIs" dxfId="5722" priority="453" operator="lessThan">
      <formula>$C$4</formula>
    </cfRule>
  </conditionalFormatting>
  <conditionalFormatting sqref="CA26">
    <cfRule type="cellIs" dxfId="5721" priority="454" operator="lessThan">
      <formula>$C$4</formula>
    </cfRule>
  </conditionalFormatting>
  <conditionalFormatting sqref="CA27">
    <cfRule type="cellIs" dxfId="5720" priority="455" operator="lessThan">
      <formula>$C$4</formula>
    </cfRule>
  </conditionalFormatting>
  <conditionalFormatting sqref="CA27">
    <cfRule type="cellIs" dxfId="5719" priority="456" operator="lessThan">
      <formula>$C$4</formula>
    </cfRule>
  </conditionalFormatting>
  <conditionalFormatting sqref="CA28">
    <cfRule type="cellIs" dxfId="5718" priority="457" operator="lessThan">
      <formula>$C$4</formula>
    </cfRule>
  </conditionalFormatting>
  <conditionalFormatting sqref="CA28">
    <cfRule type="cellIs" dxfId="5717" priority="458" operator="lessThan">
      <formula>$C$4</formula>
    </cfRule>
  </conditionalFormatting>
  <conditionalFormatting sqref="CA29">
    <cfRule type="cellIs" dxfId="5716" priority="459" operator="lessThan">
      <formula>$C$4</formula>
    </cfRule>
  </conditionalFormatting>
  <conditionalFormatting sqref="CA29">
    <cfRule type="cellIs" dxfId="5715" priority="460" operator="lessThan">
      <formula>$C$4</formula>
    </cfRule>
  </conditionalFormatting>
  <conditionalFormatting sqref="CA30">
    <cfRule type="cellIs" dxfId="5714" priority="461" operator="lessThan">
      <formula>$C$4</formula>
    </cfRule>
  </conditionalFormatting>
  <conditionalFormatting sqref="CA30">
    <cfRule type="cellIs" dxfId="5713" priority="462" operator="lessThan">
      <formula>$C$4</formula>
    </cfRule>
  </conditionalFormatting>
  <conditionalFormatting sqref="CA31">
    <cfRule type="cellIs" dxfId="5712" priority="463" operator="lessThan">
      <formula>$C$4</formula>
    </cfRule>
  </conditionalFormatting>
  <conditionalFormatting sqref="CA31">
    <cfRule type="cellIs" dxfId="5711" priority="464" operator="lessThan">
      <formula>$C$4</formula>
    </cfRule>
  </conditionalFormatting>
  <conditionalFormatting sqref="CA32">
    <cfRule type="cellIs" dxfId="5710" priority="465" operator="lessThan">
      <formula>$C$4</formula>
    </cfRule>
  </conditionalFormatting>
  <conditionalFormatting sqref="CA32">
    <cfRule type="cellIs" dxfId="5709" priority="466" operator="lessThan">
      <formula>$C$4</formula>
    </cfRule>
  </conditionalFormatting>
  <conditionalFormatting sqref="CA33">
    <cfRule type="cellIs" dxfId="5708" priority="467" operator="lessThan">
      <formula>$C$4</formula>
    </cfRule>
  </conditionalFormatting>
  <conditionalFormatting sqref="CA33">
    <cfRule type="cellIs" dxfId="5707" priority="468" operator="lessThan">
      <formula>$C$4</formula>
    </cfRule>
  </conditionalFormatting>
  <conditionalFormatting sqref="CA34">
    <cfRule type="cellIs" dxfId="5706" priority="469" operator="lessThan">
      <formula>$C$4</formula>
    </cfRule>
  </conditionalFormatting>
  <conditionalFormatting sqref="CA34">
    <cfRule type="cellIs" dxfId="5705" priority="470" operator="lessThan">
      <formula>$C$4</formula>
    </cfRule>
  </conditionalFormatting>
  <conditionalFormatting sqref="CA35">
    <cfRule type="cellIs" dxfId="5704" priority="471" operator="lessThan">
      <formula>$C$4</formula>
    </cfRule>
  </conditionalFormatting>
  <conditionalFormatting sqref="CA35">
    <cfRule type="cellIs" dxfId="5703" priority="472" operator="lessThan">
      <formula>$C$4</formula>
    </cfRule>
  </conditionalFormatting>
  <conditionalFormatting sqref="CA36">
    <cfRule type="cellIs" dxfId="5702" priority="473" operator="lessThan">
      <formula>$C$4</formula>
    </cfRule>
  </conditionalFormatting>
  <conditionalFormatting sqref="CA36">
    <cfRule type="cellIs" dxfId="5701" priority="474" operator="lessThan">
      <formula>$C$4</formula>
    </cfRule>
  </conditionalFormatting>
  <conditionalFormatting sqref="CA37">
    <cfRule type="cellIs" dxfId="5700" priority="475" operator="lessThan">
      <formula>$C$4</formula>
    </cfRule>
  </conditionalFormatting>
  <conditionalFormatting sqref="CA37">
    <cfRule type="cellIs" dxfId="5699" priority="476" operator="lessThan">
      <formula>$C$4</formula>
    </cfRule>
  </conditionalFormatting>
  <conditionalFormatting sqref="CA38">
    <cfRule type="cellIs" dxfId="5698" priority="477" operator="lessThan">
      <formula>$C$4</formula>
    </cfRule>
  </conditionalFormatting>
  <conditionalFormatting sqref="CA38">
    <cfRule type="cellIs" dxfId="5697" priority="478" operator="lessThan">
      <formula>$C$4</formula>
    </cfRule>
  </conditionalFormatting>
  <conditionalFormatting sqref="BS11">
    <cfRule type="cellIs" dxfId="5696" priority="3" operator="lessThan">
      <formula>$C$4</formula>
    </cfRule>
  </conditionalFormatting>
  <conditionalFormatting sqref="BS12">
    <cfRule type="cellIs" dxfId="5695" priority="4" operator="lessThan">
      <formula>$C$4</formula>
    </cfRule>
  </conditionalFormatting>
  <conditionalFormatting sqref="BS13">
    <cfRule type="cellIs" dxfId="5694" priority="5" operator="lessThan">
      <formula>$C$4</formula>
    </cfRule>
  </conditionalFormatting>
  <conditionalFormatting sqref="BS14">
    <cfRule type="cellIs" dxfId="5693" priority="6" operator="lessThan">
      <formula>$C$4</formula>
    </cfRule>
  </conditionalFormatting>
  <conditionalFormatting sqref="BS15">
    <cfRule type="cellIs" dxfId="5692" priority="7" operator="lessThan">
      <formula>$C$4</formula>
    </cfRule>
  </conditionalFormatting>
  <conditionalFormatting sqref="BS16">
    <cfRule type="cellIs" dxfId="5691" priority="8" operator="lessThan">
      <formula>$C$4</formula>
    </cfRule>
  </conditionalFormatting>
  <conditionalFormatting sqref="BS17">
    <cfRule type="cellIs" dxfId="5690" priority="9" operator="lessThan">
      <formula>$C$4</formula>
    </cfRule>
  </conditionalFormatting>
  <conditionalFormatting sqref="BS18">
    <cfRule type="cellIs" dxfId="5689" priority="10" operator="lessThan">
      <formula>$C$4</formula>
    </cfRule>
  </conditionalFormatting>
  <conditionalFormatting sqref="BS19">
    <cfRule type="cellIs" dxfId="5688" priority="11" operator="lessThan">
      <formula>$C$4</formula>
    </cfRule>
  </conditionalFormatting>
  <conditionalFormatting sqref="BS20">
    <cfRule type="cellIs" dxfId="5687" priority="12" operator="lessThan">
      <formula>$C$4</formula>
    </cfRule>
  </conditionalFormatting>
  <conditionalFormatting sqref="BS21">
    <cfRule type="cellIs" dxfId="5686" priority="13" operator="lessThan">
      <formula>$C$4</formula>
    </cfRule>
  </conditionalFormatting>
  <conditionalFormatting sqref="BS22">
    <cfRule type="cellIs" dxfId="5685" priority="14" operator="lessThan">
      <formula>$C$4</formula>
    </cfRule>
  </conditionalFormatting>
  <conditionalFormatting sqref="BS23">
    <cfRule type="cellIs" dxfId="5684" priority="15" operator="lessThan">
      <formula>$C$4</formula>
    </cfRule>
  </conditionalFormatting>
  <conditionalFormatting sqref="BS24">
    <cfRule type="cellIs" dxfId="5683" priority="16" operator="lessThan">
      <formula>$C$4</formula>
    </cfRule>
  </conditionalFormatting>
  <conditionalFormatting sqref="BS25">
    <cfRule type="cellIs" dxfId="5682" priority="17" operator="lessThan">
      <formula>$C$4</formula>
    </cfRule>
  </conditionalFormatting>
  <conditionalFormatting sqref="BS26">
    <cfRule type="cellIs" dxfId="5681" priority="18" operator="lessThan">
      <formula>$C$4</formula>
    </cfRule>
  </conditionalFormatting>
  <conditionalFormatting sqref="BS27">
    <cfRule type="cellIs" dxfId="5680" priority="19" operator="lessThan">
      <formula>$C$4</formula>
    </cfRule>
  </conditionalFormatting>
  <conditionalFormatting sqref="BS28">
    <cfRule type="cellIs" dxfId="5679" priority="20" operator="lessThan">
      <formula>$C$4</formula>
    </cfRule>
  </conditionalFormatting>
  <conditionalFormatting sqref="BS29">
    <cfRule type="cellIs" dxfId="5678" priority="21" operator="lessThan">
      <formula>$C$4</formula>
    </cfRule>
  </conditionalFormatting>
  <conditionalFormatting sqref="BS30">
    <cfRule type="cellIs" dxfId="5677" priority="22" operator="lessThan">
      <formula>$C$4</formula>
    </cfRule>
  </conditionalFormatting>
  <conditionalFormatting sqref="BS31">
    <cfRule type="cellIs" dxfId="5676" priority="23" operator="lessThan">
      <formula>$C$4</formula>
    </cfRule>
  </conditionalFormatting>
  <conditionalFormatting sqref="BS32">
    <cfRule type="cellIs" dxfId="5675" priority="24" operator="lessThan">
      <formula>$C$4</formula>
    </cfRule>
  </conditionalFormatting>
  <conditionalFormatting sqref="BS33">
    <cfRule type="cellIs" dxfId="5674" priority="25" operator="lessThan">
      <formula>$C$4</formula>
    </cfRule>
  </conditionalFormatting>
  <conditionalFormatting sqref="BS34">
    <cfRule type="cellIs" dxfId="5673" priority="26" operator="lessThan">
      <formula>$C$4</formula>
    </cfRule>
  </conditionalFormatting>
  <conditionalFormatting sqref="BS35">
    <cfRule type="cellIs" dxfId="5672" priority="27" operator="lessThan">
      <formula>$C$4</formula>
    </cfRule>
  </conditionalFormatting>
  <conditionalFormatting sqref="BS36">
    <cfRule type="cellIs" dxfId="5671" priority="28" operator="lessThan">
      <formula>$C$4</formula>
    </cfRule>
  </conditionalFormatting>
  <conditionalFormatting sqref="BS37">
    <cfRule type="cellIs" dxfId="5670" priority="29" operator="lessThan">
      <formula>$C$4</formula>
    </cfRule>
  </conditionalFormatting>
  <conditionalFormatting sqref="BS38">
    <cfRule type="cellIs" dxfId="5669" priority="30" operator="lessThan">
      <formula>$C$4</formula>
    </cfRule>
  </conditionalFormatting>
  <conditionalFormatting sqref="CP12:CP38">
    <cfRule type="cellIs" dxfId="5668" priority="1" operator="lessThan">
      <formula>$C$4</formula>
    </cfRule>
  </conditionalFormatting>
  <conditionalFormatting sqref="CP12:CP38">
    <cfRule type="cellIs" dxfId="5667" priority="2" operator="lessThan">
      <formula>$C$4</formula>
    </cfRule>
  </conditionalFormatting>
  <dataValidations count="1489">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BX11"/>
    <dataValidation allowBlank="1" showInputMessage="1" showErrorMessage="1" sqref="BC12 BX12"/>
    <dataValidation allowBlank="1" showInputMessage="1" showErrorMessage="1" sqref="BC13 BX13"/>
    <dataValidation allowBlank="1" showInputMessage="1" showErrorMessage="1" sqref="BC14 BX14"/>
    <dataValidation allowBlank="1" showInputMessage="1" showErrorMessage="1" sqref="BC15 BX15"/>
    <dataValidation allowBlank="1" showInputMessage="1" showErrorMessage="1" sqref="BC16 BX16"/>
    <dataValidation allowBlank="1" showInputMessage="1" showErrorMessage="1" sqref="BC17 BX17"/>
    <dataValidation allowBlank="1" showInputMessage="1" showErrorMessage="1" sqref="BC18 BX18"/>
    <dataValidation allowBlank="1" showInputMessage="1" showErrorMessage="1" sqref="BC19 BX19"/>
    <dataValidation allowBlank="1" showInputMessage="1" showErrorMessage="1" sqref="BC20 BX20"/>
    <dataValidation allowBlank="1" showInputMessage="1" showErrorMessage="1" sqref="BC21 BX21"/>
    <dataValidation allowBlank="1" showInputMessage="1" showErrorMessage="1" sqref="BC22 BX22"/>
    <dataValidation allowBlank="1" showInputMessage="1" showErrorMessage="1" sqref="BC23 BX23"/>
    <dataValidation allowBlank="1" showInputMessage="1" showErrorMessage="1" sqref="BC24 BX24"/>
    <dataValidation allowBlank="1" showInputMessage="1" showErrorMessage="1" sqref="BC25 BX25"/>
    <dataValidation allowBlank="1" showInputMessage="1" showErrorMessage="1" sqref="BC26 BX26"/>
    <dataValidation allowBlank="1" showInputMessage="1" showErrorMessage="1" sqref="BC27 BX27"/>
    <dataValidation allowBlank="1" showInputMessage="1" showErrorMessage="1" sqref="BC28 BX28"/>
    <dataValidation allowBlank="1" showInputMessage="1" showErrorMessage="1" sqref="BC29 BX29"/>
    <dataValidation allowBlank="1" showInputMessage="1" showErrorMessage="1" sqref="BC30 BX30"/>
    <dataValidation allowBlank="1" showInputMessage="1" showErrorMessage="1" sqref="BC31 BX31"/>
    <dataValidation allowBlank="1" showInputMessage="1" showErrorMessage="1" sqref="BC32 BX32"/>
    <dataValidation allowBlank="1" showInputMessage="1" showErrorMessage="1" sqref="BC33 BX33"/>
    <dataValidation allowBlank="1" showInputMessage="1" showErrorMessage="1" sqref="BC34 BX34"/>
    <dataValidation allowBlank="1" showInputMessage="1" showErrorMessage="1" sqref="BC35 BX35"/>
    <dataValidation allowBlank="1" showInputMessage="1" showErrorMessage="1" sqref="BC36 BX36"/>
    <dataValidation allowBlank="1" showInputMessage="1" showErrorMessage="1" sqref="BC37 BX37"/>
    <dataValidation allowBlank="1" showInputMessage="1" showErrorMessage="1" sqref="BC38 BX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CA11"/>
    <dataValidation allowBlank="1" showInputMessage="1" showErrorMessage="1" sqref="BF12 CA12"/>
    <dataValidation allowBlank="1" showInputMessage="1" showErrorMessage="1" sqref="BF13 CA13"/>
    <dataValidation allowBlank="1" showInputMessage="1" showErrorMessage="1" sqref="BF14 CA14"/>
    <dataValidation allowBlank="1" showInputMessage="1" showErrorMessage="1" sqref="BF15 CA15"/>
    <dataValidation allowBlank="1" showInputMessage="1" showErrorMessage="1" sqref="BF16 CA16"/>
    <dataValidation allowBlank="1" showInputMessage="1" showErrorMessage="1" sqref="BF17 CA17"/>
    <dataValidation allowBlank="1" showInputMessage="1" showErrorMessage="1" sqref="BF18 CA18"/>
    <dataValidation allowBlank="1" showInputMessage="1" showErrorMessage="1" sqref="BF19 CA19"/>
    <dataValidation allowBlank="1" showInputMessage="1" showErrorMessage="1" sqref="BF20 CA20"/>
    <dataValidation allowBlank="1" showInputMessage="1" showErrorMessage="1" sqref="BF21 CA21"/>
    <dataValidation allowBlank="1" showInputMessage="1" showErrorMessage="1" sqref="BF22 CA22"/>
    <dataValidation allowBlank="1" showInputMessage="1" showErrorMessage="1" sqref="BF23 CA23"/>
    <dataValidation allowBlank="1" showInputMessage="1" showErrorMessage="1" sqref="BF24 CA24"/>
    <dataValidation allowBlank="1" showInputMessage="1" showErrorMessage="1" sqref="BF25 CA25"/>
    <dataValidation allowBlank="1" showInputMessage="1" showErrorMessage="1" sqref="BF26 CA26"/>
    <dataValidation allowBlank="1" showInputMessage="1" showErrorMessage="1" sqref="BF27 CA27"/>
    <dataValidation allowBlank="1" showInputMessage="1" showErrorMessage="1" sqref="BF28 CA28"/>
    <dataValidation allowBlank="1" showInputMessage="1" showErrorMessage="1" sqref="BF29 CA29"/>
    <dataValidation allowBlank="1" showInputMessage="1" showErrorMessage="1" sqref="BF30 CA30"/>
    <dataValidation allowBlank="1" showInputMessage="1" showErrorMessage="1" sqref="BF31 CA31"/>
    <dataValidation allowBlank="1" showInputMessage="1" showErrorMessage="1" sqref="BF32 CA32"/>
    <dataValidation allowBlank="1" showInputMessage="1" showErrorMessage="1" sqref="BF33 CA33"/>
    <dataValidation allowBlank="1" showInputMessage="1" showErrorMessage="1" sqref="BF34 CA34"/>
    <dataValidation allowBlank="1" showInputMessage="1" showErrorMessage="1" sqref="BF35 CA35"/>
    <dataValidation allowBlank="1" showInputMessage="1" showErrorMessage="1" sqref="BF36 CA36"/>
    <dataValidation allowBlank="1" showInputMessage="1" showErrorMessage="1" sqref="BF37 CA37"/>
    <dataValidation allowBlank="1" showInputMessage="1" showErrorMessage="1" sqref="BF38 CA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BU11"/>
    <dataValidation allowBlank="1" showInputMessage="1" showErrorMessage="1" sqref="AZ12 BU12"/>
    <dataValidation allowBlank="1" showInputMessage="1" showErrorMessage="1" sqref="AZ13 BU13"/>
    <dataValidation allowBlank="1" showInputMessage="1" showErrorMessage="1" sqref="AZ14 BU14"/>
    <dataValidation allowBlank="1" showInputMessage="1" showErrorMessage="1" sqref="AZ15 BU15"/>
    <dataValidation allowBlank="1" showInputMessage="1" showErrorMessage="1" sqref="AZ16 BU16"/>
    <dataValidation allowBlank="1" showInputMessage="1" showErrorMessage="1" sqref="AZ17 BU17"/>
    <dataValidation allowBlank="1" showInputMessage="1" showErrorMessage="1" sqref="AZ18 BU18"/>
    <dataValidation allowBlank="1" showInputMessage="1" showErrorMessage="1" sqref="AZ19 BU19"/>
    <dataValidation allowBlank="1" showInputMessage="1" showErrorMessage="1" sqref="AZ20 BU20"/>
    <dataValidation allowBlank="1" showInputMessage="1" showErrorMessage="1" sqref="AZ21 BU21"/>
    <dataValidation allowBlank="1" showInputMessage="1" showErrorMessage="1" sqref="AZ22 BU22"/>
    <dataValidation allowBlank="1" showInputMessage="1" showErrorMessage="1" sqref="AZ23 BU23"/>
    <dataValidation allowBlank="1" showInputMessage="1" showErrorMessage="1" sqref="AZ24 BU24"/>
    <dataValidation allowBlank="1" showInputMessage="1" showErrorMessage="1" sqref="AZ25 BU25"/>
    <dataValidation allowBlank="1" showInputMessage="1" showErrorMessage="1" sqref="AZ26 BU26"/>
    <dataValidation allowBlank="1" showInputMessage="1" showErrorMessage="1" sqref="AZ27 BU27"/>
    <dataValidation allowBlank="1" showInputMessage="1" showErrorMessage="1" sqref="AZ28 BU28"/>
    <dataValidation allowBlank="1" showInputMessage="1" showErrorMessage="1" sqref="AZ29 BU29"/>
    <dataValidation allowBlank="1" showInputMessage="1" showErrorMessage="1" sqref="AZ30 BU30"/>
    <dataValidation allowBlank="1" showInputMessage="1" showErrorMessage="1" sqref="AZ31 BU31"/>
    <dataValidation allowBlank="1" showInputMessage="1" showErrorMessage="1" sqref="AZ32 BU32"/>
    <dataValidation allowBlank="1" showInputMessage="1" showErrorMessage="1" sqref="AZ33 BU33"/>
    <dataValidation allowBlank="1" showInputMessage="1" showErrorMessage="1" sqref="AZ34 BU34"/>
    <dataValidation allowBlank="1" showInputMessage="1" showErrorMessage="1" sqref="AZ35 BU35"/>
    <dataValidation allowBlank="1" showInputMessage="1" showErrorMessage="1" sqref="AZ36 BU36"/>
    <dataValidation allowBlank="1" showInputMessage="1" showErrorMessage="1" sqref="AZ37 BU37"/>
    <dataValidation allowBlank="1" showInputMessage="1" showErrorMessage="1" sqref="AZ38 BU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D11" activePane="bottomRight" state="frozen"/>
      <selection pane="topRight"/>
      <selection pane="bottomLeft"/>
      <selection pane="bottomRight" activeCell="CA49" sqref="CA49"/>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765</v>
      </c>
      <c r="B1" s="10"/>
      <c r="C1" s="69" t="s">
        <v>0</v>
      </c>
      <c r="D1" s="69"/>
      <c r="E1" s="69"/>
      <c r="F1" s="69"/>
      <c r="G1" s="69"/>
      <c r="H1" s="69"/>
      <c r="I1" s="69"/>
      <c r="J1" s="69"/>
      <c r="K1" s="69"/>
      <c r="L1" s="69"/>
      <c r="M1" s="69"/>
      <c r="O1" s="26" t="s">
        <v>1</v>
      </c>
      <c r="AX1" s="26"/>
    </row>
    <row r="2" spans="1:110" x14ac:dyDescent="0.25">
      <c r="A2" s="1" t="s">
        <v>2</v>
      </c>
      <c r="B2" s="2"/>
      <c r="C2" s="3" t="s">
        <v>3</v>
      </c>
      <c r="E2" s="4" t="s">
        <v>81</v>
      </c>
      <c r="O2" s="27" t="s">
        <v>5</v>
      </c>
      <c r="P2" s="28"/>
      <c r="Q2" s="28"/>
      <c r="R2" s="28"/>
      <c r="S2" s="28" t="s">
        <v>6</v>
      </c>
      <c r="T2" s="28" t="str">
        <f>MID(E2,6,20)</f>
        <v xml:space="preserve"> XI MIPA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77" t="s">
        <v>16</v>
      </c>
      <c r="F7" s="78"/>
      <c r="G7" s="78"/>
      <c r="H7" s="78"/>
      <c r="I7" s="78"/>
      <c r="J7" s="79"/>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74" t="s">
        <v>18</v>
      </c>
      <c r="B8" s="75" t="s">
        <v>19</v>
      </c>
      <c r="C8" s="74" t="s">
        <v>20</v>
      </c>
      <c r="E8" s="80"/>
      <c r="F8" s="81"/>
      <c r="G8" s="81"/>
      <c r="H8" s="81"/>
      <c r="I8" s="81"/>
      <c r="J8" s="82"/>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65" t="s">
        <v>23</v>
      </c>
      <c r="AV8" s="6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65" t="s">
        <v>23</v>
      </c>
      <c r="CN8" s="60" t="s">
        <v>24</v>
      </c>
      <c r="CO8" s="34"/>
      <c r="CP8" s="59" t="s">
        <v>26</v>
      </c>
      <c r="CQ8" s="59" t="s">
        <v>27</v>
      </c>
      <c r="CR8" s="34"/>
      <c r="CS8" s="59" t="s">
        <v>26</v>
      </c>
      <c r="CT8" s="59" t="s">
        <v>28</v>
      </c>
      <c r="CV8" s="35" t="s">
        <v>29</v>
      </c>
    </row>
    <row r="9" spans="1:110" ht="15" customHeight="1" x14ac:dyDescent="0.25">
      <c r="A9" s="74"/>
      <c r="B9" s="75"/>
      <c r="C9" s="74"/>
      <c r="E9" s="70" t="s">
        <v>30</v>
      </c>
      <c r="F9" s="70"/>
      <c r="G9" s="70"/>
      <c r="H9" s="76" t="s">
        <v>31</v>
      </c>
      <c r="I9" s="76"/>
      <c r="J9" s="76"/>
      <c r="K9" s="13"/>
      <c r="L9" s="70" t="s">
        <v>32</v>
      </c>
      <c r="M9" s="70" t="s">
        <v>22</v>
      </c>
      <c r="N9" s="9"/>
      <c r="O9" s="56">
        <v>1</v>
      </c>
      <c r="P9" s="57"/>
      <c r="Q9" s="58"/>
      <c r="R9" s="56">
        <v>2</v>
      </c>
      <c r="S9" s="57"/>
      <c r="T9" s="58"/>
      <c r="U9" s="56">
        <v>3</v>
      </c>
      <c r="V9" s="57"/>
      <c r="W9" s="58"/>
      <c r="X9" s="56">
        <v>4</v>
      </c>
      <c r="Y9" s="57"/>
      <c r="Z9" s="58"/>
      <c r="AA9" s="56">
        <v>5</v>
      </c>
      <c r="AB9" s="57"/>
      <c r="AC9" s="58"/>
      <c r="AD9" s="65" t="s">
        <v>32</v>
      </c>
      <c r="AE9" s="56">
        <v>6</v>
      </c>
      <c r="AF9" s="57"/>
      <c r="AG9" s="58"/>
      <c r="AH9" s="56">
        <v>7</v>
      </c>
      <c r="AI9" s="57"/>
      <c r="AJ9" s="58"/>
      <c r="AK9" s="56">
        <v>8</v>
      </c>
      <c r="AL9" s="57"/>
      <c r="AM9" s="58"/>
      <c r="AN9" s="56">
        <v>9</v>
      </c>
      <c r="AO9" s="57"/>
      <c r="AP9" s="58"/>
      <c r="AQ9" s="56">
        <v>10</v>
      </c>
      <c r="AR9" s="57"/>
      <c r="AS9" s="58"/>
      <c r="AT9" s="73"/>
      <c r="AU9" s="66"/>
      <c r="AV9" s="61"/>
      <c r="AW9" s="34"/>
      <c r="AX9" s="67">
        <v>1</v>
      </c>
      <c r="AY9" s="57"/>
      <c r="AZ9" s="58"/>
      <c r="BA9" s="56">
        <v>2</v>
      </c>
      <c r="BB9" s="57"/>
      <c r="BC9" s="58"/>
      <c r="BD9" s="56">
        <v>3</v>
      </c>
      <c r="BE9" s="57"/>
      <c r="BF9" s="58"/>
      <c r="BG9" s="56">
        <v>4</v>
      </c>
      <c r="BH9" s="57"/>
      <c r="BI9" s="58"/>
      <c r="BJ9" s="56">
        <v>5</v>
      </c>
      <c r="BK9" s="57"/>
      <c r="BL9" s="58"/>
      <c r="BM9" s="53"/>
      <c r="BN9" s="53"/>
      <c r="BO9" s="53"/>
      <c r="BP9" s="53"/>
      <c r="BQ9" s="53"/>
      <c r="BR9" s="65" t="s">
        <v>32</v>
      </c>
      <c r="BS9" s="56">
        <v>6</v>
      </c>
      <c r="BT9" s="57"/>
      <c r="BU9" s="58"/>
      <c r="BV9" s="56">
        <v>7</v>
      </c>
      <c r="BW9" s="57"/>
      <c r="BX9" s="58"/>
      <c r="BY9" s="56">
        <v>8</v>
      </c>
      <c r="BZ9" s="57"/>
      <c r="CA9" s="58"/>
      <c r="CB9" s="56">
        <v>9</v>
      </c>
      <c r="CC9" s="57"/>
      <c r="CD9" s="58"/>
      <c r="CE9" s="56">
        <v>10</v>
      </c>
      <c r="CF9" s="57"/>
      <c r="CG9" s="58"/>
      <c r="CH9" s="55"/>
      <c r="CI9" s="55"/>
      <c r="CJ9" s="55"/>
      <c r="CK9" s="55"/>
      <c r="CL9" s="55"/>
      <c r="CM9" s="66"/>
      <c r="CN9" s="61"/>
      <c r="CO9" s="34"/>
      <c r="CP9" s="59"/>
      <c r="CQ9" s="59"/>
      <c r="CR9" s="34"/>
      <c r="CS9" s="59"/>
      <c r="CT9" s="59"/>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QS Yunus:41,42,QS Almaidah :32,Hadits,ttg toleransi, Iman kpd Rasul2 Allah, Hormat dan pautuh kpd orang tua ,guru, Prinsip2 dan praktek ekom dlm Islam, Perkemb Islam pd masa moderen, </v>
      </c>
    </row>
    <row r="10" spans="1:110" x14ac:dyDescent="0.25">
      <c r="A10" s="74"/>
      <c r="B10" s="75"/>
      <c r="C10" s="74"/>
      <c r="E10" s="14" t="s">
        <v>35</v>
      </c>
      <c r="F10" s="14" t="s">
        <v>36</v>
      </c>
      <c r="G10" s="14" t="s">
        <v>37</v>
      </c>
      <c r="H10" s="15" t="s">
        <v>35</v>
      </c>
      <c r="I10" s="15" t="s">
        <v>36</v>
      </c>
      <c r="J10" s="15" t="s">
        <v>37</v>
      </c>
      <c r="K10" s="13"/>
      <c r="L10" s="70"/>
      <c r="M10" s="70"/>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68"/>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66"/>
      <c r="AV10" s="6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68"/>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66"/>
      <c r="CN10" s="62"/>
      <c r="CO10" s="34"/>
      <c r="CP10" s="59"/>
      <c r="CQ10" s="59"/>
      <c r="CR10" s="34"/>
      <c r="CS10" s="59"/>
      <c r="CT10" s="59"/>
      <c r="CV10" s="40">
        <v>1</v>
      </c>
      <c r="CW10" s="52" t="s">
        <v>117</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kpd Rasul2 Allah, Hormat dan pautuh kpd orang tua ,guru, Prinsip2 dan praktek ekom dlm Islam, Perkemb Islam pd masa moderen, Masih perlu peningkatan pemahaman QS Yunus:41,42,QS Almaidah :32,Hadits,ttg toleransi.</v>
      </c>
    </row>
    <row r="11" spans="1:110" x14ac:dyDescent="0.25">
      <c r="A11" s="8">
        <v>1</v>
      </c>
      <c r="B11" s="8">
        <v>109652</v>
      </c>
      <c r="C11" s="8" t="s">
        <v>82</v>
      </c>
      <c r="E11" s="47">
        <f t="shared" ref="E11:E42" si="0">AV11</f>
        <v>91</v>
      </c>
      <c r="F11" s="8" t="str">
        <f t="shared" ref="F11:F42" si="1">IF(E11="","",IF(E11&lt;=69,"D",IF(E11&lt;=75,"C",IF(E11&lt;=90,"B",IF(E11&lt;=100,"A","E")))))</f>
        <v>A</v>
      </c>
      <c r="G11" s="8" t="str">
        <f t="shared" ref="G11:G42" si="2">CQ11</f>
        <v xml:space="preserve">Memiliki kemampuan pemahaman  QS Yunus:41,42,QS Almaidah :32,Hadits,ttg toleransi, Iman kpd Rasul2 Allah, Hormat dan pautuh kpd orang tua ,guru, Prinsip2 dan praktek ekom dlm Islam, Perkemb Islam pd masa moderen, </v>
      </c>
      <c r="H11" s="47">
        <f t="shared" ref="H11:H42" si="3">CN11</f>
        <v>95</v>
      </c>
      <c r="I11" s="8" t="str">
        <f t="shared" ref="I11:I42" si="4">IF(H11="","",IF(H11&lt;=69,"D",IF(H11&lt;=75,"C",IF(H11&lt;=90,"B",IF(H11&lt;=100,"A","E")))))</f>
        <v>A</v>
      </c>
      <c r="J11" s="8" t="str">
        <f t="shared" ref="J11:J42" si="5">CT11</f>
        <v xml:space="preserve">Memiliki keterampilan  Mencari tajwid QS 40,41,Almaidah:32, Tugas Sejarah Rasul 25 Rasul, Membuat pengalaman hormad pd orang tua,guru, Membuat contoh jual beli yg syah tapi terlarang, Mencari  nama2 tokoh Islam pada masa moderen, </v>
      </c>
      <c r="K11" s="13"/>
      <c r="L11" s="41">
        <f t="shared" ref="L11:L42" si="6">AD11</f>
        <v>96</v>
      </c>
      <c r="M11" s="41">
        <f t="shared" ref="M11:M42" si="7">IF(COUNTBLANK(AT11:AT11),"",AT11)</f>
        <v>78</v>
      </c>
      <c r="O11" s="41">
        <v>95</v>
      </c>
      <c r="P11" s="41"/>
      <c r="Q11" s="42">
        <v>95</v>
      </c>
      <c r="R11" s="41"/>
      <c r="S11" s="41">
        <v>95</v>
      </c>
      <c r="T11" s="42"/>
      <c r="U11" s="41">
        <v>98</v>
      </c>
      <c r="V11" s="41"/>
      <c r="W11" s="42"/>
      <c r="X11" s="41"/>
      <c r="Y11" s="41"/>
      <c r="Z11" s="42"/>
      <c r="AA11" s="41"/>
      <c r="AB11" s="41"/>
      <c r="AC11" s="42"/>
      <c r="AD11" s="42">
        <f t="shared" ref="AD11:AD42" si="8">IF(AND(O11="",P11="",Q11=""),"",ROUND(AVERAGE(O11:AC11),0))</f>
        <v>96</v>
      </c>
      <c r="AE11" s="41">
        <v>100</v>
      </c>
      <c r="AF11" s="41"/>
      <c r="AG11" s="42"/>
      <c r="AH11" s="41"/>
      <c r="AI11" s="41">
        <v>95</v>
      </c>
      <c r="AJ11" s="42">
        <v>80</v>
      </c>
      <c r="AK11" s="41">
        <v>90</v>
      </c>
      <c r="AL11" s="41"/>
      <c r="AM11" s="42">
        <v>90</v>
      </c>
      <c r="AN11" s="41">
        <v>90</v>
      </c>
      <c r="AO11" s="41"/>
      <c r="AP11" s="42"/>
      <c r="AQ11" s="41"/>
      <c r="AR11" s="41"/>
      <c r="AS11" s="42"/>
      <c r="AT11" s="41">
        <v>78</v>
      </c>
      <c r="AU11" s="43">
        <f t="shared" ref="AU11:AU42" si="9">IF(AT11="","",AVERAGE(O11:AC11,AE11:AT11))</f>
        <v>91.454545454545453</v>
      </c>
      <c r="AV11" s="44">
        <f t="shared" ref="AV11:AV42" si="10">IF(AU11="","",ROUND(AU11,0))</f>
        <v>91</v>
      </c>
      <c r="AW11" s="45"/>
      <c r="AX11" s="41">
        <v>100</v>
      </c>
      <c r="AY11" s="41"/>
      <c r="AZ11" s="42"/>
      <c r="BA11" s="41"/>
      <c r="BB11" s="41">
        <v>90</v>
      </c>
      <c r="BC11" s="42"/>
      <c r="BD11" s="41"/>
      <c r="BE11" s="41"/>
      <c r="BF11" s="42">
        <v>95</v>
      </c>
      <c r="BG11" s="41"/>
      <c r="BH11" s="41"/>
      <c r="BI11" s="42"/>
      <c r="BJ11" s="41"/>
      <c r="BK11" s="41"/>
      <c r="BL11" s="42"/>
      <c r="BM11" s="42">
        <f t="shared" ref="BM11:BM42" si="11">IF(AND(AZ11="",AY11="",AX11=""),"",MAX(AX11:AZ11))</f>
        <v>100</v>
      </c>
      <c r="BN11" s="42">
        <f t="shared" ref="BN11:BN42" si="12">IF(AND(BB11="",BC11="",BA11=""),"",MAX(BA11:BC11))</f>
        <v>90</v>
      </c>
      <c r="BO11" s="42">
        <f t="shared" ref="BO11:BO42" si="13">IF(AND(BD11="",BE11="",BF11=""),"",MAX(BD11:BF11))</f>
        <v>95</v>
      </c>
      <c r="BP11" s="42" t="str">
        <f t="shared" ref="BP11:BP42" si="14">IF(AND(BG11="",BH11="",BI11=""),"",MAX(BG11:BI11))</f>
        <v/>
      </c>
      <c r="BQ11" s="42" t="str">
        <f t="shared" ref="BQ11:BQ42" si="15">IF(AND(BJ11="",BK11="",BL11=""),"",MAX(BJ11:BL11))</f>
        <v/>
      </c>
      <c r="BR11" s="42">
        <f t="shared" ref="BR11:BR42" si="16">IF(AND(BM11=""),"",ROUND(AVERAGE(BM11:BQ11),0))</f>
        <v>95</v>
      </c>
      <c r="BS11" s="52">
        <v>100</v>
      </c>
      <c r="BT11" s="52"/>
      <c r="BU11" s="42"/>
      <c r="BV11" s="52"/>
      <c r="BW11" s="52">
        <v>90</v>
      </c>
      <c r="BX11" s="42"/>
      <c r="BY11" s="52"/>
      <c r="BZ11" s="52"/>
      <c r="CA11" s="42">
        <v>95</v>
      </c>
      <c r="CB11" s="41"/>
      <c r="CC11" s="41"/>
      <c r="CD11" s="42"/>
      <c r="CE11" s="41"/>
      <c r="CF11" s="41"/>
      <c r="CG11" s="42"/>
      <c r="CH11" s="42">
        <f t="shared" ref="CH11:CH42" si="17">IF(AND(BU11="",BT11="",BS11=""),"",MAX(BS11:BU11))</f>
        <v>100</v>
      </c>
      <c r="CI11" s="42">
        <f t="shared" ref="CI11:CI42" si="18">IF(AND(BW11="",BX11="",BV11=""),"",MAX(BV11:BX11))</f>
        <v>90</v>
      </c>
      <c r="CJ11" s="42">
        <f t="shared" ref="CJ11:CJ42" si="19">IF(AND(BY11="",BZ11="",CA11=""),"",MAX(BY11:CA11))</f>
        <v>95</v>
      </c>
      <c r="CK11" s="42" t="str">
        <f t="shared" ref="CK11:CK42" si="20">IF(AND(CB11="",CC11="",CD11=""),"",MAX(CB11:CD11))</f>
        <v/>
      </c>
      <c r="CL11" s="42" t="str">
        <f t="shared" ref="CL11:CL42" si="21">IF(AND(CE11="",CF11="",CG11=""),"",MAX(CE11:CG11))</f>
        <v/>
      </c>
      <c r="CM11" s="43">
        <f t="shared" ref="CM11:CM42" si="22">IF(AND(CH11=""),"",AVERAGE(BR11,CH11:CL11))</f>
        <v>95</v>
      </c>
      <c r="CN11" s="44">
        <f t="shared" ref="CN11:CN42" si="23">IF(CM11="","",ROUND(CM11,0))</f>
        <v>95</v>
      </c>
      <c r="CO11" s="45"/>
      <c r="CP11" s="41">
        <v>11</v>
      </c>
      <c r="CQ11" s="46" t="str">
        <f t="shared" ref="CQ11:CQ42" si="24">IF(CP11="","",VLOOKUP(CP11,$DE$9:$DF$20,2,0))</f>
        <v xml:space="preserve">Memiliki kemampuan pemahaman  QS Yunus:41,42,QS Almaidah :32,Hadits,ttg toleransi, Iman kpd Rasul2 Allah, Hormat dan pautuh kpd orang tua ,guru, Prinsip2 dan praktek ekom dlm Islam, Perkemb Islam pd masa moderen, </v>
      </c>
      <c r="CR11" s="45"/>
      <c r="CS11" s="41">
        <v>11</v>
      </c>
      <c r="CT11" s="46" t="str">
        <f t="shared" ref="CT11:CT42" si="25">IF(CS11="","",VLOOKUP(CS11,$DE$22:$DF$33,2,0))</f>
        <v xml:space="preserve">Memiliki keterampilan  Mencari tajwid QS 40,41,Almaidah:32, Tugas Sejarah Rasul 25 Rasul, Membuat pengalaman hormad pd orang tua,guru, Membuat contoh jual beli yg syah tapi terlarang, Mencari  nama2 tokoh Islam pada masa moderen, </v>
      </c>
      <c r="CV11" s="40">
        <v>2</v>
      </c>
      <c r="CW11" s="52" t="s">
        <v>118</v>
      </c>
      <c r="CY11" s="63" t="s">
        <v>45</v>
      </c>
      <c r="CZ11" s="63"/>
      <c r="DA11" s="63"/>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Yunus:41,42,QS Almaidah :32,Hadits,ttg toleransi, Hormat dan pautuh kpd orang tua ,guru, Prinsip2 dan praktek ekom dlm Islam, Perkemb Islam pd masa moderen, Masih perlu peningkatan pemahaman Iman kpd Rasul2 Allah.</v>
      </c>
    </row>
    <row r="12" spans="1:110" x14ac:dyDescent="0.25">
      <c r="A12" s="8">
        <v>2</v>
      </c>
      <c r="B12" s="8">
        <v>109667</v>
      </c>
      <c r="C12" s="8" t="s">
        <v>83</v>
      </c>
      <c r="E12" s="47">
        <f t="shared" si="0"/>
        <v>93</v>
      </c>
      <c r="F12" s="8" t="str">
        <f t="shared" si="1"/>
        <v>A</v>
      </c>
      <c r="G12" s="8" t="str">
        <f t="shared" si="2"/>
        <v xml:space="preserve">Memiliki kemampuan pemahaman  QS Yunus:41,42,QS Almaidah :32,Hadits,ttg toleransi, Iman kpd Rasul2 Allah, Hormat dan pautuh kpd orang tua ,guru, Prinsip2 dan praktek ekom dlm Islam, Perkemb Islam pd masa moderen, </v>
      </c>
      <c r="H12" s="47">
        <f t="shared" si="3"/>
        <v>95</v>
      </c>
      <c r="I12" s="8" t="str">
        <f t="shared" si="4"/>
        <v>A</v>
      </c>
      <c r="J12" s="8" t="str">
        <f t="shared" si="5"/>
        <v xml:space="preserve">Memiliki keterampilan  Mencari tajwid QS 40,41,Almaidah:32, Tugas Sejarah Rasul 25 Rasul, Membuat pengalaman hormad pd orang tua,guru, Membuat contoh jual beli yg syah tapi terlarang, Mencari  nama2 tokoh Islam pada masa moderen, </v>
      </c>
      <c r="K12" s="13"/>
      <c r="L12" s="41">
        <f t="shared" si="6"/>
        <v>94</v>
      </c>
      <c r="M12" s="41">
        <f t="shared" si="7"/>
        <v>84</v>
      </c>
      <c r="O12" s="41">
        <v>95</v>
      </c>
      <c r="P12" s="41"/>
      <c r="Q12" s="42">
        <v>95</v>
      </c>
      <c r="R12" s="41"/>
      <c r="S12" s="41">
        <v>95</v>
      </c>
      <c r="T12" s="42"/>
      <c r="U12" s="41">
        <v>90</v>
      </c>
      <c r="V12" s="41"/>
      <c r="W12" s="42"/>
      <c r="X12" s="41"/>
      <c r="Y12" s="41"/>
      <c r="Z12" s="42"/>
      <c r="AA12" s="41"/>
      <c r="AB12" s="41"/>
      <c r="AC12" s="42"/>
      <c r="AD12" s="42">
        <f t="shared" si="8"/>
        <v>94</v>
      </c>
      <c r="AE12" s="41">
        <v>100</v>
      </c>
      <c r="AF12" s="41"/>
      <c r="AG12" s="42"/>
      <c r="AH12" s="41"/>
      <c r="AI12" s="41">
        <v>100</v>
      </c>
      <c r="AJ12" s="42">
        <v>80</v>
      </c>
      <c r="AK12" s="41">
        <v>95</v>
      </c>
      <c r="AL12" s="41"/>
      <c r="AM12" s="42">
        <v>90</v>
      </c>
      <c r="AN12" s="41">
        <v>95</v>
      </c>
      <c r="AO12" s="41"/>
      <c r="AP12" s="42"/>
      <c r="AQ12" s="41"/>
      <c r="AR12" s="41"/>
      <c r="AS12" s="42"/>
      <c r="AT12" s="41">
        <v>84</v>
      </c>
      <c r="AU12" s="43">
        <f t="shared" si="9"/>
        <v>92.63636363636364</v>
      </c>
      <c r="AV12" s="44">
        <f t="shared" si="10"/>
        <v>93</v>
      </c>
      <c r="AW12" s="45"/>
      <c r="AX12" s="52">
        <v>100</v>
      </c>
      <c r="AY12" s="41"/>
      <c r="AZ12" s="42"/>
      <c r="BA12" s="41"/>
      <c r="BB12" s="41">
        <v>90</v>
      </c>
      <c r="BC12" s="42"/>
      <c r="BD12" s="41"/>
      <c r="BE12" s="41"/>
      <c r="BF12" s="42">
        <v>95</v>
      </c>
      <c r="BG12" s="41"/>
      <c r="BH12" s="41"/>
      <c r="BI12" s="42"/>
      <c r="BJ12" s="41"/>
      <c r="BK12" s="41"/>
      <c r="BL12" s="42"/>
      <c r="BM12" s="42">
        <f t="shared" si="11"/>
        <v>100</v>
      </c>
      <c r="BN12" s="42">
        <f t="shared" si="12"/>
        <v>90</v>
      </c>
      <c r="BO12" s="42">
        <f t="shared" si="13"/>
        <v>95</v>
      </c>
      <c r="BP12" s="42" t="str">
        <f t="shared" si="14"/>
        <v/>
      </c>
      <c r="BQ12" s="42" t="str">
        <f t="shared" si="15"/>
        <v/>
      </c>
      <c r="BR12" s="42">
        <f t="shared" si="16"/>
        <v>95</v>
      </c>
      <c r="BS12" s="52">
        <v>100</v>
      </c>
      <c r="BT12" s="52"/>
      <c r="BU12" s="42"/>
      <c r="BV12" s="52"/>
      <c r="BW12" s="52">
        <v>90</v>
      </c>
      <c r="BX12" s="42"/>
      <c r="BY12" s="52"/>
      <c r="BZ12" s="52"/>
      <c r="CA12" s="42">
        <v>95</v>
      </c>
      <c r="CB12" s="41"/>
      <c r="CC12" s="41"/>
      <c r="CD12" s="42"/>
      <c r="CE12" s="41"/>
      <c r="CF12" s="41"/>
      <c r="CG12" s="42"/>
      <c r="CH12" s="42">
        <f t="shared" si="17"/>
        <v>100</v>
      </c>
      <c r="CI12" s="42">
        <f t="shared" si="18"/>
        <v>90</v>
      </c>
      <c r="CJ12" s="42">
        <f t="shared" si="19"/>
        <v>95</v>
      </c>
      <c r="CK12" s="42" t="str">
        <f t="shared" si="20"/>
        <v/>
      </c>
      <c r="CL12" s="42" t="str">
        <f t="shared" si="21"/>
        <v/>
      </c>
      <c r="CM12" s="43">
        <f t="shared" si="22"/>
        <v>95</v>
      </c>
      <c r="CN12" s="44">
        <f t="shared" si="23"/>
        <v>95</v>
      </c>
      <c r="CO12" s="45"/>
      <c r="CP12" s="52">
        <v>11</v>
      </c>
      <c r="CQ12" s="46" t="str">
        <f t="shared" si="24"/>
        <v xml:space="preserve">Memiliki kemampuan pemahaman  QS Yunus:41,42,QS Almaidah :32,Hadits,ttg toleransi, Iman kpd Rasul2 Allah, Hormat dan pautuh kpd orang tua ,guru, Prinsip2 dan praktek ekom dlm Islam, Perkemb Islam pd masa moderen, </v>
      </c>
      <c r="CR12" s="45"/>
      <c r="CS12" s="52">
        <v>11</v>
      </c>
      <c r="CT12" s="46" t="str">
        <f t="shared" si="25"/>
        <v xml:space="preserve">Memiliki keterampilan  Mencari tajwid QS 40,41,Almaidah:32, Tugas Sejarah Rasul 25 Rasul, Membuat pengalaman hormad pd orang tua,guru, Membuat contoh jual beli yg syah tapi terlarang, Mencari  nama2 tokoh Islam pada masa moderen, </v>
      </c>
      <c r="CV12" s="40">
        <v>3</v>
      </c>
      <c r="CW12" s="52" t="s">
        <v>119</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Yunus:41,42,QS Almaidah :32,Hadits,ttg toleransi, Iman kpd Rasul2 Allah, Prinsip2 dan praktek ekom dlm Islam, Perkemb Islam pd masa moderen, Masih perlu peningkatan pemahaman Hormat dan pautuh kpd orang tua ,guru.</v>
      </c>
    </row>
    <row r="13" spans="1:110" x14ac:dyDescent="0.25">
      <c r="A13" s="8">
        <v>3</v>
      </c>
      <c r="B13" s="8">
        <v>109682</v>
      </c>
      <c r="C13" s="8" t="s">
        <v>84</v>
      </c>
      <c r="E13" s="47">
        <f t="shared" si="0"/>
        <v>90</v>
      </c>
      <c r="F13" s="8" t="str">
        <f t="shared" si="1"/>
        <v>B</v>
      </c>
      <c r="G13" s="8" t="str">
        <f t="shared" si="2"/>
        <v xml:space="preserve">Memiliki kemampuan pemahaman  QS Yunus:41,42,QS Almaidah :32,Hadits,ttg toleransi, Iman kpd Rasul2 Allah, Hormat dan pautuh kpd orang tua ,guru, Prinsip2 dan praktek ekom dlm Islam, Perkemb Islam pd masa moderen, </v>
      </c>
      <c r="H13" s="47">
        <f t="shared" si="3"/>
        <v>95</v>
      </c>
      <c r="I13" s="8" t="str">
        <f t="shared" si="4"/>
        <v>A</v>
      </c>
      <c r="J13" s="8" t="str">
        <f t="shared" si="5"/>
        <v xml:space="preserve">Memiliki keterampilan  Mencari tajwid QS 40,41,Almaidah:32, Tugas Sejarah Rasul 25 Rasul, Membuat pengalaman hormad pd orang tua,guru, Membuat contoh jual beli yg syah tapi terlarang, Mencari  nama2 tokoh Islam pada masa moderen, </v>
      </c>
      <c r="K13" s="13"/>
      <c r="L13" s="41">
        <f t="shared" si="6"/>
        <v>86</v>
      </c>
      <c r="M13" s="41">
        <f t="shared" si="7"/>
        <v>80</v>
      </c>
      <c r="O13" s="41">
        <v>85</v>
      </c>
      <c r="P13" s="41"/>
      <c r="Q13" s="42">
        <v>85</v>
      </c>
      <c r="R13" s="41"/>
      <c r="S13" s="41">
        <v>90</v>
      </c>
      <c r="T13" s="42"/>
      <c r="U13" s="41">
        <v>85</v>
      </c>
      <c r="V13" s="41"/>
      <c r="W13" s="42"/>
      <c r="X13" s="41"/>
      <c r="Y13" s="41"/>
      <c r="Z13" s="42"/>
      <c r="AA13" s="41"/>
      <c r="AB13" s="41"/>
      <c r="AC13" s="42"/>
      <c r="AD13" s="42">
        <f t="shared" si="8"/>
        <v>86</v>
      </c>
      <c r="AE13" s="41">
        <v>90</v>
      </c>
      <c r="AF13" s="41"/>
      <c r="AG13" s="42"/>
      <c r="AH13" s="41"/>
      <c r="AI13" s="41">
        <v>95</v>
      </c>
      <c r="AJ13" s="42">
        <v>90</v>
      </c>
      <c r="AK13" s="41">
        <v>90</v>
      </c>
      <c r="AL13" s="41"/>
      <c r="AM13" s="42">
        <v>100</v>
      </c>
      <c r="AN13" s="41">
        <v>95</v>
      </c>
      <c r="AO13" s="41"/>
      <c r="AP13" s="42"/>
      <c r="AQ13" s="41"/>
      <c r="AR13" s="41"/>
      <c r="AS13" s="42"/>
      <c r="AT13" s="41">
        <v>80</v>
      </c>
      <c r="AU13" s="43">
        <f t="shared" si="9"/>
        <v>89.545454545454547</v>
      </c>
      <c r="AV13" s="44">
        <f t="shared" si="10"/>
        <v>90</v>
      </c>
      <c r="AW13" s="45"/>
      <c r="AX13" s="52">
        <v>100</v>
      </c>
      <c r="AY13" s="41"/>
      <c r="AZ13" s="42"/>
      <c r="BA13" s="41"/>
      <c r="BB13" s="41">
        <v>90</v>
      </c>
      <c r="BC13" s="42"/>
      <c r="BD13" s="41"/>
      <c r="BE13" s="41"/>
      <c r="BF13" s="42">
        <v>95</v>
      </c>
      <c r="BG13" s="41"/>
      <c r="BH13" s="41"/>
      <c r="BI13" s="42"/>
      <c r="BJ13" s="41"/>
      <c r="BK13" s="41"/>
      <c r="BL13" s="42"/>
      <c r="BM13" s="42">
        <f t="shared" si="11"/>
        <v>100</v>
      </c>
      <c r="BN13" s="42">
        <f t="shared" si="12"/>
        <v>90</v>
      </c>
      <c r="BO13" s="42">
        <f t="shared" si="13"/>
        <v>95</v>
      </c>
      <c r="BP13" s="42" t="str">
        <f t="shared" si="14"/>
        <v/>
      </c>
      <c r="BQ13" s="42" t="str">
        <f t="shared" si="15"/>
        <v/>
      </c>
      <c r="BR13" s="42">
        <f t="shared" si="16"/>
        <v>95</v>
      </c>
      <c r="BS13" s="52">
        <v>100</v>
      </c>
      <c r="BT13" s="52"/>
      <c r="BU13" s="42"/>
      <c r="BV13" s="52"/>
      <c r="BW13" s="52">
        <v>90</v>
      </c>
      <c r="BX13" s="42"/>
      <c r="BY13" s="52"/>
      <c r="BZ13" s="52"/>
      <c r="CA13" s="42">
        <v>95</v>
      </c>
      <c r="CB13" s="41"/>
      <c r="CC13" s="41"/>
      <c r="CD13" s="42"/>
      <c r="CE13" s="41"/>
      <c r="CF13" s="41"/>
      <c r="CG13" s="42"/>
      <c r="CH13" s="42">
        <f t="shared" si="17"/>
        <v>100</v>
      </c>
      <c r="CI13" s="42">
        <f t="shared" si="18"/>
        <v>90</v>
      </c>
      <c r="CJ13" s="42">
        <f t="shared" si="19"/>
        <v>95</v>
      </c>
      <c r="CK13" s="42" t="str">
        <f t="shared" si="20"/>
        <v/>
      </c>
      <c r="CL13" s="42" t="str">
        <f t="shared" si="21"/>
        <v/>
      </c>
      <c r="CM13" s="43">
        <f t="shared" si="22"/>
        <v>95</v>
      </c>
      <c r="CN13" s="44">
        <f t="shared" si="23"/>
        <v>95</v>
      </c>
      <c r="CO13" s="45"/>
      <c r="CP13" s="52">
        <v>11</v>
      </c>
      <c r="CQ13" s="46" t="str">
        <f t="shared" si="24"/>
        <v xml:space="preserve">Memiliki kemampuan pemahaman  QS Yunus:41,42,QS Almaidah :32,Hadits,ttg toleransi, Iman kpd Rasul2 Allah, Hormat dan pautuh kpd orang tua ,guru, Prinsip2 dan praktek ekom dlm Islam, Perkemb Islam pd masa moderen, </v>
      </c>
      <c r="CR13" s="45"/>
      <c r="CS13" s="52">
        <v>11</v>
      </c>
      <c r="CT13" s="46" t="str">
        <f t="shared" si="25"/>
        <v xml:space="preserve">Memiliki keterampilan  Mencari tajwid QS 40,41,Almaidah:32, Tugas Sejarah Rasul 25 Rasul, Membuat pengalaman hormad pd orang tua,guru, Membuat contoh jual beli yg syah tapi terlarang, Mencari  nama2 tokoh Islam pada masa moderen, </v>
      </c>
      <c r="CV13" s="40">
        <v>4</v>
      </c>
      <c r="CW13" s="52" t="s">
        <v>120</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Yunus:41,42,QS Almaidah :32,Hadits,ttg toleransi, Iman kpd Rasul2 Allah, Hormat dan pautuh kpd orang tua ,guru, Perkemb Islam pd masa moderen, Masih perlu peningkatan pemahaman Prinsip2 dan praktek ekom dlm Islam.</v>
      </c>
    </row>
    <row r="14" spans="1:110" x14ac:dyDescent="0.25">
      <c r="A14" s="8">
        <v>4</v>
      </c>
      <c r="B14" s="8">
        <v>109697</v>
      </c>
      <c r="C14" s="8" t="s">
        <v>85</v>
      </c>
      <c r="E14" s="47">
        <f t="shared" si="0"/>
        <v>91</v>
      </c>
      <c r="F14" s="8" t="str">
        <f t="shared" si="1"/>
        <v>A</v>
      </c>
      <c r="G14" s="8" t="str">
        <f t="shared" si="2"/>
        <v xml:space="preserve">Memiliki kemampuan pemahaman  QS Yunus:41,42,QS Almaidah :32,Hadits,ttg toleransi, Iman kpd Rasul2 Allah, Hormat dan pautuh kpd orang tua ,guru, Prinsip2 dan praktek ekom dlm Islam, Perkemb Islam pd masa moderen, </v>
      </c>
      <c r="H14" s="47">
        <f t="shared" si="3"/>
        <v>93</v>
      </c>
      <c r="I14" s="8" t="str">
        <f t="shared" si="4"/>
        <v>A</v>
      </c>
      <c r="J14" s="8" t="str">
        <f t="shared" si="5"/>
        <v xml:space="preserve">Memiliki keterampilan  Mencari tajwid QS 40,41,Almaidah:32, Tugas Sejarah Rasul 25 Rasul, Membuat pengalaman hormad pd orang tua,guru, Membuat contoh jual beli yg syah tapi terlarang, Mencari  nama2 tokoh Islam pada masa moderen, </v>
      </c>
      <c r="K14" s="13"/>
      <c r="L14" s="41">
        <f t="shared" si="6"/>
        <v>90</v>
      </c>
      <c r="M14" s="41">
        <f t="shared" si="7"/>
        <v>76</v>
      </c>
      <c r="O14" s="41">
        <v>88</v>
      </c>
      <c r="P14" s="41"/>
      <c r="Q14" s="42">
        <v>90</v>
      </c>
      <c r="R14" s="41"/>
      <c r="S14" s="41">
        <v>90</v>
      </c>
      <c r="T14" s="42"/>
      <c r="U14" s="41">
        <v>90</v>
      </c>
      <c r="V14" s="41"/>
      <c r="W14" s="42"/>
      <c r="X14" s="41"/>
      <c r="Y14" s="41"/>
      <c r="Z14" s="42"/>
      <c r="AA14" s="41"/>
      <c r="AB14" s="41"/>
      <c r="AC14" s="42"/>
      <c r="AD14" s="42">
        <f t="shared" si="8"/>
        <v>90</v>
      </c>
      <c r="AE14" s="41">
        <v>95</v>
      </c>
      <c r="AF14" s="41"/>
      <c r="AG14" s="42"/>
      <c r="AH14" s="41"/>
      <c r="AI14" s="41">
        <v>95</v>
      </c>
      <c r="AJ14" s="42">
        <v>90</v>
      </c>
      <c r="AK14" s="41">
        <v>90</v>
      </c>
      <c r="AL14" s="41"/>
      <c r="AM14" s="42">
        <v>100</v>
      </c>
      <c r="AN14" s="41">
        <v>95</v>
      </c>
      <c r="AO14" s="41"/>
      <c r="AP14" s="42"/>
      <c r="AQ14" s="41"/>
      <c r="AR14" s="41"/>
      <c r="AS14" s="42"/>
      <c r="AT14" s="41">
        <v>76</v>
      </c>
      <c r="AU14" s="43">
        <f t="shared" si="9"/>
        <v>90.818181818181813</v>
      </c>
      <c r="AV14" s="44">
        <f t="shared" si="10"/>
        <v>91</v>
      </c>
      <c r="AW14" s="45"/>
      <c r="AX14" s="52">
        <v>90</v>
      </c>
      <c r="AY14" s="41"/>
      <c r="AZ14" s="42"/>
      <c r="BA14" s="41"/>
      <c r="BB14" s="41">
        <v>100</v>
      </c>
      <c r="BC14" s="42"/>
      <c r="BD14" s="41"/>
      <c r="BE14" s="41"/>
      <c r="BF14" s="42">
        <v>90</v>
      </c>
      <c r="BG14" s="41"/>
      <c r="BH14" s="41"/>
      <c r="BI14" s="42"/>
      <c r="BJ14" s="41"/>
      <c r="BK14" s="41"/>
      <c r="BL14" s="42"/>
      <c r="BM14" s="42">
        <f t="shared" si="11"/>
        <v>90</v>
      </c>
      <c r="BN14" s="42">
        <f t="shared" si="12"/>
        <v>100</v>
      </c>
      <c r="BO14" s="42">
        <f t="shared" si="13"/>
        <v>90</v>
      </c>
      <c r="BP14" s="42" t="str">
        <f t="shared" si="14"/>
        <v/>
      </c>
      <c r="BQ14" s="42" t="str">
        <f t="shared" si="15"/>
        <v/>
      </c>
      <c r="BR14" s="42">
        <f t="shared" si="16"/>
        <v>93</v>
      </c>
      <c r="BS14" s="52">
        <v>90</v>
      </c>
      <c r="BT14" s="52"/>
      <c r="BU14" s="42"/>
      <c r="BV14" s="52"/>
      <c r="BW14" s="52">
        <v>100</v>
      </c>
      <c r="BX14" s="42"/>
      <c r="BY14" s="52"/>
      <c r="BZ14" s="52"/>
      <c r="CA14" s="42">
        <v>90</v>
      </c>
      <c r="CB14" s="41"/>
      <c r="CC14" s="41"/>
      <c r="CD14" s="42"/>
      <c r="CE14" s="41"/>
      <c r="CF14" s="41"/>
      <c r="CG14" s="42"/>
      <c r="CH14" s="42">
        <f t="shared" si="17"/>
        <v>90</v>
      </c>
      <c r="CI14" s="42">
        <f t="shared" si="18"/>
        <v>100</v>
      </c>
      <c r="CJ14" s="42">
        <f t="shared" si="19"/>
        <v>90</v>
      </c>
      <c r="CK14" s="42" t="str">
        <f t="shared" si="20"/>
        <v/>
      </c>
      <c r="CL14" s="42" t="str">
        <f t="shared" si="21"/>
        <v/>
      </c>
      <c r="CM14" s="43">
        <f t="shared" si="22"/>
        <v>93.25</v>
      </c>
      <c r="CN14" s="44">
        <f t="shared" si="23"/>
        <v>93</v>
      </c>
      <c r="CO14" s="45"/>
      <c r="CP14" s="52">
        <v>11</v>
      </c>
      <c r="CQ14" s="46" t="str">
        <f t="shared" si="24"/>
        <v xml:space="preserve">Memiliki kemampuan pemahaman  QS Yunus:41,42,QS Almaidah :32,Hadits,ttg toleransi, Iman kpd Rasul2 Allah, Hormat dan pautuh kpd orang tua ,guru, Prinsip2 dan praktek ekom dlm Islam, Perkemb Islam pd masa moderen, </v>
      </c>
      <c r="CR14" s="45"/>
      <c r="CS14" s="52">
        <v>11</v>
      </c>
      <c r="CT14" s="46" t="str">
        <f t="shared" si="25"/>
        <v xml:space="preserve">Memiliki keterampilan  Mencari tajwid QS 40,41,Almaidah:32, Tugas Sejarah Rasul 25 Rasul, Membuat pengalaman hormad pd orang tua,guru, Membuat contoh jual beli yg syah tapi terlarang, Mencari  nama2 tokoh Islam pada masa moderen, </v>
      </c>
      <c r="CV14" s="40">
        <v>5</v>
      </c>
      <c r="CW14" s="52" t="s">
        <v>121</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Yunus:41,42,QS Almaidah :32,Hadits,ttg toleransi, Iman kpd Rasul2 Allah, Hormat dan pautuh kpd orang tua ,guru, Prinsip2 dan praktek ekom dlm Islam, Masih perlu peningkatan pemahaman Perkemb Islam pd masa moderen.</v>
      </c>
    </row>
    <row r="15" spans="1:110" x14ac:dyDescent="0.25">
      <c r="A15" s="8">
        <v>5</v>
      </c>
      <c r="B15" s="8">
        <v>109712</v>
      </c>
      <c r="C15" s="8" t="s">
        <v>86</v>
      </c>
      <c r="E15" s="47">
        <f t="shared" si="0"/>
        <v>92</v>
      </c>
      <c r="F15" s="8" t="str">
        <f t="shared" si="1"/>
        <v>A</v>
      </c>
      <c r="G15" s="8" t="str">
        <f t="shared" si="2"/>
        <v xml:space="preserve">Memiliki kemampuan pemahaman  QS Yunus:41,42,QS Almaidah :32,Hadits,ttg toleransi, Iman kpd Rasul2 Allah, Hormat dan pautuh kpd orang tua ,guru, Prinsip2 dan praktek ekom dlm Islam, Perkemb Islam pd masa moderen, </v>
      </c>
      <c r="H15" s="47">
        <f t="shared" si="3"/>
        <v>95</v>
      </c>
      <c r="I15" s="8" t="str">
        <f t="shared" si="4"/>
        <v>A</v>
      </c>
      <c r="J15" s="8" t="str">
        <f t="shared" si="5"/>
        <v xml:space="preserve">Memiliki keterampilan  Mencari tajwid QS 40,41,Almaidah:32, Tugas Sejarah Rasul 25 Rasul, Membuat pengalaman hormad pd orang tua,guru, Membuat contoh jual beli yg syah tapi terlarang, Mencari  nama2 tokoh Islam pada masa moderen, </v>
      </c>
      <c r="K15" s="13"/>
      <c r="L15" s="41">
        <f t="shared" si="6"/>
        <v>88</v>
      </c>
      <c r="M15" s="41">
        <f t="shared" si="7"/>
        <v>86</v>
      </c>
      <c r="O15" s="41">
        <v>90</v>
      </c>
      <c r="P15" s="41"/>
      <c r="Q15" s="42">
        <v>80</v>
      </c>
      <c r="R15" s="41"/>
      <c r="S15" s="41">
        <v>95</v>
      </c>
      <c r="T15" s="42"/>
      <c r="U15" s="41">
        <v>85</v>
      </c>
      <c r="V15" s="41"/>
      <c r="W15" s="42"/>
      <c r="X15" s="41"/>
      <c r="Y15" s="41"/>
      <c r="Z15" s="42"/>
      <c r="AA15" s="41"/>
      <c r="AB15" s="41"/>
      <c r="AC15" s="42"/>
      <c r="AD15" s="42">
        <f t="shared" si="8"/>
        <v>88</v>
      </c>
      <c r="AE15" s="41">
        <v>100</v>
      </c>
      <c r="AF15" s="41"/>
      <c r="AG15" s="42"/>
      <c r="AH15" s="41"/>
      <c r="AI15" s="41">
        <v>100</v>
      </c>
      <c r="AJ15" s="42">
        <v>80</v>
      </c>
      <c r="AK15" s="41">
        <v>95</v>
      </c>
      <c r="AL15" s="41"/>
      <c r="AM15" s="42">
        <v>100</v>
      </c>
      <c r="AN15" s="41">
        <v>100</v>
      </c>
      <c r="AO15" s="41"/>
      <c r="AP15" s="42"/>
      <c r="AQ15" s="41"/>
      <c r="AR15" s="41"/>
      <c r="AS15" s="42"/>
      <c r="AT15" s="41">
        <v>86</v>
      </c>
      <c r="AU15" s="43">
        <f t="shared" si="9"/>
        <v>91.909090909090907</v>
      </c>
      <c r="AV15" s="44">
        <f t="shared" si="10"/>
        <v>92</v>
      </c>
      <c r="AW15" s="45"/>
      <c r="AX15" s="52">
        <v>100</v>
      </c>
      <c r="AY15" s="41"/>
      <c r="AZ15" s="42"/>
      <c r="BA15" s="41"/>
      <c r="BB15" s="52">
        <v>90</v>
      </c>
      <c r="BC15" s="42"/>
      <c r="BD15" s="41"/>
      <c r="BE15" s="41"/>
      <c r="BF15" s="42">
        <v>95</v>
      </c>
      <c r="BG15" s="41"/>
      <c r="BH15" s="41"/>
      <c r="BI15" s="42"/>
      <c r="BJ15" s="41"/>
      <c r="BK15" s="41"/>
      <c r="BL15" s="42"/>
      <c r="BM15" s="42">
        <f t="shared" si="11"/>
        <v>100</v>
      </c>
      <c r="BN15" s="42">
        <f t="shared" si="12"/>
        <v>90</v>
      </c>
      <c r="BO15" s="42">
        <f t="shared" si="13"/>
        <v>95</v>
      </c>
      <c r="BP15" s="42" t="str">
        <f t="shared" si="14"/>
        <v/>
      </c>
      <c r="BQ15" s="42" t="str">
        <f t="shared" si="15"/>
        <v/>
      </c>
      <c r="BR15" s="42">
        <f t="shared" si="16"/>
        <v>95</v>
      </c>
      <c r="BS15" s="52">
        <v>100</v>
      </c>
      <c r="BT15" s="52"/>
      <c r="BU15" s="42"/>
      <c r="BV15" s="52"/>
      <c r="BW15" s="52">
        <v>90</v>
      </c>
      <c r="BX15" s="42"/>
      <c r="BY15" s="52"/>
      <c r="BZ15" s="52"/>
      <c r="CA15" s="42">
        <v>95</v>
      </c>
      <c r="CB15" s="41"/>
      <c r="CC15" s="41"/>
      <c r="CD15" s="42"/>
      <c r="CE15" s="41"/>
      <c r="CF15" s="41"/>
      <c r="CG15" s="42"/>
      <c r="CH15" s="42">
        <f t="shared" si="17"/>
        <v>100</v>
      </c>
      <c r="CI15" s="42">
        <f t="shared" si="18"/>
        <v>90</v>
      </c>
      <c r="CJ15" s="42">
        <f t="shared" si="19"/>
        <v>95</v>
      </c>
      <c r="CK15" s="42" t="str">
        <f t="shared" si="20"/>
        <v/>
      </c>
      <c r="CL15" s="42" t="str">
        <f t="shared" si="21"/>
        <v/>
      </c>
      <c r="CM15" s="43">
        <f t="shared" si="22"/>
        <v>95</v>
      </c>
      <c r="CN15" s="44">
        <f t="shared" si="23"/>
        <v>95</v>
      </c>
      <c r="CO15" s="45"/>
      <c r="CP15" s="52">
        <v>11</v>
      </c>
      <c r="CQ15" s="46" t="str">
        <f t="shared" si="24"/>
        <v xml:space="preserve">Memiliki kemampuan pemahaman  QS Yunus:41,42,QS Almaidah :32,Hadits,ttg toleransi, Iman kpd Rasul2 Allah, Hormat dan pautuh kpd orang tua ,guru, Prinsip2 dan praktek ekom dlm Islam, Perkemb Islam pd masa moderen, </v>
      </c>
      <c r="CR15" s="45"/>
      <c r="CS15" s="52">
        <v>11</v>
      </c>
      <c r="CT15" s="46" t="str">
        <f t="shared" si="25"/>
        <v xml:space="preserve">Memiliki keterampilan  Mencari tajwid QS 40,41,Almaidah:32, Tugas Sejarah Rasul 25 Rasul, Membuat pengalaman hormad pd orang tua,guru, Membuat contoh jual beli yg syah tapi terlarang, Mencari  nama2 tokoh Islam pada masa moderen, </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Yunus:41,42,QS Almaidah :32,Hadits,ttg toleransi, Iman kpd Rasul2 Allah, Hormat dan pautuh kpd orang tua ,guru, Prinsip2 dan praktek ekom dlm Islam, Perkemb Islam pd masa moderen, </v>
      </c>
    </row>
    <row r="16" spans="1:110" x14ac:dyDescent="0.25">
      <c r="A16" s="8">
        <v>6</v>
      </c>
      <c r="B16" s="8">
        <v>109727</v>
      </c>
      <c r="C16" s="8" t="s">
        <v>87</v>
      </c>
      <c r="E16" s="47">
        <f t="shared" si="0"/>
        <v>90</v>
      </c>
      <c r="F16" s="8" t="str">
        <f t="shared" si="1"/>
        <v>B</v>
      </c>
      <c r="G16" s="8" t="str">
        <f t="shared" si="2"/>
        <v xml:space="preserve">Memiliki kemampuan pemahaman  QS Yunus:41,42,QS Almaidah :32,Hadits,ttg toleransi, Iman kpd Rasul2 Allah, Hormat dan pautuh kpd orang tua ,guru, Prinsip2 dan praktek ekom dlm Islam, Perkemb Islam pd masa moderen, </v>
      </c>
      <c r="H16" s="47">
        <f t="shared" si="3"/>
        <v>95</v>
      </c>
      <c r="I16" s="8" t="str">
        <f t="shared" si="4"/>
        <v>A</v>
      </c>
      <c r="J16" s="8" t="str">
        <f t="shared" si="5"/>
        <v xml:space="preserve">Memiliki keterampilan  Mencari tajwid QS 40,41,Almaidah:32, Tugas Sejarah Rasul 25 Rasul, Membuat pengalaman hormad pd orang tua,guru, Membuat contoh jual beli yg syah tapi terlarang, Mencari  nama2 tokoh Islam pada masa moderen, </v>
      </c>
      <c r="K16" s="13"/>
      <c r="L16" s="41">
        <f t="shared" si="6"/>
        <v>85</v>
      </c>
      <c r="M16" s="41">
        <f t="shared" si="7"/>
        <v>76</v>
      </c>
      <c r="O16" s="41">
        <v>88</v>
      </c>
      <c r="P16" s="41"/>
      <c r="Q16" s="42">
        <v>75</v>
      </c>
      <c r="R16" s="41"/>
      <c r="S16" s="41">
        <v>90</v>
      </c>
      <c r="T16" s="42"/>
      <c r="U16" s="41">
        <v>85</v>
      </c>
      <c r="V16" s="41"/>
      <c r="W16" s="42"/>
      <c r="X16" s="41"/>
      <c r="Y16" s="41"/>
      <c r="Z16" s="42"/>
      <c r="AA16" s="41"/>
      <c r="AB16" s="41"/>
      <c r="AC16" s="42"/>
      <c r="AD16" s="42">
        <f t="shared" si="8"/>
        <v>85</v>
      </c>
      <c r="AE16" s="41">
        <v>100</v>
      </c>
      <c r="AF16" s="41"/>
      <c r="AG16" s="42"/>
      <c r="AH16" s="41"/>
      <c r="AI16" s="41">
        <v>90</v>
      </c>
      <c r="AJ16" s="42">
        <v>95</v>
      </c>
      <c r="AK16" s="41">
        <v>90</v>
      </c>
      <c r="AL16" s="41"/>
      <c r="AM16" s="42">
        <v>100</v>
      </c>
      <c r="AN16" s="41">
        <v>100</v>
      </c>
      <c r="AO16" s="41"/>
      <c r="AP16" s="42"/>
      <c r="AQ16" s="41"/>
      <c r="AR16" s="41"/>
      <c r="AS16" s="42"/>
      <c r="AT16" s="41">
        <v>76</v>
      </c>
      <c r="AU16" s="43">
        <f t="shared" si="9"/>
        <v>89.909090909090907</v>
      </c>
      <c r="AV16" s="44">
        <f t="shared" si="10"/>
        <v>90</v>
      </c>
      <c r="AW16" s="45"/>
      <c r="AX16" s="52">
        <v>100</v>
      </c>
      <c r="AY16" s="41"/>
      <c r="AZ16" s="42"/>
      <c r="BA16" s="41"/>
      <c r="BB16" s="52">
        <v>90</v>
      </c>
      <c r="BC16" s="42"/>
      <c r="BD16" s="41"/>
      <c r="BE16" s="41"/>
      <c r="BF16" s="42">
        <v>95</v>
      </c>
      <c r="BG16" s="41"/>
      <c r="BH16" s="41"/>
      <c r="BI16" s="42"/>
      <c r="BJ16" s="41"/>
      <c r="BK16" s="41"/>
      <c r="BL16" s="42"/>
      <c r="BM16" s="42">
        <f t="shared" si="11"/>
        <v>100</v>
      </c>
      <c r="BN16" s="42">
        <f t="shared" si="12"/>
        <v>90</v>
      </c>
      <c r="BO16" s="42">
        <f t="shared" si="13"/>
        <v>95</v>
      </c>
      <c r="BP16" s="42" t="str">
        <f t="shared" si="14"/>
        <v/>
      </c>
      <c r="BQ16" s="42" t="str">
        <f t="shared" si="15"/>
        <v/>
      </c>
      <c r="BR16" s="42">
        <f t="shared" si="16"/>
        <v>95</v>
      </c>
      <c r="BS16" s="52">
        <v>100</v>
      </c>
      <c r="BT16" s="52"/>
      <c r="BU16" s="42"/>
      <c r="BV16" s="52"/>
      <c r="BW16" s="52">
        <v>90</v>
      </c>
      <c r="BX16" s="42"/>
      <c r="BY16" s="52"/>
      <c r="BZ16" s="52"/>
      <c r="CA16" s="42">
        <v>95</v>
      </c>
      <c r="CB16" s="41"/>
      <c r="CC16" s="41"/>
      <c r="CD16" s="42"/>
      <c r="CE16" s="41"/>
      <c r="CF16" s="41"/>
      <c r="CG16" s="42"/>
      <c r="CH16" s="42">
        <f t="shared" si="17"/>
        <v>100</v>
      </c>
      <c r="CI16" s="42">
        <f t="shared" si="18"/>
        <v>90</v>
      </c>
      <c r="CJ16" s="42">
        <f t="shared" si="19"/>
        <v>95</v>
      </c>
      <c r="CK16" s="42" t="str">
        <f t="shared" si="20"/>
        <v/>
      </c>
      <c r="CL16" s="42" t="str">
        <f t="shared" si="21"/>
        <v/>
      </c>
      <c r="CM16" s="43">
        <f t="shared" si="22"/>
        <v>95</v>
      </c>
      <c r="CN16" s="44">
        <f t="shared" si="23"/>
        <v>95</v>
      </c>
      <c r="CO16" s="45"/>
      <c r="CP16" s="52">
        <v>11</v>
      </c>
      <c r="CQ16" s="46" t="str">
        <f t="shared" si="24"/>
        <v xml:space="preserve">Memiliki kemampuan pemahaman  QS Yunus:41,42,QS Almaidah :32,Hadits,ttg toleransi, Iman kpd Rasul2 Allah, Hormat dan pautuh kpd orang tua ,guru, Prinsip2 dan praktek ekom dlm Islam, Perkemb Islam pd masa moderen, </v>
      </c>
      <c r="CR16" s="45"/>
      <c r="CS16" s="52">
        <v>11</v>
      </c>
      <c r="CT16" s="46" t="str">
        <f t="shared" si="25"/>
        <v xml:space="preserve">Memiliki keterampilan  Mencari tajwid QS 40,41,Almaidah:32, Tugas Sejarah Rasul 25 Rasul, Membuat pengalaman hormad pd orang tua,guru, Membuat contoh jual beli yg syah tapi terlarang, Mencari  nama2 tokoh Islam pada masa moderen, </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Yunus:41,42,QS Almaidah :32,Hadits,ttg toleransi, Iman kpd Rasul2 Allah, Hormat dan pautuh kpd orang tua ,guru, Prinsip2 dan praktek ekom dlm Islam, Perkemb Islam pd masa moderen, </v>
      </c>
    </row>
    <row r="17" spans="1:110" x14ac:dyDescent="0.25">
      <c r="A17" s="8">
        <v>7</v>
      </c>
      <c r="B17" s="8">
        <v>109742</v>
      </c>
      <c r="C17" s="8" t="s">
        <v>88</v>
      </c>
      <c r="E17" s="47">
        <f t="shared" si="0"/>
        <v>90</v>
      </c>
      <c r="F17" s="8" t="str">
        <f t="shared" si="1"/>
        <v>B</v>
      </c>
      <c r="G17" s="8" t="str">
        <f t="shared" si="2"/>
        <v xml:space="preserve">Memiliki kemampuan pemahaman  QS Yunus:41,42,QS Almaidah :32,Hadits,ttg toleransi, Iman kpd Rasul2 Allah, Hormat dan pautuh kpd orang tua ,guru, Prinsip2 dan praktek ekom dlm Islam, Perkemb Islam pd masa moderen, </v>
      </c>
      <c r="H17" s="47">
        <f t="shared" si="3"/>
        <v>90</v>
      </c>
      <c r="I17" s="8" t="str">
        <f t="shared" si="4"/>
        <v>B</v>
      </c>
      <c r="J17" s="8" t="str">
        <f t="shared" si="5"/>
        <v xml:space="preserve">Memiliki keterampilan  Mencari tajwid QS 40,41,Almaidah:32, Tugas Sejarah Rasul 25 Rasul, Membuat pengalaman hormad pd orang tua,guru, Membuat contoh jual beli yg syah tapi terlarang, Mencari  nama2 tokoh Islam pada masa moderen, </v>
      </c>
      <c r="K17" s="13"/>
      <c r="L17" s="41">
        <f t="shared" si="6"/>
        <v>85</v>
      </c>
      <c r="M17" s="41">
        <f t="shared" si="7"/>
        <v>80</v>
      </c>
      <c r="O17" s="41">
        <v>90</v>
      </c>
      <c r="P17" s="41"/>
      <c r="Q17" s="42">
        <v>75</v>
      </c>
      <c r="R17" s="41"/>
      <c r="S17" s="41">
        <v>90</v>
      </c>
      <c r="T17" s="42"/>
      <c r="U17" s="41">
        <v>85</v>
      </c>
      <c r="V17" s="41"/>
      <c r="W17" s="42"/>
      <c r="X17" s="41"/>
      <c r="Y17" s="41"/>
      <c r="Z17" s="42"/>
      <c r="AA17" s="41"/>
      <c r="AB17" s="41"/>
      <c r="AC17" s="42"/>
      <c r="AD17" s="42">
        <f t="shared" si="8"/>
        <v>85</v>
      </c>
      <c r="AE17" s="41">
        <v>100</v>
      </c>
      <c r="AF17" s="41"/>
      <c r="AG17" s="42"/>
      <c r="AH17" s="41"/>
      <c r="AI17" s="41">
        <v>95</v>
      </c>
      <c r="AJ17" s="42">
        <v>75</v>
      </c>
      <c r="AK17" s="41">
        <v>95</v>
      </c>
      <c r="AL17" s="41"/>
      <c r="AM17" s="42">
        <v>100</v>
      </c>
      <c r="AN17" s="41">
        <v>100</v>
      </c>
      <c r="AO17" s="41"/>
      <c r="AP17" s="42"/>
      <c r="AQ17" s="41"/>
      <c r="AR17" s="41"/>
      <c r="AS17" s="42"/>
      <c r="AT17" s="41">
        <v>80</v>
      </c>
      <c r="AU17" s="43">
        <f t="shared" si="9"/>
        <v>89.545454545454547</v>
      </c>
      <c r="AV17" s="44">
        <f t="shared" si="10"/>
        <v>90</v>
      </c>
      <c r="AW17" s="45"/>
      <c r="AX17" s="52">
        <v>90</v>
      </c>
      <c r="AY17" s="41"/>
      <c r="AZ17" s="42"/>
      <c r="BA17" s="41"/>
      <c r="BB17" s="52">
        <v>85</v>
      </c>
      <c r="BC17" s="42"/>
      <c r="BD17" s="41"/>
      <c r="BE17" s="41"/>
      <c r="BF17" s="42">
        <v>95</v>
      </c>
      <c r="BG17" s="41"/>
      <c r="BH17" s="41"/>
      <c r="BI17" s="42"/>
      <c r="BJ17" s="41"/>
      <c r="BK17" s="41"/>
      <c r="BL17" s="42"/>
      <c r="BM17" s="42">
        <f t="shared" si="11"/>
        <v>90</v>
      </c>
      <c r="BN17" s="42">
        <f t="shared" si="12"/>
        <v>85</v>
      </c>
      <c r="BO17" s="42">
        <f t="shared" si="13"/>
        <v>95</v>
      </c>
      <c r="BP17" s="42" t="str">
        <f t="shared" si="14"/>
        <v/>
      </c>
      <c r="BQ17" s="42" t="str">
        <f t="shared" si="15"/>
        <v/>
      </c>
      <c r="BR17" s="42">
        <f t="shared" si="16"/>
        <v>90</v>
      </c>
      <c r="BS17" s="52">
        <v>90</v>
      </c>
      <c r="BT17" s="52"/>
      <c r="BU17" s="42"/>
      <c r="BV17" s="52"/>
      <c r="BW17" s="52">
        <v>85</v>
      </c>
      <c r="BX17" s="42"/>
      <c r="BY17" s="52"/>
      <c r="BZ17" s="52"/>
      <c r="CA17" s="42">
        <v>95</v>
      </c>
      <c r="CB17" s="41"/>
      <c r="CC17" s="41"/>
      <c r="CD17" s="42"/>
      <c r="CE17" s="41"/>
      <c r="CF17" s="41"/>
      <c r="CG17" s="42"/>
      <c r="CH17" s="42">
        <f t="shared" si="17"/>
        <v>90</v>
      </c>
      <c r="CI17" s="42">
        <f t="shared" si="18"/>
        <v>85</v>
      </c>
      <c r="CJ17" s="42">
        <f t="shared" si="19"/>
        <v>95</v>
      </c>
      <c r="CK17" s="42" t="str">
        <f t="shared" si="20"/>
        <v/>
      </c>
      <c r="CL17" s="42" t="str">
        <f t="shared" si="21"/>
        <v/>
      </c>
      <c r="CM17" s="43">
        <f t="shared" si="22"/>
        <v>90</v>
      </c>
      <c r="CN17" s="44">
        <f t="shared" si="23"/>
        <v>90</v>
      </c>
      <c r="CO17" s="45"/>
      <c r="CP17" s="52">
        <v>11</v>
      </c>
      <c r="CQ17" s="46" t="str">
        <f t="shared" si="24"/>
        <v xml:space="preserve">Memiliki kemampuan pemahaman  QS Yunus:41,42,QS Almaidah :32,Hadits,ttg toleransi, Iman kpd Rasul2 Allah, Hormat dan pautuh kpd orang tua ,guru, Prinsip2 dan praktek ekom dlm Islam, Perkemb Islam pd masa moderen, </v>
      </c>
      <c r="CR17" s="45"/>
      <c r="CS17" s="52">
        <v>11</v>
      </c>
      <c r="CT17" s="46" t="str">
        <f t="shared" si="25"/>
        <v xml:space="preserve">Memiliki keterampilan  Mencari tajwid QS 40,41,Almaidah:32, Tugas Sejarah Rasul 25 Rasul, Membuat pengalaman hormad pd orang tua,guru, Membuat contoh jual beli yg syah tapi terlarang, Mencari  nama2 tokoh Islam pada masa moderen, </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Yunus:41,42,QS Almaidah :32,Hadits,ttg toleransi, Iman kpd Rasul2 Allah, Hormat dan pautuh kpd orang tua ,guru, Prinsip2 dan praktek ekom dlm Islam, Perkemb Islam pd masa moderen, </v>
      </c>
    </row>
    <row r="18" spans="1:110" x14ac:dyDescent="0.25">
      <c r="A18" s="8">
        <v>8</v>
      </c>
      <c r="B18" s="8">
        <v>109757</v>
      </c>
      <c r="C18" s="8" t="s">
        <v>89</v>
      </c>
      <c r="E18" s="47">
        <f t="shared" si="0"/>
        <v>91</v>
      </c>
      <c r="F18" s="8" t="str">
        <f t="shared" si="1"/>
        <v>A</v>
      </c>
      <c r="G18" s="8" t="str">
        <f t="shared" si="2"/>
        <v xml:space="preserve">Memiliki kemampuan pemahaman  QS Yunus:41,42,QS Almaidah :32,Hadits,ttg toleransi, Iman kpd Rasul2 Allah, Hormat dan pautuh kpd orang tua ,guru, Prinsip2 dan praktek ekom dlm Islam, Perkemb Islam pd masa moderen, </v>
      </c>
      <c r="H18" s="47">
        <f t="shared" si="3"/>
        <v>95</v>
      </c>
      <c r="I18" s="8" t="str">
        <f t="shared" si="4"/>
        <v>A</v>
      </c>
      <c r="J18" s="8" t="str">
        <f t="shared" si="5"/>
        <v xml:space="preserve">Memiliki keterampilan  Mencari tajwid QS 40,41,Almaidah:32, Tugas Sejarah Rasul 25 Rasul, Membuat pengalaman hormad pd orang tua,guru, Membuat contoh jual beli yg syah tapi terlarang, Mencari  nama2 tokoh Islam pada masa moderen, </v>
      </c>
      <c r="K18" s="13"/>
      <c r="L18" s="41">
        <f t="shared" si="6"/>
        <v>88</v>
      </c>
      <c r="M18" s="41">
        <f t="shared" si="7"/>
        <v>74</v>
      </c>
      <c r="O18" s="41">
        <v>88</v>
      </c>
      <c r="P18" s="41"/>
      <c r="Q18" s="42">
        <v>85</v>
      </c>
      <c r="R18" s="41"/>
      <c r="S18" s="41">
        <v>90</v>
      </c>
      <c r="T18" s="42"/>
      <c r="U18" s="41">
        <v>90</v>
      </c>
      <c r="V18" s="41"/>
      <c r="W18" s="42"/>
      <c r="X18" s="41"/>
      <c r="Y18" s="41"/>
      <c r="Z18" s="42"/>
      <c r="AA18" s="41"/>
      <c r="AB18" s="41"/>
      <c r="AC18" s="42"/>
      <c r="AD18" s="42">
        <f t="shared" si="8"/>
        <v>88</v>
      </c>
      <c r="AE18" s="41">
        <v>100</v>
      </c>
      <c r="AF18" s="41"/>
      <c r="AG18" s="42"/>
      <c r="AH18" s="41"/>
      <c r="AI18" s="41">
        <v>95</v>
      </c>
      <c r="AJ18" s="42">
        <v>90</v>
      </c>
      <c r="AK18" s="41">
        <v>90</v>
      </c>
      <c r="AL18" s="41"/>
      <c r="AM18" s="42">
        <v>100</v>
      </c>
      <c r="AN18" s="41">
        <v>100</v>
      </c>
      <c r="AO18" s="41"/>
      <c r="AP18" s="42"/>
      <c r="AQ18" s="41"/>
      <c r="AR18" s="41"/>
      <c r="AS18" s="42"/>
      <c r="AT18" s="41">
        <v>74</v>
      </c>
      <c r="AU18" s="43">
        <f t="shared" si="9"/>
        <v>91.090909090909093</v>
      </c>
      <c r="AV18" s="44">
        <f t="shared" si="10"/>
        <v>91</v>
      </c>
      <c r="AW18" s="45"/>
      <c r="AX18" s="52">
        <v>100</v>
      </c>
      <c r="AY18" s="41"/>
      <c r="AZ18" s="42"/>
      <c r="BA18" s="41"/>
      <c r="BB18" s="52">
        <v>90</v>
      </c>
      <c r="BC18" s="42"/>
      <c r="BD18" s="41"/>
      <c r="BE18" s="41"/>
      <c r="BF18" s="42">
        <v>95</v>
      </c>
      <c r="BG18" s="41"/>
      <c r="BH18" s="41"/>
      <c r="BI18" s="42"/>
      <c r="BJ18" s="41"/>
      <c r="BK18" s="41"/>
      <c r="BL18" s="42"/>
      <c r="BM18" s="42">
        <f t="shared" si="11"/>
        <v>100</v>
      </c>
      <c r="BN18" s="42">
        <f t="shared" si="12"/>
        <v>90</v>
      </c>
      <c r="BO18" s="42">
        <f t="shared" si="13"/>
        <v>95</v>
      </c>
      <c r="BP18" s="42" t="str">
        <f t="shared" si="14"/>
        <v/>
      </c>
      <c r="BQ18" s="42" t="str">
        <f t="shared" si="15"/>
        <v/>
      </c>
      <c r="BR18" s="42">
        <f t="shared" si="16"/>
        <v>95</v>
      </c>
      <c r="BS18" s="52">
        <v>100</v>
      </c>
      <c r="BT18" s="52"/>
      <c r="BU18" s="42"/>
      <c r="BV18" s="52"/>
      <c r="BW18" s="52">
        <v>90</v>
      </c>
      <c r="BX18" s="42"/>
      <c r="BY18" s="52"/>
      <c r="BZ18" s="52"/>
      <c r="CA18" s="42">
        <v>95</v>
      </c>
      <c r="CB18" s="41"/>
      <c r="CC18" s="41"/>
      <c r="CD18" s="42"/>
      <c r="CE18" s="41"/>
      <c r="CF18" s="41"/>
      <c r="CG18" s="42"/>
      <c r="CH18" s="42">
        <f t="shared" si="17"/>
        <v>100</v>
      </c>
      <c r="CI18" s="42">
        <f t="shared" si="18"/>
        <v>90</v>
      </c>
      <c r="CJ18" s="42">
        <f t="shared" si="19"/>
        <v>95</v>
      </c>
      <c r="CK18" s="42" t="str">
        <f t="shared" si="20"/>
        <v/>
      </c>
      <c r="CL18" s="42" t="str">
        <f t="shared" si="21"/>
        <v/>
      </c>
      <c r="CM18" s="43">
        <f t="shared" si="22"/>
        <v>95</v>
      </c>
      <c r="CN18" s="44">
        <f t="shared" si="23"/>
        <v>95</v>
      </c>
      <c r="CO18" s="45"/>
      <c r="CP18" s="52">
        <v>11</v>
      </c>
      <c r="CQ18" s="46" t="str">
        <f t="shared" si="24"/>
        <v xml:space="preserve">Memiliki kemampuan pemahaman  QS Yunus:41,42,QS Almaidah :32,Hadits,ttg toleransi, Iman kpd Rasul2 Allah, Hormat dan pautuh kpd orang tua ,guru, Prinsip2 dan praktek ekom dlm Islam, Perkemb Islam pd masa moderen, </v>
      </c>
      <c r="CR18" s="45"/>
      <c r="CS18" s="52">
        <v>11</v>
      </c>
      <c r="CT18" s="46" t="str">
        <f t="shared" si="25"/>
        <v xml:space="preserve">Memiliki keterampilan  Mencari tajwid QS 40,41,Almaidah:32, Tugas Sejarah Rasul 25 Rasul, Membuat pengalaman hormad pd orang tua,guru, Membuat contoh jual beli yg syah tapi terlarang, Mencari  nama2 tokoh Islam pada masa moderen, </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Yunus:41,42,QS Almaidah :32,Hadits,ttg toleransi, Iman kpd Rasul2 Allah, Hormat dan pautuh kpd orang tua ,guru, Prinsip2 dan praktek ekom dlm Islam, Perkemb Islam pd masa moderen, </v>
      </c>
    </row>
    <row r="19" spans="1:110" x14ac:dyDescent="0.25">
      <c r="A19" s="8">
        <v>9</v>
      </c>
      <c r="B19" s="8">
        <v>109772</v>
      </c>
      <c r="C19" s="8" t="s">
        <v>90</v>
      </c>
      <c r="E19" s="47">
        <f t="shared" si="0"/>
        <v>93</v>
      </c>
      <c r="F19" s="8" t="str">
        <f t="shared" si="1"/>
        <v>A</v>
      </c>
      <c r="G19" s="8" t="str">
        <f t="shared" si="2"/>
        <v xml:space="preserve">Memiliki kemampuan pemahaman  QS Yunus:41,42,QS Almaidah :32,Hadits,ttg toleransi, Iman kpd Rasul2 Allah, Hormat dan pautuh kpd orang tua ,guru, Prinsip2 dan praktek ekom dlm Islam, Perkemb Islam pd masa moderen, </v>
      </c>
      <c r="H19" s="47">
        <f t="shared" si="3"/>
        <v>95</v>
      </c>
      <c r="I19" s="8" t="str">
        <f t="shared" si="4"/>
        <v>A</v>
      </c>
      <c r="J19" s="8" t="str">
        <f t="shared" si="5"/>
        <v xml:space="preserve">Memiliki keterampilan  Mencari tajwid QS 40,41,Almaidah:32, Tugas Sejarah Rasul 25 Rasul, Membuat pengalaman hormad pd orang tua,guru, Membuat contoh jual beli yg syah tapi terlarang, Mencari  nama2 tokoh Islam pada masa moderen, </v>
      </c>
      <c r="K19" s="13"/>
      <c r="L19" s="41">
        <f t="shared" si="6"/>
        <v>94</v>
      </c>
      <c r="M19" s="41">
        <f t="shared" si="7"/>
        <v>88</v>
      </c>
      <c r="O19" s="41">
        <v>95</v>
      </c>
      <c r="P19" s="41"/>
      <c r="Q19" s="42">
        <v>85</v>
      </c>
      <c r="R19" s="41"/>
      <c r="S19" s="41">
        <v>95</v>
      </c>
      <c r="T19" s="42"/>
      <c r="U19" s="41">
        <v>100</v>
      </c>
      <c r="V19" s="41"/>
      <c r="W19" s="42"/>
      <c r="X19" s="41"/>
      <c r="Y19" s="41"/>
      <c r="Z19" s="42"/>
      <c r="AA19" s="41"/>
      <c r="AB19" s="41"/>
      <c r="AC19" s="42"/>
      <c r="AD19" s="42">
        <f t="shared" si="8"/>
        <v>94</v>
      </c>
      <c r="AE19" s="41">
        <v>100</v>
      </c>
      <c r="AF19" s="41"/>
      <c r="AG19" s="42"/>
      <c r="AH19" s="41"/>
      <c r="AI19" s="41">
        <v>95</v>
      </c>
      <c r="AJ19" s="42">
        <v>80</v>
      </c>
      <c r="AK19" s="41">
        <v>80</v>
      </c>
      <c r="AL19" s="41"/>
      <c r="AM19" s="42">
        <v>100</v>
      </c>
      <c r="AN19" s="41">
        <v>100</v>
      </c>
      <c r="AO19" s="41"/>
      <c r="AP19" s="42"/>
      <c r="AQ19" s="41"/>
      <c r="AR19" s="41"/>
      <c r="AS19" s="42"/>
      <c r="AT19" s="41">
        <v>88</v>
      </c>
      <c r="AU19" s="43">
        <f t="shared" si="9"/>
        <v>92.545454545454547</v>
      </c>
      <c r="AV19" s="44">
        <f t="shared" si="10"/>
        <v>93</v>
      </c>
      <c r="AW19" s="45"/>
      <c r="AX19" s="52">
        <v>100</v>
      </c>
      <c r="AY19" s="41"/>
      <c r="AZ19" s="42"/>
      <c r="BA19" s="41"/>
      <c r="BB19" s="52">
        <v>90</v>
      </c>
      <c r="BC19" s="42"/>
      <c r="BD19" s="41"/>
      <c r="BE19" s="41"/>
      <c r="BF19" s="42">
        <v>95</v>
      </c>
      <c r="BG19" s="41"/>
      <c r="BH19" s="41"/>
      <c r="BI19" s="42"/>
      <c r="BJ19" s="41"/>
      <c r="BK19" s="41"/>
      <c r="BL19" s="42"/>
      <c r="BM19" s="42">
        <f t="shared" si="11"/>
        <v>100</v>
      </c>
      <c r="BN19" s="42">
        <f t="shared" si="12"/>
        <v>90</v>
      </c>
      <c r="BO19" s="42">
        <f t="shared" si="13"/>
        <v>95</v>
      </c>
      <c r="BP19" s="42" t="str">
        <f t="shared" si="14"/>
        <v/>
      </c>
      <c r="BQ19" s="42" t="str">
        <f t="shared" si="15"/>
        <v/>
      </c>
      <c r="BR19" s="42">
        <f t="shared" si="16"/>
        <v>95</v>
      </c>
      <c r="BS19" s="52">
        <v>100</v>
      </c>
      <c r="BT19" s="52"/>
      <c r="BU19" s="42"/>
      <c r="BV19" s="52"/>
      <c r="BW19" s="52">
        <v>90</v>
      </c>
      <c r="BX19" s="42"/>
      <c r="BY19" s="52"/>
      <c r="BZ19" s="52"/>
      <c r="CA19" s="42">
        <v>95</v>
      </c>
      <c r="CB19" s="41"/>
      <c r="CC19" s="41"/>
      <c r="CD19" s="42"/>
      <c r="CE19" s="41"/>
      <c r="CF19" s="41"/>
      <c r="CG19" s="42"/>
      <c r="CH19" s="42">
        <f t="shared" si="17"/>
        <v>100</v>
      </c>
      <c r="CI19" s="42">
        <f t="shared" si="18"/>
        <v>90</v>
      </c>
      <c r="CJ19" s="42">
        <f t="shared" si="19"/>
        <v>95</v>
      </c>
      <c r="CK19" s="42" t="str">
        <f t="shared" si="20"/>
        <v/>
      </c>
      <c r="CL19" s="42" t="str">
        <f t="shared" si="21"/>
        <v/>
      </c>
      <c r="CM19" s="43">
        <f t="shared" si="22"/>
        <v>95</v>
      </c>
      <c r="CN19" s="44">
        <f t="shared" si="23"/>
        <v>95</v>
      </c>
      <c r="CO19" s="45"/>
      <c r="CP19" s="52">
        <v>11</v>
      </c>
      <c r="CQ19" s="46" t="str">
        <f t="shared" si="24"/>
        <v xml:space="preserve">Memiliki kemampuan pemahaman  QS Yunus:41,42,QS Almaidah :32,Hadits,ttg toleransi, Iman kpd Rasul2 Allah, Hormat dan pautuh kpd orang tua ,guru, Prinsip2 dan praktek ekom dlm Islam, Perkemb Islam pd masa moderen, </v>
      </c>
      <c r="CR19" s="45"/>
      <c r="CS19" s="52">
        <v>11</v>
      </c>
      <c r="CT19" s="46" t="str">
        <f t="shared" si="25"/>
        <v xml:space="preserve">Memiliki keterampilan  Mencari tajwid QS 40,41,Almaidah:32, Tugas Sejarah Rasul 25 Rasul, Membuat pengalaman hormad pd orang tua,guru, Membuat contoh jual beli yg syah tapi terlarang, Mencari  nama2 tokoh Islam pada masa moderen, </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Yunus:41,42,QS Almaidah :32,Hadits,ttg toleransi, Iman kpd Rasul2 Allah, Hormat dan pautuh kpd orang tua ,guru, Prinsip2 dan praktek ekom dlm Islam, Perkemb Islam pd masa moderen, </v>
      </c>
    </row>
    <row r="20" spans="1:110" x14ac:dyDescent="0.25">
      <c r="A20" s="8">
        <v>10</v>
      </c>
      <c r="B20" s="8">
        <v>109787</v>
      </c>
      <c r="C20" s="8" t="s">
        <v>91</v>
      </c>
      <c r="E20" s="47">
        <f t="shared" si="0"/>
        <v>90</v>
      </c>
      <c r="F20" s="8" t="str">
        <f t="shared" si="1"/>
        <v>B</v>
      </c>
      <c r="G20" s="8" t="str">
        <f t="shared" si="2"/>
        <v xml:space="preserve">Memiliki kemampuan pemahaman  QS Yunus:41,42,QS Almaidah :32,Hadits,ttg toleransi, Iman kpd Rasul2 Allah, Hormat dan pautuh kpd orang tua ,guru, Prinsip2 dan praktek ekom dlm Islam, Perkemb Islam pd masa moderen, </v>
      </c>
      <c r="H20" s="47">
        <f t="shared" si="3"/>
        <v>95</v>
      </c>
      <c r="I20" s="8" t="str">
        <f t="shared" si="4"/>
        <v>A</v>
      </c>
      <c r="J20" s="8" t="str">
        <f t="shared" si="5"/>
        <v xml:space="preserve">Memiliki keterampilan  Mencari tajwid QS 40,41,Almaidah:32, Tugas Sejarah Rasul 25 Rasul, Membuat pengalaman hormad pd orang tua,guru, Membuat contoh jual beli yg syah tapi terlarang, Mencari  nama2 tokoh Islam pada masa moderen, </v>
      </c>
      <c r="K20" s="13"/>
      <c r="L20" s="41">
        <f t="shared" si="6"/>
        <v>90</v>
      </c>
      <c r="M20" s="41">
        <f t="shared" si="7"/>
        <v>72</v>
      </c>
      <c r="O20" s="41">
        <v>88</v>
      </c>
      <c r="P20" s="41"/>
      <c r="Q20" s="42">
        <v>95</v>
      </c>
      <c r="R20" s="41"/>
      <c r="S20" s="41">
        <v>90</v>
      </c>
      <c r="T20" s="42"/>
      <c r="U20" s="41">
        <v>85</v>
      </c>
      <c r="V20" s="41"/>
      <c r="W20" s="42"/>
      <c r="X20" s="41"/>
      <c r="Y20" s="41"/>
      <c r="Z20" s="42"/>
      <c r="AA20" s="41"/>
      <c r="AB20" s="41"/>
      <c r="AC20" s="42"/>
      <c r="AD20" s="42">
        <f t="shared" si="8"/>
        <v>90</v>
      </c>
      <c r="AE20" s="41">
        <v>90</v>
      </c>
      <c r="AF20" s="41"/>
      <c r="AG20" s="42"/>
      <c r="AH20" s="41"/>
      <c r="AI20" s="41">
        <v>100</v>
      </c>
      <c r="AJ20" s="42">
        <v>90</v>
      </c>
      <c r="AK20" s="41">
        <v>90</v>
      </c>
      <c r="AL20" s="41"/>
      <c r="AM20" s="42">
        <v>100</v>
      </c>
      <c r="AN20" s="41">
        <v>90</v>
      </c>
      <c r="AO20" s="41"/>
      <c r="AP20" s="42"/>
      <c r="AQ20" s="41"/>
      <c r="AR20" s="41"/>
      <c r="AS20" s="42"/>
      <c r="AT20" s="41">
        <v>72</v>
      </c>
      <c r="AU20" s="43">
        <f t="shared" si="9"/>
        <v>90</v>
      </c>
      <c r="AV20" s="44">
        <f t="shared" si="10"/>
        <v>90</v>
      </c>
      <c r="AW20" s="45"/>
      <c r="AX20" s="52">
        <v>100</v>
      </c>
      <c r="AY20" s="41"/>
      <c r="AZ20" s="42"/>
      <c r="BA20" s="41"/>
      <c r="BB20" s="52">
        <v>90</v>
      </c>
      <c r="BC20" s="42"/>
      <c r="BD20" s="41"/>
      <c r="BE20" s="41"/>
      <c r="BF20" s="42">
        <v>95</v>
      </c>
      <c r="BG20" s="41"/>
      <c r="BH20" s="41"/>
      <c r="BI20" s="42"/>
      <c r="BJ20" s="41"/>
      <c r="BK20" s="41"/>
      <c r="BL20" s="42"/>
      <c r="BM20" s="42">
        <f t="shared" si="11"/>
        <v>100</v>
      </c>
      <c r="BN20" s="42">
        <f t="shared" si="12"/>
        <v>90</v>
      </c>
      <c r="BO20" s="42">
        <f t="shared" si="13"/>
        <v>95</v>
      </c>
      <c r="BP20" s="42" t="str">
        <f t="shared" si="14"/>
        <v/>
      </c>
      <c r="BQ20" s="42" t="str">
        <f t="shared" si="15"/>
        <v/>
      </c>
      <c r="BR20" s="42">
        <f t="shared" si="16"/>
        <v>95</v>
      </c>
      <c r="BS20" s="52">
        <v>100</v>
      </c>
      <c r="BT20" s="52"/>
      <c r="BU20" s="42"/>
      <c r="BV20" s="52"/>
      <c r="BW20" s="52">
        <v>90</v>
      </c>
      <c r="BX20" s="42"/>
      <c r="BY20" s="52"/>
      <c r="BZ20" s="52"/>
      <c r="CA20" s="42">
        <v>95</v>
      </c>
      <c r="CB20" s="41"/>
      <c r="CC20" s="41"/>
      <c r="CD20" s="42"/>
      <c r="CE20" s="41"/>
      <c r="CF20" s="41"/>
      <c r="CG20" s="42"/>
      <c r="CH20" s="42">
        <f t="shared" si="17"/>
        <v>100</v>
      </c>
      <c r="CI20" s="42">
        <f t="shared" si="18"/>
        <v>90</v>
      </c>
      <c r="CJ20" s="42">
        <f t="shared" si="19"/>
        <v>95</v>
      </c>
      <c r="CK20" s="42" t="str">
        <f t="shared" si="20"/>
        <v/>
      </c>
      <c r="CL20" s="42" t="str">
        <f t="shared" si="21"/>
        <v/>
      </c>
      <c r="CM20" s="43">
        <f t="shared" si="22"/>
        <v>95</v>
      </c>
      <c r="CN20" s="44">
        <f t="shared" si="23"/>
        <v>95</v>
      </c>
      <c r="CO20" s="45"/>
      <c r="CP20" s="52">
        <v>11</v>
      </c>
      <c r="CQ20" s="46" t="str">
        <f t="shared" si="24"/>
        <v xml:space="preserve">Memiliki kemampuan pemahaman  QS Yunus:41,42,QS Almaidah :32,Hadits,ttg toleransi, Iman kpd Rasul2 Allah, Hormat dan pautuh kpd orang tua ,guru, Prinsip2 dan praktek ekom dlm Islam, Perkemb Islam pd masa moderen, </v>
      </c>
      <c r="CR20" s="45"/>
      <c r="CS20" s="52">
        <v>11</v>
      </c>
      <c r="CT20" s="46" t="str">
        <f t="shared" si="25"/>
        <v xml:space="preserve">Memiliki keterampilan  Mencari tajwid QS 40,41,Almaidah:32, Tugas Sejarah Rasul 25 Rasul, Membuat pengalaman hormad pd orang tua,guru, Membuat contoh jual beli yg syah tapi terlarang, Mencari  nama2 tokoh Islam pada masa moderen, </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QS Yunus:41,42,QS Almaidah :32,Hadits,ttg toleransi, Iman kpd Rasul2 Allah, Hormat dan pautuh kpd orang tua ,guru, Prinsip2 dan praktek ekom dlm Islam, Perkemb Islam pd masa moderen, </v>
      </c>
    </row>
    <row r="21" spans="1:110" ht="18.75" customHeight="1" x14ac:dyDescent="0.3">
      <c r="A21" s="8">
        <v>11</v>
      </c>
      <c r="B21" s="8">
        <v>109802</v>
      </c>
      <c r="C21" s="8" t="s">
        <v>92</v>
      </c>
      <c r="E21" s="47">
        <f t="shared" si="0"/>
        <v>90</v>
      </c>
      <c r="F21" s="8" t="str">
        <f t="shared" si="1"/>
        <v>B</v>
      </c>
      <c r="G21" s="8" t="str">
        <f t="shared" si="2"/>
        <v xml:space="preserve">Memiliki kemampuan pemahaman  QS Yunus:41,42,QS Almaidah :32,Hadits,ttg toleransi, Iman kpd Rasul2 Allah, Hormat dan pautuh kpd orang tua ,guru, Prinsip2 dan praktek ekom dlm Islam, Perkemb Islam pd masa moderen, </v>
      </c>
      <c r="H21" s="47">
        <f t="shared" si="3"/>
        <v>95</v>
      </c>
      <c r="I21" s="8" t="str">
        <f t="shared" si="4"/>
        <v>A</v>
      </c>
      <c r="J21" s="8" t="str">
        <f t="shared" si="5"/>
        <v xml:space="preserve">Memiliki keterampilan  Mencari tajwid QS 40,41,Almaidah:32, Tugas Sejarah Rasul 25 Rasul, Membuat pengalaman hormad pd orang tua,guru, Membuat contoh jual beli yg syah tapi terlarang, Mencari  nama2 tokoh Islam pada masa moderen, </v>
      </c>
      <c r="K21" s="13"/>
      <c r="L21" s="41">
        <f t="shared" si="6"/>
        <v>85</v>
      </c>
      <c r="M21" s="41">
        <f t="shared" si="7"/>
        <v>72</v>
      </c>
      <c r="O21" s="41">
        <v>88</v>
      </c>
      <c r="P21" s="41"/>
      <c r="Q21" s="42">
        <v>75</v>
      </c>
      <c r="R21" s="41"/>
      <c r="S21" s="41">
        <v>90</v>
      </c>
      <c r="T21" s="42"/>
      <c r="U21" s="41">
        <v>85</v>
      </c>
      <c r="V21" s="41"/>
      <c r="W21" s="42"/>
      <c r="X21" s="41"/>
      <c r="Y21" s="41"/>
      <c r="Z21" s="42"/>
      <c r="AA21" s="41"/>
      <c r="AB21" s="41"/>
      <c r="AC21" s="42"/>
      <c r="AD21" s="42">
        <f t="shared" si="8"/>
        <v>85</v>
      </c>
      <c r="AE21" s="41">
        <v>100</v>
      </c>
      <c r="AF21" s="41"/>
      <c r="AG21" s="42"/>
      <c r="AH21" s="41"/>
      <c r="AI21" s="41">
        <v>90</v>
      </c>
      <c r="AJ21" s="42">
        <v>90</v>
      </c>
      <c r="AK21" s="41">
        <v>95</v>
      </c>
      <c r="AL21" s="41"/>
      <c r="AM21" s="42">
        <v>100</v>
      </c>
      <c r="AN21" s="41">
        <v>100</v>
      </c>
      <c r="AO21" s="41"/>
      <c r="AP21" s="42"/>
      <c r="AQ21" s="41"/>
      <c r="AR21" s="41"/>
      <c r="AS21" s="42"/>
      <c r="AT21" s="41">
        <v>72</v>
      </c>
      <c r="AU21" s="43">
        <f t="shared" si="9"/>
        <v>89.545454545454547</v>
      </c>
      <c r="AV21" s="44">
        <f t="shared" si="10"/>
        <v>90</v>
      </c>
      <c r="AW21" s="45"/>
      <c r="AX21" s="52">
        <v>100</v>
      </c>
      <c r="AY21" s="41"/>
      <c r="AZ21" s="42"/>
      <c r="BA21" s="41"/>
      <c r="BB21" s="52">
        <v>90</v>
      </c>
      <c r="BC21" s="42"/>
      <c r="BD21" s="41"/>
      <c r="BE21" s="41"/>
      <c r="BF21" s="42">
        <v>95</v>
      </c>
      <c r="BG21" s="41"/>
      <c r="BH21" s="41"/>
      <c r="BI21" s="42"/>
      <c r="BJ21" s="41"/>
      <c r="BK21" s="41"/>
      <c r="BL21" s="42"/>
      <c r="BM21" s="42">
        <f t="shared" si="11"/>
        <v>100</v>
      </c>
      <c r="BN21" s="42">
        <f t="shared" si="12"/>
        <v>90</v>
      </c>
      <c r="BO21" s="42">
        <f t="shared" si="13"/>
        <v>95</v>
      </c>
      <c r="BP21" s="42" t="str">
        <f t="shared" si="14"/>
        <v/>
      </c>
      <c r="BQ21" s="42" t="str">
        <f t="shared" si="15"/>
        <v/>
      </c>
      <c r="BR21" s="42">
        <f t="shared" si="16"/>
        <v>95</v>
      </c>
      <c r="BS21" s="52">
        <v>100</v>
      </c>
      <c r="BT21" s="52"/>
      <c r="BU21" s="42"/>
      <c r="BV21" s="52"/>
      <c r="BW21" s="52">
        <v>90</v>
      </c>
      <c r="BX21" s="42"/>
      <c r="BY21" s="52"/>
      <c r="BZ21" s="52"/>
      <c r="CA21" s="42">
        <v>95</v>
      </c>
      <c r="CB21" s="41"/>
      <c r="CC21" s="41"/>
      <c r="CD21" s="42"/>
      <c r="CE21" s="41"/>
      <c r="CF21" s="41"/>
      <c r="CG21" s="42"/>
      <c r="CH21" s="42">
        <f t="shared" si="17"/>
        <v>100</v>
      </c>
      <c r="CI21" s="42">
        <f t="shared" si="18"/>
        <v>90</v>
      </c>
      <c r="CJ21" s="42">
        <f t="shared" si="19"/>
        <v>95</v>
      </c>
      <c r="CK21" s="42" t="str">
        <f t="shared" si="20"/>
        <v/>
      </c>
      <c r="CL21" s="42" t="str">
        <f t="shared" si="21"/>
        <v/>
      </c>
      <c r="CM21" s="43">
        <f t="shared" si="22"/>
        <v>95</v>
      </c>
      <c r="CN21" s="44">
        <f t="shared" si="23"/>
        <v>95</v>
      </c>
      <c r="CO21" s="45"/>
      <c r="CP21" s="52">
        <v>11</v>
      </c>
      <c r="CQ21" s="46" t="str">
        <f t="shared" si="24"/>
        <v xml:space="preserve">Memiliki kemampuan pemahaman  QS Yunus:41,42,QS Almaidah :32,Hadits,ttg toleransi, Iman kpd Rasul2 Allah, Hormat dan pautuh kpd orang tua ,guru, Prinsip2 dan praktek ekom dlm Islam, Perkemb Islam pd masa moderen, </v>
      </c>
      <c r="CR21" s="45"/>
      <c r="CS21" s="52">
        <v>11</v>
      </c>
      <c r="CT21" s="46" t="str">
        <f t="shared" si="25"/>
        <v xml:space="preserve">Memiliki keterampilan  Mencari tajwid QS 40,41,Almaidah:32, Tugas Sejarah Rasul 25 Rasul, Membuat pengalaman hormad pd orang tua,guru, Membuat contoh jual beli yg syah tapi terlarang, Mencari  nama2 tokoh Islam pada masa moderen, </v>
      </c>
      <c r="CV21" s="35" t="s">
        <v>62</v>
      </c>
      <c r="CY21" s="23"/>
      <c r="CZ21" s="23"/>
      <c r="DA21" s="23"/>
    </row>
    <row r="22" spans="1:110" x14ac:dyDescent="0.25">
      <c r="A22" s="8">
        <v>12</v>
      </c>
      <c r="B22" s="8">
        <v>109817</v>
      </c>
      <c r="C22" s="8" t="s">
        <v>93</v>
      </c>
      <c r="E22" s="47">
        <f t="shared" si="0"/>
        <v>89</v>
      </c>
      <c r="F22" s="8" t="str">
        <f t="shared" si="1"/>
        <v>B</v>
      </c>
      <c r="G22" s="8" t="str">
        <f t="shared" si="2"/>
        <v xml:space="preserve">Memiliki kemampuan pemahaman  QS Yunus:41,42,QS Almaidah :32,Hadits,ttg toleransi, Iman kpd Rasul2 Allah, Hormat dan pautuh kpd orang tua ,guru, Prinsip2 dan praktek ekom dlm Islam, Perkemb Islam pd masa moderen, </v>
      </c>
      <c r="H22" s="47">
        <f t="shared" si="3"/>
        <v>88</v>
      </c>
      <c r="I22" s="8" t="str">
        <f t="shared" si="4"/>
        <v>B</v>
      </c>
      <c r="J22" s="8" t="str">
        <f t="shared" si="5"/>
        <v xml:space="preserve">Memiliki keterampilan  Mencari tajwid QS 40,41,Almaidah:32, Tugas Sejarah Rasul 25 Rasul, Membuat pengalaman hormad pd orang tua,guru, Membuat contoh jual beli yg syah tapi terlarang, Mencari  nama2 tokoh Islam pada masa moderen, </v>
      </c>
      <c r="K22" s="13"/>
      <c r="L22" s="41">
        <f t="shared" si="6"/>
        <v>85</v>
      </c>
      <c r="M22" s="41">
        <f t="shared" si="7"/>
        <v>70</v>
      </c>
      <c r="O22" s="41">
        <v>85</v>
      </c>
      <c r="P22" s="41"/>
      <c r="Q22" s="42">
        <v>75</v>
      </c>
      <c r="R22" s="41"/>
      <c r="S22" s="41">
        <v>95</v>
      </c>
      <c r="T22" s="42"/>
      <c r="U22" s="41">
        <v>85</v>
      </c>
      <c r="V22" s="41"/>
      <c r="W22" s="42"/>
      <c r="X22" s="41"/>
      <c r="Y22" s="41"/>
      <c r="Z22" s="42"/>
      <c r="AA22" s="41"/>
      <c r="AB22" s="41"/>
      <c r="AC22" s="42"/>
      <c r="AD22" s="42">
        <f t="shared" si="8"/>
        <v>85</v>
      </c>
      <c r="AE22" s="41">
        <v>90</v>
      </c>
      <c r="AF22" s="41"/>
      <c r="AG22" s="42"/>
      <c r="AH22" s="41"/>
      <c r="AI22" s="41">
        <v>100</v>
      </c>
      <c r="AJ22" s="42">
        <v>90</v>
      </c>
      <c r="AK22" s="41">
        <v>90</v>
      </c>
      <c r="AL22" s="41"/>
      <c r="AM22" s="42">
        <v>100</v>
      </c>
      <c r="AN22" s="41">
        <v>95</v>
      </c>
      <c r="AO22" s="41"/>
      <c r="AP22" s="42"/>
      <c r="AQ22" s="41"/>
      <c r="AR22" s="41"/>
      <c r="AS22" s="42"/>
      <c r="AT22" s="41">
        <v>70</v>
      </c>
      <c r="AU22" s="43">
        <f t="shared" si="9"/>
        <v>88.63636363636364</v>
      </c>
      <c r="AV22" s="44">
        <f t="shared" si="10"/>
        <v>89</v>
      </c>
      <c r="AW22" s="45"/>
      <c r="AX22" s="52">
        <v>90</v>
      </c>
      <c r="AY22" s="41"/>
      <c r="AZ22" s="42"/>
      <c r="BA22" s="41"/>
      <c r="BB22" s="52">
        <v>85</v>
      </c>
      <c r="BC22" s="42"/>
      <c r="BD22" s="41"/>
      <c r="BE22" s="41"/>
      <c r="BF22" s="42">
        <v>90</v>
      </c>
      <c r="BG22" s="41"/>
      <c r="BH22" s="41"/>
      <c r="BI22" s="42"/>
      <c r="BJ22" s="41"/>
      <c r="BK22" s="41"/>
      <c r="BL22" s="42"/>
      <c r="BM22" s="42">
        <f t="shared" si="11"/>
        <v>90</v>
      </c>
      <c r="BN22" s="42">
        <f t="shared" si="12"/>
        <v>85</v>
      </c>
      <c r="BO22" s="42">
        <f t="shared" si="13"/>
        <v>90</v>
      </c>
      <c r="BP22" s="42" t="str">
        <f t="shared" si="14"/>
        <v/>
      </c>
      <c r="BQ22" s="42" t="str">
        <f t="shared" si="15"/>
        <v/>
      </c>
      <c r="BR22" s="42">
        <f t="shared" si="16"/>
        <v>88</v>
      </c>
      <c r="BS22" s="52">
        <v>90</v>
      </c>
      <c r="BT22" s="52"/>
      <c r="BU22" s="42"/>
      <c r="BV22" s="52"/>
      <c r="BW22" s="52">
        <v>85</v>
      </c>
      <c r="BX22" s="42"/>
      <c r="BY22" s="52"/>
      <c r="BZ22" s="52"/>
      <c r="CA22" s="42">
        <v>90</v>
      </c>
      <c r="CB22" s="41"/>
      <c r="CC22" s="41"/>
      <c r="CD22" s="42"/>
      <c r="CE22" s="41"/>
      <c r="CF22" s="41"/>
      <c r="CG22" s="42"/>
      <c r="CH22" s="42">
        <f t="shared" si="17"/>
        <v>90</v>
      </c>
      <c r="CI22" s="42">
        <f t="shared" si="18"/>
        <v>85</v>
      </c>
      <c r="CJ22" s="42">
        <f t="shared" si="19"/>
        <v>90</v>
      </c>
      <c r="CK22" s="42" t="str">
        <f t="shared" si="20"/>
        <v/>
      </c>
      <c r="CL22" s="42" t="str">
        <f t="shared" si="21"/>
        <v/>
      </c>
      <c r="CM22" s="43">
        <f t="shared" si="22"/>
        <v>88.25</v>
      </c>
      <c r="CN22" s="44">
        <f t="shared" si="23"/>
        <v>88</v>
      </c>
      <c r="CO22" s="45"/>
      <c r="CP22" s="52">
        <v>11</v>
      </c>
      <c r="CQ22" s="46" t="str">
        <f t="shared" si="24"/>
        <v xml:space="preserve">Memiliki kemampuan pemahaman  QS Yunus:41,42,QS Almaidah :32,Hadits,ttg toleransi, Iman kpd Rasul2 Allah, Hormat dan pautuh kpd orang tua ,guru, Prinsip2 dan praktek ekom dlm Islam, Perkemb Islam pd masa moderen, </v>
      </c>
      <c r="CR22" s="45"/>
      <c r="CS22" s="52">
        <v>11</v>
      </c>
      <c r="CT22" s="46" t="str">
        <f t="shared" si="25"/>
        <v xml:space="preserve">Memiliki keterampilan  Mencari tajwid QS 40,41,Almaidah:32, Tugas Sejarah Rasul 25 Rasul, Membuat pengalaman hormad pd orang tua,guru, Membuat contoh jual beli yg syah tapi terlarang, Mencari  nama2 tokoh Islam pada masa moderen,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Mencari tajwid QS 40,41,Almaidah:32, Tugas Sejarah Rasul 25 Rasul, Membuat pengalaman hormad pd orang tua,guru, Membuat contoh jual beli yg syah tapi terlarang, Mencari  nama2 tokoh Islam pada masa moderen, </v>
      </c>
    </row>
    <row r="23" spans="1:110" x14ac:dyDescent="0.25">
      <c r="A23" s="8">
        <v>13</v>
      </c>
      <c r="B23" s="8">
        <v>109832</v>
      </c>
      <c r="C23" s="8" t="s">
        <v>94</v>
      </c>
      <c r="E23" s="47">
        <f t="shared" si="0"/>
        <v>89</v>
      </c>
      <c r="F23" s="8" t="str">
        <f t="shared" si="1"/>
        <v>B</v>
      </c>
      <c r="G23" s="8" t="str">
        <f t="shared" si="2"/>
        <v xml:space="preserve">Memiliki kemampuan pemahaman  QS Yunus:41,42,QS Almaidah :32,Hadits,ttg toleransi, Iman kpd Rasul2 Allah, Hormat dan pautuh kpd orang tua ,guru, Prinsip2 dan praktek ekom dlm Islam, Perkemb Islam pd masa moderen, </v>
      </c>
      <c r="H23" s="47">
        <f t="shared" si="3"/>
        <v>95</v>
      </c>
      <c r="I23" s="8" t="str">
        <f t="shared" si="4"/>
        <v>A</v>
      </c>
      <c r="J23" s="8" t="str">
        <f t="shared" si="5"/>
        <v xml:space="preserve">Memiliki keterampilan  Mencari tajwid QS 40,41,Almaidah:32, Tugas Sejarah Rasul 25 Rasul, Membuat pengalaman hormad pd orang tua,guru, Membuat contoh jual beli yg syah tapi terlarang, Mencari  nama2 tokoh Islam pada masa moderen, </v>
      </c>
      <c r="K23" s="13"/>
      <c r="L23" s="41">
        <f t="shared" si="6"/>
        <v>86</v>
      </c>
      <c r="M23" s="41">
        <f t="shared" si="7"/>
        <v>70</v>
      </c>
      <c r="O23" s="41">
        <v>90</v>
      </c>
      <c r="P23" s="41"/>
      <c r="Q23" s="42">
        <v>80</v>
      </c>
      <c r="R23" s="41"/>
      <c r="S23" s="41">
        <v>95</v>
      </c>
      <c r="T23" s="42"/>
      <c r="U23" s="41">
        <v>80</v>
      </c>
      <c r="V23" s="41"/>
      <c r="W23" s="42"/>
      <c r="X23" s="41"/>
      <c r="Y23" s="41"/>
      <c r="Z23" s="42"/>
      <c r="AA23" s="41"/>
      <c r="AB23" s="41"/>
      <c r="AC23" s="42"/>
      <c r="AD23" s="42">
        <f t="shared" si="8"/>
        <v>86</v>
      </c>
      <c r="AE23" s="41">
        <v>100</v>
      </c>
      <c r="AF23" s="41"/>
      <c r="AG23" s="42"/>
      <c r="AH23" s="41"/>
      <c r="AI23" s="41">
        <v>90</v>
      </c>
      <c r="AJ23" s="42">
        <v>85</v>
      </c>
      <c r="AK23" s="41">
        <v>95</v>
      </c>
      <c r="AL23" s="41"/>
      <c r="AM23" s="42">
        <v>100</v>
      </c>
      <c r="AN23" s="41">
        <v>95</v>
      </c>
      <c r="AO23" s="41"/>
      <c r="AP23" s="42"/>
      <c r="AQ23" s="41"/>
      <c r="AR23" s="41"/>
      <c r="AS23" s="42"/>
      <c r="AT23" s="41">
        <v>70</v>
      </c>
      <c r="AU23" s="43">
        <f t="shared" si="9"/>
        <v>89.090909090909093</v>
      </c>
      <c r="AV23" s="44">
        <f t="shared" si="10"/>
        <v>89</v>
      </c>
      <c r="AW23" s="45"/>
      <c r="AX23" s="52">
        <v>100</v>
      </c>
      <c r="AY23" s="41"/>
      <c r="AZ23" s="42"/>
      <c r="BA23" s="41"/>
      <c r="BB23" s="52">
        <v>90</v>
      </c>
      <c r="BC23" s="42"/>
      <c r="BD23" s="41"/>
      <c r="BE23" s="41"/>
      <c r="BF23" s="42">
        <v>95</v>
      </c>
      <c r="BG23" s="41"/>
      <c r="BH23" s="41"/>
      <c r="BI23" s="42"/>
      <c r="BJ23" s="41"/>
      <c r="BK23" s="41"/>
      <c r="BL23" s="42"/>
      <c r="BM23" s="42">
        <f t="shared" si="11"/>
        <v>100</v>
      </c>
      <c r="BN23" s="42">
        <f t="shared" si="12"/>
        <v>90</v>
      </c>
      <c r="BO23" s="42">
        <f t="shared" si="13"/>
        <v>95</v>
      </c>
      <c r="BP23" s="42" t="str">
        <f t="shared" si="14"/>
        <v/>
      </c>
      <c r="BQ23" s="42" t="str">
        <f t="shared" si="15"/>
        <v/>
      </c>
      <c r="BR23" s="42">
        <f t="shared" si="16"/>
        <v>95</v>
      </c>
      <c r="BS23" s="52">
        <v>100</v>
      </c>
      <c r="BT23" s="52"/>
      <c r="BU23" s="42"/>
      <c r="BV23" s="52"/>
      <c r="BW23" s="52">
        <v>90</v>
      </c>
      <c r="BX23" s="42"/>
      <c r="BY23" s="52"/>
      <c r="BZ23" s="52"/>
      <c r="CA23" s="42">
        <v>95</v>
      </c>
      <c r="CB23" s="41"/>
      <c r="CC23" s="41"/>
      <c r="CD23" s="42"/>
      <c r="CE23" s="41"/>
      <c r="CF23" s="41"/>
      <c r="CG23" s="42"/>
      <c r="CH23" s="42">
        <f t="shared" si="17"/>
        <v>100</v>
      </c>
      <c r="CI23" s="42">
        <f t="shared" si="18"/>
        <v>90</v>
      </c>
      <c r="CJ23" s="42">
        <f t="shared" si="19"/>
        <v>95</v>
      </c>
      <c r="CK23" s="42" t="str">
        <f t="shared" si="20"/>
        <v/>
      </c>
      <c r="CL23" s="42" t="str">
        <f t="shared" si="21"/>
        <v/>
      </c>
      <c r="CM23" s="43">
        <f t="shared" si="22"/>
        <v>95</v>
      </c>
      <c r="CN23" s="44">
        <f t="shared" si="23"/>
        <v>95</v>
      </c>
      <c r="CO23" s="45"/>
      <c r="CP23" s="52">
        <v>11</v>
      </c>
      <c r="CQ23" s="46" t="str">
        <f t="shared" si="24"/>
        <v xml:space="preserve">Memiliki kemampuan pemahaman  QS Yunus:41,42,QS Almaidah :32,Hadits,ttg toleransi, Iman kpd Rasul2 Allah, Hormat dan pautuh kpd orang tua ,guru, Prinsip2 dan praktek ekom dlm Islam, Perkemb Islam pd masa moderen, </v>
      </c>
      <c r="CR23" s="45"/>
      <c r="CS23" s="52">
        <v>11</v>
      </c>
      <c r="CT23" s="46" t="str">
        <f t="shared" si="25"/>
        <v xml:space="preserve">Memiliki keterampilan  Mencari tajwid QS 40,41,Almaidah:32, Tugas Sejarah Rasul 25 Rasul, Membuat pengalaman hormad pd orang tua,guru, Membuat contoh jual beli yg syah tapi terlarang, Mencari  nama2 tokoh Islam pada masa moderen, </v>
      </c>
      <c r="CV23" s="40">
        <v>1</v>
      </c>
      <c r="CW23" s="52" t="s">
        <v>122</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Tugas Sejarah Rasul 25 Rasul, Membuat pengalaman hormad pd orang tua,guru, Membuat contoh jual beli yg syah tapi terlarang, Mencari  nama2 tokoh Islam pada masa moderen, Masih perlu peningkatan keterampilan Mencari tajwid QS 40,41,Almaidah:32.</v>
      </c>
    </row>
    <row r="24" spans="1:110" x14ac:dyDescent="0.25">
      <c r="A24" s="8">
        <v>14</v>
      </c>
      <c r="B24" s="8">
        <v>109847</v>
      </c>
      <c r="C24" s="8" t="s">
        <v>95</v>
      </c>
      <c r="E24" s="47">
        <f t="shared" si="0"/>
        <v>90</v>
      </c>
      <c r="F24" s="8" t="str">
        <f t="shared" si="1"/>
        <v>B</v>
      </c>
      <c r="G24" s="8" t="str">
        <f t="shared" si="2"/>
        <v xml:space="preserve">Memiliki kemampuan pemahaman  QS Yunus:41,42,QS Almaidah :32,Hadits,ttg toleransi, Iman kpd Rasul2 Allah, Hormat dan pautuh kpd orang tua ,guru, Prinsip2 dan praktek ekom dlm Islam, Perkemb Islam pd masa moderen, </v>
      </c>
      <c r="H24" s="47">
        <f t="shared" si="3"/>
        <v>95</v>
      </c>
      <c r="I24" s="8" t="str">
        <f t="shared" si="4"/>
        <v>A</v>
      </c>
      <c r="J24" s="8" t="str">
        <f t="shared" si="5"/>
        <v xml:space="preserve">Memiliki keterampilan  Mencari tajwid QS 40,41,Almaidah:32, Tugas Sejarah Rasul 25 Rasul, Membuat pengalaman hormad pd orang tua,guru, Membuat contoh jual beli yg syah tapi terlarang, Mencari  nama2 tokoh Islam pada masa moderen, </v>
      </c>
      <c r="K24" s="13"/>
      <c r="L24" s="41">
        <f t="shared" si="6"/>
        <v>89</v>
      </c>
      <c r="M24" s="41">
        <f t="shared" si="7"/>
        <v>70</v>
      </c>
      <c r="O24" s="41">
        <v>90</v>
      </c>
      <c r="P24" s="41"/>
      <c r="Q24" s="42">
        <v>85</v>
      </c>
      <c r="R24" s="41"/>
      <c r="S24" s="41">
        <v>95</v>
      </c>
      <c r="T24" s="42"/>
      <c r="U24" s="41">
        <v>85</v>
      </c>
      <c r="V24" s="41"/>
      <c r="W24" s="42"/>
      <c r="X24" s="41"/>
      <c r="Y24" s="41"/>
      <c r="Z24" s="42"/>
      <c r="AA24" s="41"/>
      <c r="AB24" s="41"/>
      <c r="AC24" s="42"/>
      <c r="AD24" s="42">
        <f t="shared" si="8"/>
        <v>89</v>
      </c>
      <c r="AE24" s="41">
        <v>100</v>
      </c>
      <c r="AF24" s="41"/>
      <c r="AG24" s="42"/>
      <c r="AH24" s="41"/>
      <c r="AI24" s="41">
        <v>90</v>
      </c>
      <c r="AJ24" s="42">
        <v>85</v>
      </c>
      <c r="AK24" s="41">
        <v>90</v>
      </c>
      <c r="AL24" s="41"/>
      <c r="AM24" s="42">
        <v>100</v>
      </c>
      <c r="AN24" s="41">
        <v>100</v>
      </c>
      <c r="AO24" s="41"/>
      <c r="AP24" s="42"/>
      <c r="AQ24" s="41"/>
      <c r="AR24" s="41"/>
      <c r="AS24" s="42"/>
      <c r="AT24" s="41">
        <v>70</v>
      </c>
      <c r="AU24" s="43">
        <f t="shared" si="9"/>
        <v>90</v>
      </c>
      <c r="AV24" s="44">
        <f t="shared" si="10"/>
        <v>90</v>
      </c>
      <c r="AW24" s="45"/>
      <c r="AX24" s="52">
        <v>100</v>
      </c>
      <c r="AY24" s="41"/>
      <c r="AZ24" s="42"/>
      <c r="BA24" s="41"/>
      <c r="BB24" s="52">
        <v>90</v>
      </c>
      <c r="BC24" s="42"/>
      <c r="BD24" s="41"/>
      <c r="BE24" s="41"/>
      <c r="BF24" s="42">
        <v>95</v>
      </c>
      <c r="BG24" s="41"/>
      <c r="BH24" s="41"/>
      <c r="BI24" s="42"/>
      <c r="BJ24" s="41"/>
      <c r="BK24" s="41"/>
      <c r="BL24" s="42"/>
      <c r="BM24" s="42">
        <f t="shared" si="11"/>
        <v>100</v>
      </c>
      <c r="BN24" s="42">
        <f t="shared" si="12"/>
        <v>90</v>
      </c>
      <c r="BO24" s="42">
        <f t="shared" si="13"/>
        <v>95</v>
      </c>
      <c r="BP24" s="42" t="str">
        <f t="shared" si="14"/>
        <v/>
      </c>
      <c r="BQ24" s="42" t="str">
        <f t="shared" si="15"/>
        <v/>
      </c>
      <c r="BR24" s="42">
        <f t="shared" si="16"/>
        <v>95</v>
      </c>
      <c r="BS24" s="52">
        <v>100</v>
      </c>
      <c r="BT24" s="52"/>
      <c r="BU24" s="42"/>
      <c r="BV24" s="52"/>
      <c r="BW24" s="52">
        <v>90</v>
      </c>
      <c r="BX24" s="42"/>
      <c r="BY24" s="52"/>
      <c r="BZ24" s="52"/>
      <c r="CA24" s="42">
        <v>95</v>
      </c>
      <c r="CB24" s="41"/>
      <c r="CC24" s="41"/>
      <c r="CD24" s="42"/>
      <c r="CE24" s="41"/>
      <c r="CF24" s="41"/>
      <c r="CG24" s="42"/>
      <c r="CH24" s="42">
        <f t="shared" si="17"/>
        <v>100</v>
      </c>
      <c r="CI24" s="42">
        <f t="shared" si="18"/>
        <v>90</v>
      </c>
      <c r="CJ24" s="42">
        <f t="shared" si="19"/>
        <v>95</v>
      </c>
      <c r="CK24" s="42" t="str">
        <f t="shared" si="20"/>
        <v/>
      </c>
      <c r="CL24" s="42" t="str">
        <f t="shared" si="21"/>
        <v/>
      </c>
      <c r="CM24" s="43">
        <f t="shared" si="22"/>
        <v>95</v>
      </c>
      <c r="CN24" s="44">
        <f t="shared" si="23"/>
        <v>95</v>
      </c>
      <c r="CO24" s="45"/>
      <c r="CP24" s="52">
        <v>11</v>
      </c>
      <c r="CQ24" s="46" t="str">
        <f t="shared" si="24"/>
        <v xml:space="preserve">Memiliki kemampuan pemahaman  QS Yunus:41,42,QS Almaidah :32,Hadits,ttg toleransi, Iman kpd Rasul2 Allah, Hormat dan pautuh kpd orang tua ,guru, Prinsip2 dan praktek ekom dlm Islam, Perkemb Islam pd masa moderen, </v>
      </c>
      <c r="CR24" s="45"/>
      <c r="CS24" s="52">
        <v>11</v>
      </c>
      <c r="CT24" s="46" t="str">
        <f t="shared" si="25"/>
        <v xml:space="preserve">Memiliki keterampilan  Mencari tajwid QS 40,41,Almaidah:32, Tugas Sejarah Rasul 25 Rasul, Membuat pengalaman hormad pd orang tua,guru, Membuat contoh jual beli yg syah tapi terlarang, Mencari  nama2 tokoh Islam pada masa moderen, </v>
      </c>
      <c r="CV24" s="40">
        <v>2</v>
      </c>
      <c r="CW24" s="52" t="s">
        <v>123</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QS 40,41,Almaidah:32, Membuat pengalaman hormad pd orang tua,guru, Membuat contoh jual beli yg syah tapi terlarang, Mencari  nama2 tokoh Islam pada masa moderen, Masih perlu peningkatan keterampilan Tugas Sejarah Rasul 25 Rasul.</v>
      </c>
    </row>
    <row r="25" spans="1:110" x14ac:dyDescent="0.25">
      <c r="A25" s="8">
        <v>15</v>
      </c>
      <c r="B25" s="8">
        <v>109862</v>
      </c>
      <c r="C25" s="8" t="s">
        <v>96</v>
      </c>
      <c r="E25" s="47">
        <f t="shared" si="0"/>
        <v>91</v>
      </c>
      <c r="F25" s="8" t="str">
        <f t="shared" si="1"/>
        <v>A</v>
      </c>
      <c r="G25" s="8" t="str">
        <f t="shared" si="2"/>
        <v xml:space="preserve">Memiliki kemampuan pemahaman  QS Yunus:41,42,QS Almaidah :32,Hadits,ttg toleransi, Iman kpd Rasul2 Allah, Hormat dan pautuh kpd orang tua ,guru, Prinsip2 dan praktek ekom dlm Islam, Perkemb Islam pd masa moderen, </v>
      </c>
      <c r="H25" s="47">
        <f t="shared" si="3"/>
        <v>95</v>
      </c>
      <c r="I25" s="8" t="str">
        <f t="shared" si="4"/>
        <v>A</v>
      </c>
      <c r="J25" s="8" t="str">
        <f t="shared" si="5"/>
        <v xml:space="preserve">Memiliki keterampilan  Mencari tajwid QS 40,41,Almaidah:32, Tugas Sejarah Rasul 25 Rasul, Membuat pengalaman hormad pd orang tua,guru, Membuat contoh jual beli yg syah tapi terlarang, Mencari  nama2 tokoh Islam pada masa moderen, </v>
      </c>
      <c r="K25" s="13"/>
      <c r="L25" s="41">
        <f t="shared" si="6"/>
        <v>93</v>
      </c>
      <c r="M25" s="41">
        <f t="shared" si="7"/>
        <v>86</v>
      </c>
      <c r="O25" s="41">
        <v>90</v>
      </c>
      <c r="P25" s="41"/>
      <c r="Q25" s="42">
        <v>85</v>
      </c>
      <c r="R25" s="41"/>
      <c r="S25" s="41">
        <v>95</v>
      </c>
      <c r="T25" s="42"/>
      <c r="U25" s="41">
        <v>100</v>
      </c>
      <c r="V25" s="41"/>
      <c r="W25" s="42"/>
      <c r="X25" s="41"/>
      <c r="Y25" s="41"/>
      <c r="Z25" s="42"/>
      <c r="AA25" s="41"/>
      <c r="AB25" s="41"/>
      <c r="AC25" s="42"/>
      <c r="AD25" s="42">
        <f t="shared" si="8"/>
        <v>93</v>
      </c>
      <c r="AE25" s="41">
        <v>100</v>
      </c>
      <c r="AF25" s="41"/>
      <c r="AG25" s="42"/>
      <c r="AH25" s="41"/>
      <c r="AI25" s="41">
        <v>100</v>
      </c>
      <c r="AJ25" s="42">
        <v>80</v>
      </c>
      <c r="AK25" s="41">
        <v>85</v>
      </c>
      <c r="AL25" s="41"/>
      <c r="AM25" s="42">
        <v>90</v>
      </c>
      <c r="AN25" s="41">
        <v>90</v>
      </c>
      <c r="AO25" s="41"/>
      <c r="AP25" s="42"/>
      <c r="AQ25" s="41"/>
      <c r="AR25" s="41"/>
      <c r="AS25" s="42"/>
      <c r="AT25" s="41">
        <v>86</v>
      </c>
      <c r="AU25" s="43">
        <f t="shared" si="9"/>
        <v>91</v>
      </c>
      <c r="AV25" s="44">
        <f t="shared" si="10"/>
        <v>91</v>
      </c>
      <c r="AW25" s="45"/>
      <c r="AX25" s="52">
        <v>100</v>
      </c>
      <c r="AY25" s="41"/>
      <c r="AZ25" s="42"/>
      <c r="BA25" s="41"/>
      <c r="BB25" s="52">
        <v>90</v>
      </c>
      <c r="BC25" s="42"/>
      <c r="BD25" s="41"/>
      <c r="BE25" s="41"/>
      <c r="BF25" s="42">
        <v>95</v>
      </c>
      <c r="BG25" s="41"/>
      <c r="BH25" s="41"/>
      <c r="BI25" s="42"/>
      <c r="BJ25" s="41"/>
      <c r="BK25" s="41"/>
      <c r="BL25" s="42"/>
      <c r="BM25" s="42">
        <f t="shared" si="11"/>
        <v>100</v>
      </c>
      <c r="BN25" s="42">
        <f t="shared" si="12"/>
        <v>90</v>
      </c>
      <c r="BO25" s="42">
        <f t="shared" si="13"/>
        <v>95</v>
      </c>
      <c r="BP25" s="42" t="str">
        <f t="shared" si="14"/>
        <v/>
      </c>
      <c r="BQ25" s="42" t="str">
        <f t="shared" si="15"/>
        <v/>
      </c>
      <c r="BR25" s="42">
        <f t="shared" si="16"/>
        <v>95</v>
      </c>
      <c r="BS25" s="52">
        <v>100</v>
      </c>
      <c r="BT25" s="52"/>
      <c r="BU25" s="42"/>
      <c r="BV25" s="52"/>
      <c r="BW25" s="52">
        <v>90</v>
      </c>
      <c r="BX25" s="42"/>
      <c r="BY25" s="52"/>
      <c r="BZ25" s="52"/>
      <c r="CA25" s="42">
        <v>95</v>
      </c>
      <c r="CB25" s="41"/>
      <c r="CC25" s="41"/>
      <c r="CD25" s="42"/>
      <c r="CE25" s="41"/>
      <c r="CF25" s="41"/>
      <c r="CG25" s="42"/>
      <c r="CH25" s="42">
        <f t="shared" si="17"/>
        <v>100</v>
      </c>
      <c r="CI25" s="42">
        <f t="shared" si="18"/>
        <v>90</v>
      </c>
      <c r="CJ25" s="42">
        <f t="shared" si="19"/>
        <v>95</v>
      </c>
      <c r="CK25" s="42" t="str">
        <f t="shared" si="20"/>
        <v/>
      </c>
      <c r="CL25" s="42" t="str">
        <f t="shared" si="21"/>
        <v/>
      </c>
      <c r="CM25" s="43">
        <f t="shared" si="22"/>
        <v>95</v>
      </c>
      <c r="CN25" s="44">
        <f t="shared" si="23"/>
        <v>95</v>
      </c>
      <c r="CO25" s="45"/>
      <c r="CP25" s="52">
        <v>11</v>
      </c>
      <c r="CQ25" s="46" t="str">
        <f t="shared" si="24"/>
        <v xml:space="preserve">Memiliki kemampuan pemahaman  QS Yunus:41,42,QS Almaidah :32,Hadits,ttg toleransi, Iman kpd Rasul2 Allah, Hormat dan pautuh kpd orang tua ,guru, Prinsip2 dan praktek ekom dlm Islam, Perkemb Islam pd masa moderen, </v>
      </c>
      <c r="CR25" s="45"/>
      <c r="CS25" s="52">
        <v>11</v>
      </c>
      <c r="CT25" s="46" t="str">
        <f t="shared" si="25"/>
        <v xml:space="preserve">Memiliki keterampilan  Mencari tajwid QS 40,41,Almaidah:32, Tugas Sejarah Rasul 25 Rasul, Membuat pengalaman hormad pd orang tua,guru, Membuat contoh jual beli yg syah tapi terlarang, Mencari  nama2 tokoh Islam pada masa moderen, </v>
      </c>
      <c r="CV25" s="40">
        <v>3</v>
      </c>
      <c r="CW25" s="52" t="s">
        <v>124</v>
      </c>
      <c r="CY25" s="64" t="s">
        <v>67</v>
      </c>
      <c r="CZ25" s="64"/>
      <c r="DA25" s="64"/>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QS 40,41,Almaidah:32, Tugas Sejarah Rasul 25 Rasul, Membuat contoh jual beli yg syah tapi terlarang, Mencari  nama2 tokoh Islam pada masa moderen, Masih perlu peningkatan keterampilan Membuat pengalaman hormad pd orang tua,guru.</v>
      </c>
    </row>
    <row r="26" spans="1:110" x14ac:dyDescent="0.25">
      <c r="A26" s="8">
        <v>16</v>
      </c>
      <c r="B26" s="8">
        <v>109877</v>
      </c>
      <c r="C26" s="8" t="s">
        <v>97</v>
      </c>
      <c r="E26" s="47">
        <f t="shared" si="0"/>
        <v>90</v>
      </c>
      <c r="F26" s="8" t="str">
        <f t="shared" si="1"/>
        <v>B</v>
      </c>
      <c r="G26" s="8" t="str">
        <f t="shared" si="2"/>
        <v xml:space="preserve">Memiliki kemampuan pemahaman  QS Yunus:41,42,QS Almaidah :32,Hadits,ttg toleransi, Iman kpd Rasul2 Allah, Hormat dan pautuh kpd orang tua ,guru, Prinsip2 dan praktek ekom dlm Islam, Perkemb Islam pd masa moderen, </v>
      </c>
      <c r="H26" s="47">
        <f t="shared" si="3"/>
        <v>82</v>
      </c>
      <c r="I26" s="8" t="str">
        <f t="shared" si="4"/>
        <v>B</v>
      </c>
      <c r="J26" s="8" t="str">
        <f t="shared" si="5"/>
        <v xml:space="preserve">Memiliki keterampilan  Mencari tajwid QS 40,41,Almaidah:32, Tugas Sejarah Rasul 25 Rasul, Membuat pengalaman hormad pd orang tua,guru, Membuat contoh jual beli yg syah tapi terlarang, Mencari  nama2 tokoh Islam pada masa moderen, </v>
      </c>
      <c r="K26" s="13"/>
      <c r="L26" s="41">
        <f t="shared" si="6"/>
        <v>85</v>
      </c>
      <c r="M26" s="41">
        <f t="shared" si="7"/>
        <v>72</v>
      </c>
      <c r="O26" s="41">
        <v>88</v>
      </c>
      <c r="P26" s="41"/>
      <c r="Q26" s="42">
        <v>70</v>
      </c>
      <c r="R26" s="41"/>
      <c r="S26" s="41">
        <v>90</v>
      </c>
      <c r="T26" s="42"/>
      <c r="U26" s="41">
        <v>90</v>
      </c>
      <c r="V26" s="41"/>
      <c r="W26" s="42"/>
      <c r="X26" s="41"/>
      <c r="Y26" s="41"/>
      <c r="Z26" s="42"/>
      <c r="AA26" s="41"/>
      <c r="AB26" s="41"/>
      <c r="AC26" s="42"/>
      <c r="AD26" s="42">
        <f t="shared" si="8"/>
        <v>85</v>
      </c>
      <c r="AE26" s="41">
        <v>100</v>
      </c>
      <c r="AF26" s="41"/>
      <c r="AG26" s="42"/>
      <c r="AH26" s="41"/>
      <c r="AI26" s="41">
        <v>100</v>
      </c>
      <c r="AJ26" s="42">
        <v>90</v>
      </c>
      <c r="AK26" s="41">
        <v>95</v>
      </c>
      <c r="AL26" s="41"/>
      <c r="AM26" s="42">
        <v>100</v>
      </c>
      <c r="AN26" s="41">
        <v>95</v>
      </c>
      <c r="AO26" s="41"/>
      <c r="AP26" s="42"/>
      <c r="AQ26" s="41"/>
      <c r="AR26" s="41"/>
      <c r="AS26" s="42"/>
      <c r="AT26" s="41">
        <v>72</v>
      </c>
      <c r="AU26" s="43">
        <f t="shared" si="9"/>
        <v>90</v>
      </c>
      <c r="AV26" s="44">
        <f t="shared" si="10"/>
        <v>90</v>
      </c>
      <c r="AW26" s="45"/>
      <c r="AX26" s="52">
        <v>80</v>
      </c>
      <c r="AY26" s="41"/>
      <c r="AZ26" s="42"/>
      <c r="BA26" s="41"/>
      <c r="BB26" s="52">
        <v>80</v>
      </c>
      <c r="BC26" s="42"/>
      <c r="BD26" s="41"/>
      <c r="BE26" s="41"/>
      <c r="BF26" s="42">
        <v>85</v>
      </c>
      <c r="BG26" s="41"/>
      <c r="BH26" s="41"/>
      <c r="BI26" s="42"/>
      <c r="BJ26" s="41"/>
      <c r="BK26" s="41"/>
      <c r="BL26" s="42"/>
      <c r="BM26" s="42">
        <f t="shared" si="11"/>
        <v>80</v>
      </c>
      <c r="BN26" s="42">
        <f t="shared" si="12"/>
        <v>80</v>
      </c>
      <c r="BO26" s="42">
        <f t="shared" si="13"/>
        <v>85</v>
      </c>
      <c r="BP26" s="42" t="str">
        <f t="shared" si="14"/>
        <v/>
      </c>
      <c r="BQ26" s="42" t="str">
        <f t="shared" si="15"/>
        <v/>
      </c>
      <c r="BR26" s="42">
        <f t="shared" si="16"/>
        <v>82</v>
      </c>
      <c r="BS26" s="52">
        <v>80</v>
      </c>
      <c r="BT26" s="52"/>
      <c r="BU26" s="42"/>
      <c r="BV26" s="52"/>
      <c r="BW26" s="52">
        <v>80</v>
      </c>
      <c r="BX26" s="42"/>
      <c r="BY26" s="52"/>
      <c r="BZ26" s="52"/>
      <c r="CA26" s="42">
        <v>85</v>
      </c>
      <c r="CB26" s="41"/>
      <c r="CC26" s="41"/>
      <c r="CD26" s="42"/>
      <c r="CE26" s="41"/>
      <c r="CF26" s="41"/>
      <c r="CG26" s="42"/>
      <c r="CH26" s="42">
        <f t="shared" si="17"/>
        <v>80</v>
      </c>
      <c r="CI26" s="42">
        <f t="shared" si="18"/>
        <v>80</v>
      </c>
      <c r="CJ26" s="42">
        <f t="shared" si="19"/>
        <v>85</v>
      </c>
      <c r="CK26" s="42" t="str">
        <f t="shared" si="20"/>
        <v/>
      </c>
      <c r="CL26" s="42" t="str">
        <f t="shared" si="21"/>
        <v/>
      </c>
      <c r="CM26" s="43">
        <f t="shared" si="22"/>
        <v>81.75</v>
      </c>
      <c r="CN26" s="44">
        <f t="shared" si="23"/>
        <v>82</v>
      </c>
      <c r="CO26" s="45"/>
      <c r="CP26" s="52">
        <v>11</v>
      </c>
      <c r="CQ26" s="46" t="str">
        <f t="shared" si="24"/>
        <v xml:space="preserve">Memiliki kemampuan pemahaman  QS Yunus:41,42,QS Almaidah :32,Hadits,ttg toleransi, Iman kpd Rasul2 Allah, Hormat dan pautuh kpd orang tua ,guru, Prinsip2 dan praktek ekom dlm Islam, Perkemb Islam pd masa moderen, </v>
      </c>
      <c r="CR26" s="45"/>
      <c r="CS26" s="52">
        <v>11</v>
      </c>
      <c r="CT26" s="46" t="str">
        <f t="shared" si="25"/>
        <v xml:space="preserve">Memiliki keterampilan  Mencari tajwid QS 40,41,Almaidah:32, Tugas Sejarah Rasul 25 Rasul, Membuat pengalaman hormad pd orang tua,guru, Membuat contoh jual beli yg syah tapi terlarang, Mencari  nama2 tokoh Islam pada masa moderen, </v>
      </c>
      <c r="CV26" s="40">
        <v>4</v>
      </c>
      <c r="CW26" s="52" t="s">
        <v>125</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QS 40,41,Almaidah:32, Tugas Sejarah Rasul 25 Rasul, Membuat pengalaman hormad pd orang tua,guru, Mencari  nama2 tokoh Islam pada masa moderen, Masih perlu peningkatan keterampilan Membuat contoh jual beli yg syah tapi terlarang.</v>
      </c>
    </row>
    <row r="27" spans="1:110" x14ac:dyDescent="0.25">
      <c r="A27" s="8">
        <v>17</v>
      </c>
      <c r="B27" s="8">
        <v>109892</v>
      </c>
      <c r="C27" s="8" t="s">
        <v>98</v>
      </c>
      <c r="E27" s="47">
        <f t="shared" si="0"/>
        <v>92</v>
      </c>
      <c r="F27" s="8" t="str">
        <f t="shared" si="1"/>
        <v>A</v>
      </c>
      <c r="G27" s="8" t="str">
        <f t="shared" si="2"/>
        <v xml:space="preserve">Memiliki kemampuan pemahaman  QS Yunus:41,42,QS Almaidah :32,Hadits,ttg toleransi, Iman kpd Rasul2 Allah, Hormat dan pautuh kpd orang tua ,guru, Prinsip2 dan praktek ekom dlm Islam, Perkemb Islam pd masa moderen, </v>
      </c>
      <c r="H27" s="47">
        <f t="shared" si="3"/>
        <v>95</v>
      </c>
      <c r="I27" s="8" t="str">
        <f t="shared" si="4"/>
        <v>A</v>
      </c>
      <c r="J27" s="8" t="str">
        <f t="shared" si="5"/>
        <v xml:space="preserve">Memiliki keterampilan  Mencari tajwid QS 40,41,Almaidah:32, Tugas Sejarah Rasul 25 Rasul, Membuat pengalaman hormad pd orang tua,guru, Membuat contoh jual beli yg syah tapi terlarang, Mencari  nama2 tokoh Islam pada masa moderen, </v>
      </c>
      <c r="K27" s="13"/>
      <c r="L27" s="41">
        <f t="shared" si="6"/>
        <v>92</v>
      </c>
      <c r="M27" s="41">
        <f t="shared" si="7"/>
        <v>74</v>
      </c>
      <c r="O27" s="41">
        <v>90</v>
      </c>
      <c r="P27" s="41"/>
      <c r="Q27" s="42">
        <v>85</v>
      </c>
      <c r="R27" s="41"/>
      <c r="S27" s="41">
        <v>95</v>
      </c>
      <c r="T27" s="42"/>
      <c r="U27" s="41">
        <v>98</v>
      </c>
      <c r="V27" s="41"/>
      <c r="W27" s="42"/>
      <c r="X27" s="41"/>
      <c r="Y27" s="41"/>
      <c r="Z27" s="42"/>
      <c r="AA27" s="41"/>
      <c r="AB27" s="41"/>
      <c r="AC27" s="42"/>
      <c r="AD27" s="42">
        <f t="shared" si="8"/>
        <v>92</v>
      </c>
      <c r="AE27" s="41">
        <v>100</v>
      </c>
      <c r="AF27" s="41"/>
      <c r="AG27" s="42"/>
      <c r="AH27" s="41"/>
      <c r="AI27" s="41">
        <v>95</v>
      </c>
      <c r="AJ27" s="42">
        <v>75</v>
      </c>
      <c r="AK27" s="41">
        <v>95</v>
      </c>
      <c r="AL27" s="41"/>
      <c r="AM27" s="42">
        <v>100</v>
      </c>
      <c r="AN27" s="41">
        <v>100</v>
      </c>
      <c r="AO27" s="41"/>
      <c r="AP27" s="42"/>
      <c r="AQ27" s="41"/>
      <c r="AR27" s="41"/>
      <c r="AS27" s="42"/>
      <c r="AT27" s="41">
        <v>74</v>
      </c>
      <c r="AU27" s="43">
        <f t="shared" si="9"/>
        <v>91.545454545454547</v>
      </c>
      <c r="AV27" s="44">
        <f t="shared" si="10"/>
        <v>92</v>
      </c>
      <c r="AW27" s="45"/>
      <c r="AX27" s="52">
        <v>100</v>
      </c>
      <c r="AY27" s="41"/>
      <c r="AZ27" s="42"/>
      <c r="BA27" s="41"/>
      <c r="BB27" s="52">
        <v>90</v>
      </c>
      <c r="BC27" s="42"/>
      <c r="BD27" s="41"/>
      <c r="BE27" s="41"/>
      <c r="BF27" s="42">
        <v>95</v>
      </c>
      <c r="BG27" s="41"/>
      <c r="BH27" s="41"/>
      <c r="BI27" s="42"/>
      <c r="BJ27" s="41"/>
      <c r="BK27" s="41"/>
      <c r="BL27" s="42"/>
      <c r="BM27" s="42">
        <f t="shared" si="11"/>
        <v>100</v>
      </c>
      <c r="BN27" s="42">
        <f t="shared" si="12"/>
        <v>90</v>
      </c>
      <c r="BO27" s="42">
        <f t="shared" si="13"/>
        <v>95</v>
      </c>
      <c r="BP27" s="42" t="str">
        <f t="shared" si="14"/>
        <v/>
      </c>
      <c r="BQ27" s="42" t="str">
        <f t="shared" si="15"/>
        <v/>
      </c>
      <c r="BR27" s="42">
        <f t="shared" si="16"/>
        <v>95</v>
      </c>
      <c r="BS27" s="52">
        <v>100</v>
      </c>
      <c r="BT27" s="52"/>
      <c r="BU27" s="42"/>
      <c r="BV27" s="52"/>
      <c r="BW27" s="52">
        <v>90</v>
      </c>
      <c r="BX27" s="42"/>
      <c r="BY27" s="52"/>
      <c r="BZ27" s="52"/>
      <c r="CA27" s="42">
        <v>95</v>
      </c>
      <c r="CB27" s="41"/>
      <c r="CC27" s="41"/>
      <c r="CD27" s="42"/>
      <c r="CE27" s="41"/>
      <c r="CF27" s="41"/>
      <c r="CG27" s="42"/>
      <c r="CH27" s="42">
        <f t="shared" si="17"/>
        <v>100</v>
      </c>
      <c r="CI27" s="42">
        <f t="shared" si="18"/>
        <v>90</v>
      </c>
      <c r="CJ27" s="42">
        <f t="shared" si="19"/>
        <v>95</v>
      </c>
      <c r="CK27" s="42" t="str">
        <f t="shared" si="20"/>
        <v/>
      </c>
      <c r="CL27" s="42" t="str">
        <f t="shared" si="21"/>
        <v/>
      </c>
      <c r="CM27" s="43">
        <f t="shared" si="22"/>
        <v>95</v>
      </c>
      <c r="CN27" s="44">
        <f t="shared" si="23"/>
        <v>95</v>
      </c>
      <c r="CO27" s="45"/>
      <c r="CP27" s="52">
        <v>11</v>
      </c>
      <c r="CQ27" s="46" t="str">
        <f t="shared" si="24"/>
        <v xml:space="preserve">Memiliki kemampuan pemahaman  QS Yunus:41,42,QS Almaidah :32,Hadits,ttg toleransi, Iman kpd Rasul2 Allah, Hormat dan pautuh kpd orang tua ,guru, Prinsip2 dan praktek ekom dlm Islam, Perkemb Islam pd masa moderen, </v>
      </c>
      <c r="CR27" s="45"/>
      <c r="CS27" s="52">
        <v>11</v>
      </c>
      <c r="CT27" s="46" t="str">
        <f t="shared" si="25"/>
        <v xml:space="preserve">Memiliki keterampilan  Mencari tajwid QS 40,41,Almaidah:32, Tugas Sejarah Rasul 25 Rasul, Membuat pengalaman hormad pd orang tua,guru, Membuat contoh jual beli yg syah tapi terlarang, Mencari  nama2 tokoh Islam pada masa moderen, </v>
      </c>
      <c r="CV27" s="40">
        <v>5</v>
      </c>
      <c r="CW27" s="52" t="s">
        <v>126</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QS 40,41,Almaidah:32, Tugas Sejarah Rasul 25 Rasul, Membuat pengalaman hormad pd orang tua,guru, Membuat contoh jual beli yg syah tapi terlarang, Masih perlu peningkatan keterampilan Mencari  nama2 tokoh Islam pada masa moderen.</v>
      </c>
    </row>
    <row r="28" spans="1:110" x14ac:dyDescent="0.25">
      <c r="A28" s="8">
        <v>18</v>
      </c>
      <c r="B28" s="8">
        <v>109907</v>
      </c>
      <c r="C28" s="8" t="s">
        <v>99</v>
      </c>
      <c r="E28" s="47">
        <f t="shared" si="0"/>
        <v>91</v>
      </c>
      <c r="F28" s="8" t="str">
        <f t="shared" si="1"/>
        <v>A</v>
      </c>
      <c r="G28" s="8" t="str">
        <f t="shared" si="2"/>
        <v xml:space="preserve">Memiliki kemampuan pemahaman  QS Yunus:41,42,QS Almaidah :32,Hadits,ttg toleransi, Iman kpd Rasul2 Allah, Hormat dan pautuh kpd orang tua ,guru, Prinsip2 dan praktek ekom dlm Islam, Perkemb Islam pd masa moderen, </v>
      </c>
      <c r="H28" s="47">
        <f t="shared" si="3"/>
        <v>95</v>
      </c>
      <c r="I28" s="8" t="str">
        <f t="shared" si="4"/>
        <v>A</v>
      </c>
      <c r="J28" s="8" t="str">
        <f t="shared" si="5"/>
        <v xml:space="preserve">Memiliki keterampilan  Mencari tajwid QS 40,41,Almaidah:32, Tugas Sejarah Rasul 25 Rasul, Membuat pengalaman hormad pd orang tua,guru, Membuat contoh jual beli yg syah tapi terlarang, Mencari  nama2 tokoh Islam pada masa moderen, </v>
      </c>
      <c r="K28" s="13"/>
      <c r="L28" s="41">
        <f t="shared" si="6"/>
        <v>93</v>
      </c>
      <c r="M28" s="41">
        <f t="shared" si="7"/>
        <v>70</v>
      </c>
      <c r="O28" s="41">
        <v>95</v>
      </c>
      <c r="P28" s="41"/>
      <c r="Q28" s="42">
        <v>90</v>
      </c>
      <c r="R28" s="41"/>
      <c r="S28" s="41">
        <v>95</v>
      </c>
      <c r="T28" s="42"/>
      <c r="U28" s="41">
        <v>90</v>
      </c>
      <c r="V28" s="41"/>
      <c r="W28" s="42"/>
      <c r="X28" s="41"/>
      <c r="Y28" s="41"/>
      <c r="Z28" s="42"/>
      <c r="AA28" s="41"/>
      <c r="AB28" s="41"/>
      <c r="AC28" s="42"/>
      <c r="AD28" s="42">
        <f t="shared" si="8"/>
        <v>93</v>
      </c>
      <c r="AE28" s="41">
        <v>90</v>
      </c>
      <c r="AF28" s="41"/>
      <c r="AG28" s="42"/>
      <c r="AH28" s="41"/>
      <c r="AI28" s="41">
        <v>95</v>
      </c>
      <c r="AJ28" s="42">
        <v>90</v>
      </c>
      <c r="AK28" s="41">
        <v>90</v>
      </c>
      <c r="AL28" s="41"/>
      <c r="AM28" s="42">
        <v>100</v>
      </c>
      <c r="AN28" s="41">
        <v>100</v>
      </c>
      <c r="AO28" s="41"/>
      <c r="AP28" s="42"/>
      <c r="AQ28" s="41"/>
      <c r="AR28" s="41"/>
      <c r="AS28" s="42"/>
      <c r="AT28" s="41">
        <v>70</v>
      </c>
      <c r="AU28" s="43">
        <f t="shared" si="9"/>
        <v>91.36363636363636</v>
      </c>
      <c r="AV28" s="44">
        <f t="shared" si="10"/>
        <v>91</v>
      </c>
      <c r="AW28" s="45"/>
      <c r="AX28" s="52">
        <v>100</v>
      </c>
      <c r="AY28" s="41"/>
      <c r="AZ28" s="42"/>
      <c r="BA28" s="41"/>
      <c r="BB28" s="52">
        <v>90</v>
      </c>
      <c r="BC28" s="42"/>
      <c r="BD28" s="41"/>
      <c r="BE28" s="41"/>
      <c r="BF28" s="42">
        <v>95</v>
      </c>
      <c r="BG28" s="41"/>
      <c r="BH28" s="41"/>
      <c r="BI28" s="42"/>
      <c r="BJ28" s="41"/>
      <c r="BK28" s="41"/>
      <c r="BL28" s="42"/>
      <c r="BM28" s="42">
        <f t="shared" si="11"/>
        <v>100</v>
      </c>
      <c r="BN28" s="42">
        <f t="shared" si="12"/>
        <v>90</v>
      </c>
      <c r="BO28" s="42">
        <f t="shared" si="13"/>
        <v>95</v>
      </c>
      <c r="BP28" s="42" t="str">
        <f t="shared" si="14"/>
        <v/>
      </c>
      <c r="BQ28" s="42" t="str">
        <f t="shared" si="15"/>
        <v/>
      </c>
      <c r="BR28" s="42">
        <f t="shared" si="16"/>
        <v>95</v>
      </c>
      <c r="BS28" s="52">
        <v>100</v>
      </c>
      <c r="BT28" s="52"/>
      <c r="BU28" s="42"/>
      <c r="BV28" s="52"/>
      <c r="BW28" s="52">
        <v>90</v>
      </c>
      <c r="BX28" s="42"/>
      <c r="BY28" s="52"/>
      <c r="BZ28" s="52"/>
      <c r="CA28" s="42">
        <v>95</v>
      </c>
      <c r="CB28" s="41"/>
      <c r="CC28" s="41"/>
      <c r="CD28" s="42"/>
      <c r="CE28" s="41"/>
      <c r="CF28" s="41"/>
      <c r="CG28" s="42"/>
      <c r="CH28" s="42">
        <f t="shared" si="17"/>
        <v>100</v>
      </c>
      <c r="CI28" s="42">
        <f t="shared" si="18"/>
        <v>90</v>
      </c>
      <c r="CJ28" s="42">
        <f t="shared" si="19"/>
        <v>95</v>
      </c>
      <c r="CK28" s="42" t="str">
        <f t="shared" si="20"/>
        <v/>
      </c>
      <c r="CL28" s="42" t="str">
        <f t="shared" si="21"/>
        <v/>
      </c>
      <c r="CM28" s="43">
        <f t="shared" si="22"/>
        <v>95</v>
      </c>
      <c r="CN28" s="44">
        <f t="shared" si="23"/>
        <v>95</v>
      </c>
      <c r="CO28" s="45"/>
      <c r="CP28" s="52">
        <v>11</v>
      </c>
      <c r="CQ28" s="46" t="str">
        <f t="shared" si="24"/>
        <v xml:space="preserve">Memiliki kemampuan pemahaman  QS Yunus:41,42,QS Almaidah :32,Hadits,ttg toleransi, Iman kpd Rasul2 Allah, Hormat dan pautuh kpd orang tua ,guru, Prinsip2 dan praktek ekom dlm Islam, Perkemb Islam pd masa moderen, </v>
      </c>
      <c r="CR28" s="45"/>
      <c r="CS28" s="52">
        <v>11</v>
      </c>
      <c r="CT28" s="46" t="str">
        <f t="shared" si="25"/>
        <v xml:space="preserve">Memiliki keterampilan  Mencari tajwid QS 40,41,Almaidah:32, Tugas Sejarah Rasul 25 Rasul, Membuat pengalaman hormad pd orang tua,guru, Membuat contoh jual beli yg syah tapi terlarang, Mencari  nama2 tokoh Islam pada masa moderen,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QS 40,41,Almaidah:32, Tugas Sejarah Rasul 25 Rasul, Membuat pengalaman hormad pd orang tua,guru, Membuat contoh jual beli yg syah tapi terlarang, Mencari  nama2 tokoh Islam pada masa moderen, </v>
      </c>
    </row>
    <row r="29" spans="1:110" x14ac:dyDescent="0.25">
      <c r="A29" s="8">
        <v>19</v>
      </c>
      <c r="B29" s="8">
        <v>109937</v>
      </c>
      <c r="C29" s="8" t="s">
        <v>100</v>
      </c>
      <c r="E29" s="47">
        <f t="shared" si="0"/>
        <v>90</v>
      </c>
      <c r="F29" s="8" t="str">
        <f t="shared" si="1"/>
        <v>B</v>
      </c>
      <c r="G29" s="8" t="str">
        <f t="shared" si="2"/>
        <v xml:space="preserve">Memiliki kemampuan pemahaman  QS Yunus:41,42,QS Almaidah :32,Hadits,ttg toleransi, Iman kpd Rasul2 Allah, Hormat dan pautuh kpd orang tua ,guru, Prinsip2 dan praktek ekom dlm Islam, Perkemb Islam pd masa moderen, </v>
      </c>
      <c r="H29" s="47">
        <f t="shared" si="3"/>
        <v>95</v>
      </c>
      <c r="I29" s="8" t="str">
        <f t="shared" si="4"/>
        <v>A</v>
      </c>
      <c r="J29" s="8" t="str">
        <f t="shared" si="5"/>
        <v xml:space="preserve">Memiliki keterampilan  Mencari tajwid QS 40,41,Almaidah:32, Tugas Sejarah Rasul 25 Rasul, Membuat pengalaman hormad pd orang tua,guru, Membuat contoh jual beli yg syah tapi terlarang, Mencari  nama2 tokoh Islam pada masa moderen, </v>
      </c>
      <c r="K29" s="13"/>
      <c r="L29" s="41">
        <f t="shared" si="6"/>
        <v>84</v>
      </c>
      <c r="M29" s="41">
        <f t="shared" si="7"/>
        <v>78</v>
      </c>
      <c r="O29" s="41">
        <v>85</v>
      </c>
      <c r="P29" s="41"/>
      <c r="Q29" s="42">
        <v>75</v>
      </c>
      <c r="R29" s="41"/>
      <c r="S29" s="41">
        <v>90</v>
      </c>
      <c r="T29" s="42"/>
      <c r="U29" s="41">
        <v>85</v>
      </c>
      <c r="V29" s="41"/>
      <c r="W29" s="42"/>
      <c r="X29" s="41"/>
      <c r="Y29" s="41"/>
      <c r="Z29" s="42"/>
      <c r="AA29" s="41"/>
      <c r="AB29" s="41"/>
      <c r="AC29" s="42"/>
      <c r="AD29" s="42">
        <f t="shared" si="8"/>
        <v>84</v>
      </c>
      <c r="AE29" s="41">
        <v>100</v>
      </c>
      <c r="AF29" s="41"/>
      <c r="AG29" s="42"/>
      <c r="AH29" s="41"/>
      <c r="AI29" s="41">
        <v>90</v>
      </c>
      <c r="AJ29" s="42">
        <v>95</v>
      </c>
      <c r="AK29" s="41">
        <v>90</v>
      </c>
      <c r="AL29" s="41"/>
      <c r="AM29" s="42">
        <v>100</v>
      </c>
      <c r="AN29" s="41">
        <v>100</v>
      </c>
      <c r="AO29" s="41"/>
      <c r="AP29" s="42"/>
      <c r="AQ29" s="41"/>
      <c r="AR29" s="41"/>
      <c r="AS29" s="42"/>
      <c r="AT29" s="41">
        <v>78</v>
      </c>
      <c r="AU29" s="43">
        <f t="shared" si="9"/>
        <v>89.818181818181813</v>
      </c>
      <c r="AV29" s="44">
        <f t="shared" si="10"/>
        <v>90</v>
      </c>
      <c r="AW29" s="45"/>
      <c r="AX29" s="52">
        <v>100</v>
      </c>
      <c r="AY29" s="41"/>
      <c r="AZ29" s="42"/>
      <c r="BA29" s="41"/>
      <c r="BB29" s="52">
        <v>90</v>
      </c>
      <c r="BC29" s="42"/>
      <c r="BD29" s="41"/>
      <c r="BE29" s="41"/>
      <c r="BF29" s="42">
        <v>95</v>
      </c>
      <c r="BG29" s="41"/>
      <c r="BH29" s="41"/>
      <c r="BI29" s="42"/>
      <c r="BJ29" s="41"/>
      <c r="BK29" s="41"/>
      <c r="BL29" s="42"/>
      <c r="BM29" s="42">
        <f t="shared" si="11"/>
        <v>100</v>
      </c>
      <c r="BN29" s="42">
        <f t="shared" si="12"/>
        <v>90</v>
      </c>
      <c r="BO29" s="42">
        <f t="shared" si="13"/>
        <v>95</v>
      </c>
      <c r="BP29" s="42" t="str">
        <f t="shared" si="14"/>
        <v/>
      </c>
      <c r="BQ29" s="42" t="str">
        <f t="shared" si="15"/>
        <v/>
      </c>
      <c r="BR29" s="42">
        <f t="shared" si="16"/>
        <v>95</v>
      </c>
      <c r="BS29" s="52">
        <v>100</v>
      </c>
      <c r="BT29" s="52"/>
      <c r="BU29" s="42"/>
      <c r="BV29" s="52"/>
      <c r="BW29" s="52">
        <v>90</v>
      </c>
      <c r="BX29" s="42"/>
      <c r="BY29" s="52"/>
      <c r="BZ29" s="52"/>
      <c r="CA29" s="42">
        <v>95</v>
      </c>
      <c r="CB29" s="41"/>
      <c r="CC29" s="41"/>
      <c r="CD29" s="42"/>
      <c r="CE29" s="41"/>
      <c r="CF29" s="41"/>
      <c r="CG29" s="42"/>
      <c r="CH29" s="42">
        <f t="shared" si="17"/>
        <v>100</v>
      </c>
      <c r="CI29" s="42">
        <f t="shared" si="18"/>
        <v>90</v>
      </c>
      <c r="CJ29" s="42">
        <f t="shared" si="19"/>
        <v>95</v>
      </c>
      <c r="CK29" s="42" t="str">
        <f t="shared" si="20"/>
        <v/>
      </c>
      <c r="CL29" s="42" t="str">
        <f t="shared" si="21"/>
        <v/>
      </c>
      <c r="CM29" s="43">
        <f t="shared" si="22"/>
        <v>95</v>
      </c>
      <c r="CN29" s="44">
        <f t="shared" si="23"/>
        <v>95</v>
      </c>
      <c r="CO29" s="45"/>
      <c r="CP29" s="52">
        <v>11</v>
      </c>
      <c r="CQ29" s="46" t="str">
        <f t="shared" si="24"/>
        <v xml:space="preserve">Memiliki kemampuan pemahaman  QS Yunus:41,42,QS Almaidah :32,Hadits,ttg toleransi, Iman kpd Rasul2 Allah, Hormat dan pautuh kpd orang tua ,guru, Prinsip2 dan praktek ekom dlm Islam, Perkemb Islam pd masa moderen, </v>
      </c>
      <c r="CR29" s="45"/>
      <c r="CS29" s="52">
        <v>11</v>
      </c>
      <c r="CT29" s="46" t="str">
        <f t="shared" si="25"/>
        <v xml:space="preserve">Memiliki keterampilan  Mencari tajwid QS 40,41,Almaidah:32, Tugas Sejarah Rasul 25 Rasul, Membuat pengalaman hormad pd orang tua,guru, Membuat contoh jual beli yg syah tapi terlarang, Mencari  nama2 tokoh Islam pada masa moderen,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QS 40,41,Almaidah:32, Tugas Sejarah Rasul 25 Rasul, Membuat pengalaman hormad pd orang tua,guru, Membuat contoh jual beli yg syah tapi terlarang, Mencari  nama2 tokoh Islam pada masa moderen, </v>
      </c>
    </row>
    <row r="30" spans="1:110" x14ac:dyDescent="0.25">
      <c r="A30" s="8">
        <v>20</v>
      </c>
      <c r="B30" s="8">
        <v>109952</v>
      </c>
      <c r="C30" s="8" t="s">
        <v>101</v>
      </c>
      <c r="E30" s="47">
        <f t="shared" si="0"/>
        <v>91</v>
      </c>
      <c r="F30" s="8" t="str">
        <f t="shared" si="1"/>
        <v>A</v>
      </c>
      <c r="G30" s="8" t="str">
        <f t="shared" si="2"/>
        <v xml:space="preserve">Memiliki kemampuan pemahaman  QS Yunus:41,42,QS Almaidah :32,Hadits,ttg toleransi, Iman kpd Rasul2 Allah, Hormat dan pautuh kpd orang tua ,guru, Prinsip2 dan praktek ekom dlm Islam, Perkemb Islam pd masa moderen, </v>
      </c>
      <c r="H30" s="47">
        <f t="shared" si="3"/>
        <v>95</v>
      </c>
      <c r="I30" s="8" t="str">
        <f t="shared" si="4"/>
        <v>A</v>
      </c>
      <c r="J30" s="8" t="str">
        <f t="shared" si="5"/>
        <v xml:space="preserve">Memiliki keterampilan  Mencari tajwid QS 40,41,Almaidah:32, Tugas Sejarah Rasul 25 Rasul, Membuat pengalaman hormad pd orang tua,guru, Membuat contoh jual beli yg syah tapi terlarang, Mencari  nama2 tokoh Islam pada masa moderen, </v>
      </c>
      <c r="K30" s="13"/>
      <c r="L30" s="41">
        <f t="shared" si="6"/>
        <v>88</v>
      </c>
      <c r="M30" s="41">
        <f t="shared" si="7"/>
        <v>78</v>
      </c>
      <c r="O30" s="41">
        <v>90</v>
      </c>
      <c r="P30" s="41"/>
      <c r="Q30" s="42">
        <v>80</v>
      </c>
      <c r="R30" s="41"/>
      <c r="S30" s="41">
        <v>95</v>
      </c>
      <c r="T30" s="42"/>
      <c r="U30" s="41">
        <v>85</v>
      </c>
      <c r="V30" s="41"/>
      <c r="W30" s="42"/>
      <c r="X30" s="41"/>
      <c r="Y30" s="41"/>
      <c r="Z30" s="42"/>
      <c r="AA30" s="41"/>
      <c r="AB30" s="41"/>
      <c r="AC30" s="42"/>
      <c r="AD30" s="42">
        <f t="shared" si="8"/>
        <v>88</v>
      </c>
      <c r="AE30" s="41">
        <v>100</v>
      </c>
      <c r="AF30" s="41"/>
      <c r="AG30" s="42"/>
      <c r="AH30" s="41"/>
      <c r="AI30" s="41">
        <v>90</v>
      </c>
      <c r="AJ30" s="42">
        <v>95</v>
      </c>
      <c r="AK30" s="41">
        <v>90</v>
      </c>
      <c r="AL30" s="41"/>
      <c r="AM30" s="42">
        <v>100</v>
      </c>
      <c r="AN30" s="41">
        <v>95</v>
      </c>
      <c r="AO30" s="41"/>
      <c r="AP30" s="42"/>
      <c r="AQ30" s="41"/>
      <c r="AR30" s="41"/>
      <c r="AS30" s="42"/>
      <c r="AT30" s="41">
        <v>78</v>
      </c>
      <c r="AU30" s="43">
        <f t="shared" si="9"/>
        <v>90.727272727272734</v>
      </c>
      <c r="AV30" s="44">
        <f t="shared" si="10"/>
        <v>91</v>
      </c>
      <c r="AW30" s="45"/>
      <c r="AX30" s="52">
        <v>100</v>
      </c>
      <c r="AY30" s="41"/>
      <c r="AZ30" s="42"/>
      <c r="BA30" s="41"/>
      <c r="BB30" s="52">
        <v>90</v>
      </c>
      <c r="BC30" s="42"/>
      <c r="BD30" s="41"/>
      <c r="BE30" s="41"/>
      <c r="BF30" s="42">
        <v>95</v>
      </c>
      <c r="BG30" s="41"/>
      <c r="BH30" s="41"/>
      <c r="BI30" s="42"/>
      <c r="BJ30" s="41"/>
      <c r="BK30" s="41"/>
      <c r="BL30" s="42"/>
      <c r="BM30" s="42">
        <f t="shared" si="11"/>
        <v>100</v>
      </c>
      <c r="BN30" s="42">
        <f t="shared" si="12"/>
        <v>90</v>
      </c>
      <c r="BO30" s="42">
        <f t="shared" si="13"/>
        <v>95</v>
      </c>
      <c r="BP30" s="42" t="str">
        <f t="shared" si="14"/>
        <v/>
      </c>
      <c r="BQ30" s="42" t="str">
        <f t="shared" si="15"/>
        <v/>
      </c>
      <c r="BR30" s="42">
        <f t="shared" si="16"/>
        <v>95</v>
      </c>
      <c r="BS30" s="52">
        <v>100</v>
      </c>
      <c r="BT30" s="52"/>
      <c r="BU30" s="42"/>
      <c r="BV30" s="52"/>
      <c r="BW30" s="52">
        <v>90</v>
      </c>
      <c r="BX30" s="42"/>
      <c r="BY30" s="52"/>
      <c r="BZ30" s="52"/>
      <c r="CA30" s="42">
        <v>95</v>
      </c>
      <c r="CB30" s="41"/>
      <c r="CC30" s="41"/>
      <c r="CD30" s="42"/>
      <c r="CE30" s="41"/>
      <c r="CF30" s="41"/>
      <c r="CG30" s="42"/>
      <c r="CH30" s="42">
        <f t="shared" si="17"/>
        <v>100</v>
      </c>
      <c r="CI30" s="42">
        <f t="shared" si="18"/>
        <v>90</v>
      </c>
      <c r="CJ30" s="42">
        <f t="shared" si="19"/>
        <v>95</v>
      </c>
      <c r="CK30" s="42" t="str">
        <f t="shared" si="20"/>
        <v/>
      </c>
      <c r="CL30" s="42" t="str">
        <f t="shared" si="21"/>
        <v/>
      </c>
      <c r="CM30" s="43">
        <f t="shared" si="22"/>
        <v>95</v>
      </c>
      <c r="CN30" s="44">
        <f t="shared" si="23"/>
        <v>95</v>
      </c>
      <c r="CO30" s="45"/>
      <c r="CP30" s="52">
        <v>11</v>
      </c>
      <c r="CQ30" s="46" t="str">
        <f t="shared" si="24"/>
        <v xml:space="preserve">Memiliki kemampuan pemahaman  QS Yunus:41,42,QS Almaidah :32,Hadits,ttg toleransi, Iman kpd Rasul2 Allah, Hormat dan pautuh kpd orang tua ,guru, Prinsip2 dan praktek ekom dlm Islam, Perkemb Islam pd masa moderen, </v>
      </c>
      <c r="CR30" s="45"/>
      <c r="CS30" s="52">
        <v>11</v>
      </c>
      <c r="CT30" s="46" t="str">
        <f t="shared" si="25"/>
        <v xml:space="preserve">Memiliki keterampilan  Mencari tajwid QS 40,41,Almaidah:32, Tugas Sejarah Rasul 25 Rasul, Membuat pengalaman hormad pd orang tua,guru, Membuat contoh jual beli yg syah tapi terlarang, Mencari  nama2 tokoh Islam pada masa moderen,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QS 40,41,Almaidah:32, Tugas Sejarah Rasul 25 Rasul, Membuat pengalaman hormad pd orang tua,guru, Membuat contoh jual beli yg syah tapi terlarang, Mencari  nama2 tokoh Islam pada masa moderen, </v>
      </c>
    </row>
    <row r="31" spans="1:110" x14ac:dyDescent="0.25">
      <c r="A31" s="8">
        <v>21</v>
      </c>
      <c r="B31" s="8">
        <v>109967</v>
      </c>
      <c r="C31" s="8" t="s">
        <v>102</v>
      </c>
      <c r="E31" s="47">
        <f t="shared" si="0"/>
        <v>85</v>
      </c>
      <c r="F31" s="8" t="str">
        <f t="shared" si="1"/>
        <v>B</v>
      </c>
      <c r="G31" s="8" t="str">
        <f t="shared" si="2"/>
        <v xml:space="preserve">Memiliki kemampuan pemahaman  QS Yunus:41,42,QS Almaidah :32,Hadits,ttg toleransi, Iman kpd Rasul2 Allah, Hormat dan pautuh kpd orang tua ,guru, Prinsip2 dan praktek ekom dlm Islam, Perkemb Islam pd masa moderen, </v>
      </c>
      <c r="H31" s="47">
        <f t="shared" si="3"/>
        <v>86</v>
      </c>
      <c r="I31" s="8" t="str">
        <f t="shared" si="4"/>
        <v>B</v>
      </c>
      <c r="J31" s="8" t="str">
        <f t="shared" si="5"/>
        <v xml:space="preserve">Memiliki keterampilan  Mencari tajwid QS 40,41,Almaidah:32, Tugas Sejarah Rasul 25 Rasul, Membuat pengalaman hormad pd orang tua,guru, Membuat contoh jual beli yg syah tapi terlarang, Mencari  nama2 tokoh Islam pada masa moderen, </v>
      </c>
      <c r="K31" s="13"/>
      <c r="L31" s="41">
        <f t="shared" si="6"/>
        <v>84</v>
      </c>
      <c r="M31" s="41">
        <f t="shared" si="7"/>
        <v>68</v>
      </c>
      <c r="O31" s="41">
        <v>90</v>
      </c>
      <c r="P31" s="41"/>
      <c r="Q31" s="42">
        <v>70</v>
      </c>
      <c r="R31" s="41"/>
      <c r="S31" s="41">
        <v>90</v>
      </c>
      <c r="T31" s="42"/>
      <c r="U31" s="41">
        <v>85</v>
      </c>
      <c r="V31" s="41"/>
      <c r="W31" s="42"/>
      <c r="X31" s="41"/>
      <c r="Y31" s="41"/>
      <c r="Z31" s="42"/>
      <c r="AA31" s="41"/>
      <c r="AB31" s="41"/>
      <c r="AC31" s="42"/>
      <c r="AD31" s="42">
        <f t="shared" si="8"/>
        <v>84</v>
      </c>
      <c r="AE31" s="41">
        <v>90</v>
      </c>
      <c r="AF31" s="41"/>
      <c r="AG31" s="42"/>
      <c r="AH31" s="41"/>
      <c r="AI31" s="41">
        <v>90</v>
      </c>
      <c r="AJ31" s="42">
        <v>90</v>
      </c>
      <c r="AK31" s="41">
        <v>90</v>
      </c>
      <c r="AL31" s="41"/>
      <c r="AM31" s="42">
        <v>90</v>
      </c>
      <c r="AN31" s="41">
        <v>80</v>
      </c>
      <c r="AO31" s="41"/>
      <c r="AP31" s="42"/>
      <c r="AQ31" s="41"/>
      <c r="AR31" s="41"/>
      <c r="AS31" s="42"/>
      <c r="AT31" s="41">
        <v>68</v>
      </c>
      <c r="AU31" s="43">
        <f t="shared" si="9"/>
        <v>84.818181818181813</v>
      </c>
      <c r="AV31" s="44">
        <f t="shared" si="10"/>
        <v>85</v>
      </c>
      <c r="AW31" s="45"/>
      <c r="AX31" s="52">
        <v>80</v>
      </c>
      <c r="AY31" s="41"/>
      <c r="AZ31" s="42"/>
      <c r="BA31" s="41"/>
      <c r="BB31" s="52">
        <v>80</v>
      </c>
      <c r="BC31" s="42"/>
      <c r="BD31" s="41"/>
      <c r="BE31" s="41"/>
      <c r="BF31" s="42">
        <v>85</v>
      </c>
      <c r="BG31" s="41"/>
      <c r="BH31" s="41"/>
      <c r="BI31" s="42"/>
      <c r="BJ31" s="41"/>
      <c r="BK31" s="41"/>
      <c r="BL31" s="42"/>
      <c r="BM31" s="42">
        <f t="shared" si="11"/>
        <v>80</v>
      </c>
      <c r="BN31" s="42">
        <f t="shared" si="12"/>
        <v>80</v>
      </c>
      <c r="BO31" s="42">
        <f t="shared" si="13"/>
        <v>85</v>
      </c>
      <c r="BP31" s="42" t="str">
        <f t="shared" si="14"/>
        <v/>
      </c>
      <c r="BQ31" s="42" t="str">
        <f t="shared" si="15"/>
        <v/>
      </c>
      <c r="BR31" s="42">
        <f t="shared" si="16"/>
        <v>82</v>
      </c>
      <c r="BS31" s="52">
        <v>80</v>
      </c>
      <c r="BT31" s="52"/>
      <c r="BU31" s="42"/>
      <c r="BV31" s="52"/>
      <c r="BW31" s="52">
        <v>85</v>
      </c>
      <c r="BX31" s="42"/>
      <c r="BY31" s="52"/>
      <c r="BZ31" s="52"/>
      <c r="CA31" s="42">
        <v>95</v>
      </c>
      <c r="CB31" s="41"/>
      <c r="CC31" s="41"/>
      <c r="CD31" s="42"/>
      <c r="CE31" s="41"/>
      <c r="CF31" s="41"/>
      <c r="CG31" s="42"/>
      <c r="CH31" s="42">
        <f t="shared" si="17"/>
        <v>80</v>
      </c>
      <c r="CI31" s="42">
        <f t="shared" si="18"/>
        <v>85</v>
      </c>
      <c r="CJ31" s="42">
        <f t="shared" si="19"/>
        <v>95</v>
      </c>
      <c r="CK31" s="42" t="str">
        <f t="shared" si="20"/>
        <v/>
      </c>
      <c r="CL31" s="42" t="str">
        <f t="shared" si="21"/>
        <v/>
      </c>
      <c r="CM31" s="43">
        <f t="shared" si="22"/>
        <v>85.5</v>
      </c>
      <c r="CN31" s="44">
        <f t="shared" si="23"/>
        <v>86</v>
      </c>
      <c r="CO31" s="45"/>
      <c r="CP31" s="52">
        <v>11</v>
      </c>
      <c r="CQ31" s="46" t="str">
        <f t="shared" si="24"/>
        <v xml:space="preserve">Memiliki kemampuan pemahaman  QS Yunus:41,42,QS Almaidah :32,Hadits,ttg toleransi, Iman kpd Rasul2 Allah, Hormat dan pautuh kpd orang tua ,guru, Prinsip2 dan praktek ekom dlm Islam, Perkemb Islam pd masa moderen, </v>
      </c>
      <c r="CR31" s="45"/>
      <c r="CS31" s="52">
        <v>11</v>
      </c>
      <c r="CT31" s="46" t="str">
        <f t="shared" si="25"/>
        <v xml:space="preserve">Memiliki keterampilan  Mencari tajwid QS 40,41,Almaidah:32, Tugas Sejarah Rasul 25 Rasul, Membuat pengalaman hormad pd orang tua,guru, Membuat contoh jual beli yg syah tapi terlarang, Mencari  nama2 tokoh Islam pada masa moderen,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QS 40,41,Almaidah:32, Tugas Sejarah Rasul 25 Rasul, Membuat pengalaman hormad pd orang tua,guru, Membuat contoh jual beli yg syah tapi terlarang, Mencari  nama2 tokoh Islam pada masa moderen, </v>
      </c>
    </row>
    <row r="32" spans="1:110" x14ac:dyDescent="0.25">
      <c r="A32" s="8">
        <v>22</v>
      </c>
      <c r="B32" s="8">
        <v>109982</v>
      </c>
      <c r="C32" s="8" t="s">
        <v>103</v>
      </c>
      <c r="E32" s="47">
        <f t="shared" si="0"/>
        <v>90</v>
      </c>
      <c r="F32" s="8" t="str">
        <f t="shared" si="1"/>
        <v>B</v>
      </c>
      <c r="G32" s="8" t="str">
        <f t="shared" si="2"/>
        <v xml:space="preserve">Memiliki kemampuan pemahaman  QS Yunus:41,42,QS Almaidah :32,Hadits,ttg toleransi, Iman kpd Rasul2 Allah, Hormat dan pautuh kpd orang tua ,guru, Prinsip2 dan praktek ekom dlm Islam, Perkemb Islam pd masa moderen, </v>
      </c>
      <c r="H32" s="47">
        <f t="shared" si="3"/>
        <v>88</v>
      </c>
      <c r="I32" s="8" t="str">
        <f t="shared" si="4"/>
        <v>B</v>
      </c>
      <c r="J32" s="8" t="str">
        <f t="shared" si="5"/>
        <v xml:space="preserve">Memiliki keterampilan  Mencari tajwid QS 40,41,Almaidah:32, Tugas Sejarah Rasul 25 Rasul, Membuat pengalaman hormad pd orang tua,guru, Membuat contoh jual beli yg syah tapi terlarang, Mencari  nama2 tokoh Islam pada masa moderen, </v>
      </c>
      <c r="K32" s="13"/>
      <c r="L32" s="41">
        <f t="shared" si="6"/>
        <v>88</v>
      </c>
      <c r="M32" s="41">
        <f t="shared" si="7"/>
        <v>78</v>
      </c>
      <c r="O32" s="41">
        <v>90</v>
      </c>
      <c r="P32" s="41"/>
      <c r="Q32" s="42">
        <v>85</v>
      </c>
      <c r="R32" s="41"/>
      <c r="S32" s="41">
        <v>90</v>
      </c>
      <c r="T32" s="42"/>
      <c r="U32" s="41">
        <v>85</v>
      </c>
      <c r="V32" s="41"/>
      <c r="W32" s="42"/>
      <c r="X32" s="41"/>
      <c r="Y32" s="41"/>
      <c r="Z32" s="42"/>
      <c r="AA32" s="41"/>
      <c r="AB32" s="41"/>
      <c r="AC32" s="42"/>
      <c r="AD32" s="42">
        <f t="shared" si="8"/>
        <v>88</v>
      </c>
      <c r="AE32" s="41">
        <v>95</v>
      </c>
      <c r="AF32" s="41"/>
      <c r="AG32" s="42"/>
      <c r="AH32" s="41"/>
      <c r="AI32" s="41">
        <v>100</v>
      </c>
      <c r="AJ32" s="42">
        <v>80</v>
      </c>
      <c r="AK32" s="41">
        <v>90</v>
      </c>
      <c r="AL32" s="41"/>
      <c r="AM32" s="42">
        <v>100</v>
      </c>
      <c r="AN32" s="41">
        <v>95</v>
      </c>
      <c r="AO32" s="41"/>
      <c r="AP32" s="42"/>
      <c r="AQ32" s="41"/>
      <c r="AR32" s="41"/>
      <c r="AS32" s="42"/>
      <c r="AT32" s="41">
        <v>78</v>
      </c>
      <c r="AU32" s="43">
        <f t="shared" si="9"/>
        <v>89.818181818181813</v>
      </c>
      <c r="AV32" s="44">
        <f t="shared" si="10"/>
        <v>90</v>
      </c>
      <c r="AW32" s="45"/>
      <c r="AX32" s="52">
        <v>90</v>
      </c>
      <c r="AY32" s="41"/>
      <c r="AZ32" s="42"/>
      <c r="BA32" s="41"/>
      <c r="BB32" s="52">
        <v>85</v>
      </c>
      <c r="BC32" s="42"/>
      <c r="BD32" s="41"/>
      <c r="BE32" s="41"/>
      <c r="BF32" s="42">
        <v>90</v>
      </c>
      <c r="BG32" s="41"/>
      <c r="BH32" s="41"/>
      <c r="BI32" s="42"/>
      <c r="BJ32" s="41"/>
      <c r="BK32" s="41"/>
      <c r="BL32" s="42"/>
      <c r="BM32" s="42">
        <f t="shared" si="11"/>
        <v>90</v>
      </c>
      <c r="BN32" s="42">
        <f t="shared" si="12"/>
        <v>85</v>
      </c>
      <c r="BO32" s="42">
        <f t="shared" si="13"/>
        <v>90</v>
      </c>
      <c r="BP32" s="42" t="str">
        <f t="shared" si="14"/>
        <v/>
      </c>
      <c r="BQ32" s="42" t="str">
        <f t="shared" si="15"/>
        <v/>
      </c>
      <c r="BR32" s="42">
        <f t="shared" si="16"/>
        <v>88</v>
      </c>
      <c r="BS32" s="52">
        <v>90</v>
      </c>
      <c r="BT32" s="52"/>
      <c r="BU32" s="42"/>
      <c r="BV32" s="52"/>
      <c r="BW32" s="52">
        <v>85</v>
      </c>
      <c r="BX32" s="42"/>
      <c r="BY32" s="52"/>
      <c r="BZ32" s="52"/>
      <c r="CA32" s="42">
        <v>90</v>
      </c>
      <c r="CB32" s="41"/>
      <c r="CC32" s="41"/>
      <c r="CD32" s="42"/>
      <c r="CE32" s="41"/>
      <c r="CF32" s="41"/>
      <c r="CG32" s="42"/>
      <c r="CH32" s="42">
        <f t="shared" si="17"/>
        <v>90</v>
      </c>
      <c r="CI32" s="42">
        <f t="shared" si="18"/>
        <v>85</v>
      </c>
      <c r="CJ32" s="42">
        <f t="shared" si="19"/>
        <v>90</v>
      </c>
      <c r="CK32" s="42" t="str">
        <f t="shared" si="20"/>
        <v/>
      </c>
      <c r="CL32" s="42" t="str">
        <f t="shared" si="21"/>
        <v/>
      </c>
      <c r="CM32" s="43">
        <f t="shared" si="22"/>
        <v>88.25</v>
      </c>
      <c r="CN32" s="44">
        <f t="shared" si="23"/>
        <v>88</v>
      </c>
      <c r="CO32" s="45"/>
      <c r="CP32" s="52">
        <v>11</v>
      </c>
      <c r="CQ32" s="46" t="str">
        <f t="shared" si="24"/>
        <v xml:space="preserve">Memiliki kemampuan pemahaman  QS Yunus:41,42,QS Almaidah :32,Hadits,ttg toleransi, Iman kpd Rasul2 Allah, Hormat dan pautuh kpd orang tua ,guru, Prinsip2 dan praktek ekom dlm Islam, Perkemb Islam pd masa moderen, </v>
      </c>
      <c r="CR32" s="45"/>
      <c r="CS32" s="52">
        <v>11</v>
      </c>
      <c r="CT32" s="46" t="str">
        <f t="shared" si="25"/>
        <v xml:space="preserve">Memiliki keterampilan  Mencari tajwid QS 40,41,Almaidah:32, Tugas Sejarah Rasul 25 Rasul, Membuat pengalaman hormad pd orang tua,guru, Membuat contoh jual beli yg syah tapi terlarang, Mencari  nama2 tokoh Islam pada masa moderen,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QS 40,41,Almaidah:32, Tugas Sejarah Rasul 25 Rasul, Membuat pengalaman hormad pd orang tua,guru, Membuat contoh jual beli yg syah tapi terlarang, Mencari  nama2 tokoh Islam pada masa moderen, </v>
      </c>
    </row>
    <row r="33" spans="1:110" x14ac:dyDescent="0.25">
      <c r="A33" s="8">
        <v>23</v>
      </c>
      <c r="B33" s="8">
        <v>109997</v>
      </c>
      <c r="C33" s="8" t="s">
        <v>104</v>
      </c>
      <c r="E33" s="47">
        <f t="shared" si="0"/>
        <v>91</v>
      </c>
      <c r="F33" s="8" t="str">
        <f t="shared" si="1"/>
        <v>A</v>
      </c>
      <c r="G33" s="8" t="str">
        <f t="shared" si="2"/>
        <v xml:space="preserve">Memiliki kemampuan pemahaman  QS Yunus:41,42,QS Almaidah :32,Hadits,ttg toleransi, Iman kpd Rasul2 Allah, Hormat dan pautuh kpd orang tua ,guru, Prinsip2 dan praktek ekom dlm Islam, Perkemb Islam pd masa moderen, </v>
      </c>
      <c r="H33" s="47">
        <f t="shared" si="3"/>
        <v>95</v>
      </c>
      <c r="I33" s="8" t="str">
        <f t="shared" si="4"/>
        <v>A</v>
      </c>
      <c r="J33" s="8" t="str">
        <f t="shared" si="5"/>
        <v xml:space="preserve">Memiliki keterampilan  Mencari tajwid QS 40,41,Almaidah:32, Tugas Sejarah Rasul 25 Rasul, Membuat pengalaman hormad pd orang tua,guru, Membuat contoh jual beli yg syah tapi terlarang, Mencari  nama2 tokoh Islam pada masa moderen, </v>
      </c>
      <c r="K33" s="13"/>
      <c r="L33" s="41">
        <f t="shared" si="6"/>
        <v>90</v>
      </c>
      <c r="M33" s="41">
        <f t="shared" si="7"/>
        <v>76</v>
      </c>
      <c r="O33" s="41">
        <v>90</v>
      </c>
      <c r="P33" s="41"/>
      <c r="Q33" s="42">
        <v>85</v>
      </c>
      <c r="R33" s="41"/>
      <c r="S33" s="41">
        <v>90</v>
      </c>
      <c r="T33" s="42"/>
      <c r="U33" s="41">
        <v>95</v>
      </c>
      <c r="V33" s="41"/>
      <c r="W33" s="42"/>
      <c r="X33" s="41"/>
      <c r="Y33" s="41"/>
      <c r="Z33" s="42"/>
      <c r="AA33" s="41"/>
      <c r="AB33" s="41"/>
      <c r="AC33" s="42"/>
      <c r="AD33" s="42">
        <f t="shared" si="8"/>
        <v>90</v>
      </c>
      <c r="AE33" s="41">
        <v>100</v>
      </c>
      <c r="AF33" s="41"/>
      <c r="AG33" s="42"/>
      <c r="AH33" s="41"/>
      <c r="AI33" s="41">
        <v>95</v>
      </c>
      <c r="AJ33" s="42">
        <v>85</v>
      </c>
      <c r="AK33" s="41">
        <v>95</v>
      </c>
      <c r="AL33" s="41"/>
      <c r="AM33" s="42">
        <v>100</v>
      </c>
      <c r="AN33" s="41">
        <v>95</v>
      </c>
      <c r="AO33" s="41"/>
      <c r="AP33" s="42"/>
      <c r="AQ33" s="41"/>
      <c r="AR33" s="41"/>
      <c r="AS33" s="42"/>
      <c r="AT33" s="41">
        <v>76</v>
      </c>
      <c r="AU33" s="43">
        <f t="shared" si="9"/>
        <v>91.454545454545453</v>
      </c>
      <c r="AV33" s="44">
        <f t="shared" si="10"/>
        <v>91</v>
      </c>
      <c r="AW33" s="45"/>
      <c r="AX33" s="52">
        <v>100</v>
      </c>
      <c r="AY33" s="41"/>
      <c r="AZ33" s="42"/>
      <c r="BA33" s="41"/>
      <c r="BB33" s="52">
        <v>90</v>
      </c>
      <c r="BC33" s="42"/>
      <c r="BD33" s="41"/>
      <c r="BE33" s="41"/>
      <c r="BF33" s="42">
        <v>95</v>
      </c>
      <c r="BG33" s="41"/>
      <c r="BH33" s="41"/>
      <c r="BI33" s="42"/>
      <c r="BJ33" s="41"/>
      <c r="BK33" s="41"/>
      <c r="BL33" s="42"/>
      <c r="BM33" s="42">
        <f t="shared" si="11"/>
        <v>100</v>
      </c>
      <c r="BN33" s="42">
        <f t="shared" si="12"/>
        <v>90</v>
      </c>
      <c r="BO33" s="42">
        <f t="shared" si="13"/>
        <v>95</v>
      </c>
      <c r="BP33" s="42" t="str">
        <f t="shared" si="14"/>
        <v/>
      </c>
      <c r="BQ33" s="42" t="str">
        <f t="shared" si="15"/>
        <v/>
      </c>
      <c r="BR33" s="42">
        <f t="shared" si="16"/>
        <v>95</v>
      </c>
      <c r="BS33" s="52">
        <v>100</v>
      </c>
      <c r="BT33" s="52"/>
      <c r="BU33" s="42"/>
      <c r="BV33" s="52"/>
      <c r="BW33" s="52">
        <v>90</v>
      </c>
      <c r="BX33" s="42"/>
      <c r="BY33" s="52"/>
      <c r="BZ33" s="52"/>
      <c r="CA33" s="42">
        <v>95</v>
      </c>
      <c r="CB33" s="41"/>
      <c r="CC33" s="41"/>
      <c r="CD33" s="42"/>
      <c r="CE33" s="41"/>
      <c r="CF33" s="41"/>
      <c r="CG33" s="42"/>
      <c r="CH33" s="42">
        <f t="shared" si="17"/>
        <v>100</v>
      </c>
      <c r="CI33" s="42">
        <f t="shared" si="18"/>
        <v>90</v>
      </c>
      <c r="CJ33" s="42">
        <f t="shared" si="19"/>
        <v>95</v>
      </c>
      <c r="CK33" s="42" t="str">
        <f t="shared" si="20"/>
        <v/>
      </c>
      <c r="CL33" s="42" t="str">
        <f t="shared" si="21"/>
        <v/>
      </c>
      <c r="CM33" s="43">
        <f t="shared" si="22"/>
        <v>95</v>
      </c>
      <c r="CN33" s="44">
        <f t="shared" si="23"/>
        <v>95</v>
      </c>
      <c r="CO33" s="45"/>
      <c r="CP33" s="52">
        <v>11</v>
      </c>
      <c r="CQ33" s="46" t="str">
        <f t="shared" si="24"/>
        <v xml:space="preserve">Memiliki kemampuan pemahaman  QS Yunus:41,42,QS Almaidah :32,Hadits,ttg toleransi, Iman kpd Rasul2 Allah, Hormat dan pautuh kpd orang tua ,guru, Prinsip2 dan praktek ekom dlm Islam, Perkemb Islam pd masa moderen, </v>
      </c>
      <c r="CR33" s="45"/>
      <c r="CS33" s="52">
        <v>11</v>
      </c>
      <c r="CT33" s="46" t="str">
        <f t="shared" si="25"/>
        <v xml:space="preserve">Memiliki keterampilan  Mencari tajwid QS 40,41,Almaidah:32, Tugas Sejarah Rasul 25 Rasul, Membuat pengalaman hormad pd orang tua,guru, Membuat contoh jual beli yg syah tapi terlarang, Mencari  nama2 tokoh Islam pada masa moderen,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Mencari tajwid QS 40,41,Almaidah:32, Tugas Sejarah Rasul 25 Rasul, Membuat pengalaman hormad pd orang tua,guru, Membuat contoh jual beli yg syah tapi terlarang, Mencari  nama2 tokoh Islam pada masa moderen, </v>
      </c>
    </row>
    <row r="34" spans="1:110" x14ac:dyDescent="0.25">
      <c r="A34" s="8">
        <v>24</v>
      </c>
      <c r="B34" s="8">
        <v>110012</v>
      </c>
      <c r="C34" s="8" t="s">
        <v>105</v>
      </c>
      <c r="E34" s="47">
        <f t="shared" si="0"/>
        <v>93</v>
      </c>
      <c r="F34" s="8" t="str">
        <f t="shared" si="1"/>
        <v>A</v>
      </c>
      <c r="G34" s="8" t="str">
        <f t="shared" si="2"/>
        <v xml:space="preserve">Memiliki kemampuan pemahaman  QS Yunus:41,42,QS Almaidah :32,Hadits,ttg toleransi, Iman kpd Rasul2 Allah, Hormat dan pautuh kpd orang tua ,guru, Prinsip2 dan praktek ekom dlm Islam, Perkemb Islam pd masa moderen, </v>
      </c>
      <c r="H34" s="47">
        <f t="shared" si="3"/>
        <v>95</v>
      </c>
      <c r="I34" s="8" t="str">
        <f t="shared" si="4"/>
        <v>A</v>
      </c>
      <c r="J34" s="8" t="str">
        <f t="shared" si="5"/>
        <v xml:space="preserve">Memiliki keterampilan  Mencari tajwid QS 40,41,Almaidah:32, Tugas Sejarah Rasul 25 Rasul, Membuat pengalaman hormad pd orang tua,guru, Membuat contoh jual beli yg syah tapi terlarang, Mencari  nama2 tokoh Islam pada masa moderen, </v>
      </c>
      <c r="K34" s="13"/>
      <c r="L34" s="41">
        <f t="shared" si="6"/>
        <v>94</v>
      </c>
      <c r="M34" s="41">
        <f t="shared" si="7"/>
        <v>88</v>
      </c>
      <c r="O34" s="41">
        <v>95</v>
      </c>
      <c r="P34" s="41"/>
      <c r="Q34" s="42">
        <v>95</v>
      </c>
      <c r="R34" s="41"/>
      <c r="S34" s="41">
        <v>95</v>
      </c>
      <c r="T34" s="42"/>
      <c r="U34" s="41">
        <v>90</v>
      </c>
      <c r="V34" s="41"/>
      <c r="W34" s="42"/>
      <c r="X34" s="41"/>
      <c r="Y34" s="41"/>
      <c r="Z34" s="42"/>
      <c r="AA34" s="41"/>
      <c r="AB34" s="41"/>
      <c r="AC34" s="42"/>
      <c r="AD34" s="42">
        <f t="shared" si="8"/>
        <v>94</v>
      </c>
      <c r="AE34" s="41">
        <v>100</v>
      </c>
      <c r="AF34" s="41"/>
      <c r="AG34" s="42"/>
      <c r="AH34" s="41"/>
      <c r="AI34" s="41">
        <v>95</v>
      </c>
      <c r="AJ34" s="42">
        <v>85</v>
      </c>
      <c r="AK34" s="41">
        <v>90</v>
      </c>
      <c r="AL34" s="41"/>
      <c r="AM34" s="42">
        <v>100</v>
      </c>
      <c r="AN34" s="41">
        <v>95</v>
      </c>
      <c r="AO34" s="41"/>
      <c r="AP34" s="42"/>
      <c r="AQ34" s="41"/>
      <c r="AR34" s="41"/>
      <c r="AS34" s="42"/>
      <c r="AT34" s="41">
        <v>88</v>
      </c>
      <c r="AU34" s="43">
        <f t="shared" si="9"/>
        <v>93.454545454545453</v>
      </c>
      <c r="AV34" s="44">
        <f t="shared" si="10"/>
        <v>93</v>
      </c>
      <c r="AW34" s="45"/>
      <c r="AX34" s="52">
        <v>100</v>
      </c>
      <c r="AY34" s="41"/>
      <c r="AZ34" s="42"/>
      <c r="BA34" s="41"/>
      <c r="BB34" s="52">
        <v>90</v>
      </c>
      <c r="BC34" s="42"/>
      <c r="BD34" s="41"/>
      <c r="BE34" s="41"/>
      <c r="BF34" s="42">
        <v>95</v>
      </c>
      <c r="BG34" s="41"/>
      <c r="BH34" s="41"/>
      <c r="BI34" s="42"/>
      <c r="BJ34" s="41"/>
      <c r="BK34" s="41"/>
      <c r="BL34" s="42"/>
      <c r="BM34" s="42">
        <f t="shared" si="11"/>
        <v>100</v>
      </c>
      <c r="BN34" s="42">
        <f t="shared" si="12"/>
        <v>90</v>
      </c>
      <c r="BO34" s="42">
        <f t="shared" si="13"/>
        <v>95</v>
      </c>
      <c r="BP34" s="42" t="str">
        <f t="shared" si="14"/>
        <v/>
      </c>
      <c r="BQ34" s="42" t="str">
        <f t="shared" si="15"/>
        <v/>
      </c>
      <c r="BR34" s="42">
        <f t="shared" si="16"/>
        <v>95</v>
      </c>
      <c r="BS34" s="52">
        <v>100</v>
      </c>
      <c r="BT34" s="52"/>
      <c r="BU34" s="42"/>
      <c r="BV34" s="52"/>
      <c r="BW34" s="52">
        <v>90</v>
      </c>
      <c r="BX34" s="42"/>
      <c r="BY34" s="52"/>
      <c r="BZ34" s="52"/>
      <c r="CA34" s="42">
        <v>95</v>
      </c>
      <c r="CB34" s="41"/>
      <c r="CC34" s="41"/>
      <c r="CD34" s="42"/>
      <c r="CE34" s="41"/>
      <c r="CF34" s="41"/>
      <c r="CG34" s="42"/>
      <c r="CH34" s="42">
        <f t="shared" si="17"/>
        <v>100</v>
      </c>
      <c r="CI34" s="42">
        <f t="shared" si="18"/>
        <v>90</v>
      </c>
      <c r="CJ34" s="42">
        <f t="shared" si="19"/>
        <v>95</v>
      </c>
      <c r="CK34" s="42" t="str">
        <f t="shared" si="20"/>
        <v/>
      </c>
      <c r="CL34" s="42" t="str">
        <f t="shared" si="21"/>
        <v/>
      </c>
      <c r="CM34" s="43">
        <f t="shared" si="22"/>
        <v>95</v>
      </c>
      <c r="CN34" s="44">
        <f t="shared" si="23"/>
        <v>95</v>
      </c>
      <c r="CO34" s="45"/>
      <c r="CP34" s="52">
        <v>11</v>
      </c>
      <c r="CQ34" s="46" t="str">
        <f t="shared" si="24"/>
        <v xml:space="preserve">Memiliki kemampuan pemahaman  QS Yunus:41,42,QS Almaidah :32,Hadits,ttg toleransi, Iman kpd Rasul2 Allah, Hormat dan pautuh kpd orang tua ,guru, Prinsip2 dan praktek ekom dlm Islam, Perkemb Islam pd masa moderen, </v>
      </c>
      <c r="CR34" s="45"/>
      <c r="CS34" s="52">
        <v>11</v>
      </c>
      <c r="CT34" s="46" t="str">
        <f t="shared" si="25"/>
        <v xml:space="preserve">Memiliki keterampilan  Mencari tajwid QS 40,41,Almaidah:32, Tugas Sejarah Rasul 25 Rasul, Membuat pengalaman hormad pd orang tua,guru, Membuat contoh jual beli yg syah tapi terlarang, Mencari  nama2 tokoh Islam pada masa moderen, </v>
      </c>
    </row>
    <row r="35" spans="1:110" x14ac:dyDescent="0.25">
      <c r="A35" s="8">
        <v>25</v>
      </c>
      <c r="B35" s="8">
        <v>110027</v>
      </c>
      <c r="C35" s="8" t="s">
        <v>106</v>
      </c>
      <c r="E35" s="47">
        <f t="shared" si="0"/>
        <v>89</v>
      </c>
      <c r="F35" s="8" t="str">
        <f t="shared" si="1"/>
        <v>B</v>
      </c>
      <c r="G35" s="8" t="str">
        <f t="shared" si="2"/>
        <v xml:space="preserve">Memiliki kemampuan pemahaman  QS Yunus:41,42,QS Almaidah :32,Hadits,ttg toleransi, Iman kpd Rasul2 Allah, Hormat dan pautuh kpd orang tua ,guru, Prinsip2 dan praktek ekom dlm Islam, Perkemb Islam pd masa moderen, </v>
      </c>
      <c r="H35" s="47">
        <f t="shared" si="3"/>
        <v>95</v>
      </c>
      <c r="I35" s="8" t="str">
        <f t="shared" si="4"/>
        <v>A</v>
      </c>
      <c r="J35" s="8" t="str">
        <f t="shared" si="5"/>
        <v xml:space="preserve">Memiliki keterampilan  Mencari tajwid QS 40,41,Almaidah:32, Tugas Sejarah Rasul 25 Rasul, Membuat pengalaman hormad pd orang tua,guru, Membuat contoh jual beli yg syah tapi terlarang, Mencari  nama2 tokoh Islam pada masa moderen, </v>
      </c>
      <c r="K35" s="13"/>
      <c r="L35" s="41">
        <f t="shared" si="6"/>
        <v>83</v>
      </c>
      <c r="M35" s="41">
        <f t="shared" si="7"/>
        <v>80</v>
      </c>
      <c r="O35" s="41">
        <v>80</v>
      </c>
      <c r="P35" s="41"/>
      <c r="Q35" s="42">
        <v>80</v>
      </c>
      <c r="R35" s="41"/>
      <c r="S35" s="41">
        <v>90</v>
      </c>
      <c r="T35" s="42"/>
      <c r="U35" s="41">
        <v>80</v>
      </c>
      <c r="V35" s="41"/>
      <c r="W35" s="42"/>
      <c r="X35" s="41"/>
      <c r="Y35" s="41"/>
      <c r="Z35" s="42"/>
      <c r="AA35" s="41"/>
      <c r="AB35" s="41"/>
      <c r="AC35" s="42"/>
      <c r="AD35" s="42">
        <f t="shared" si="8"/>
        <v>83</v>
      </c>
      <c r="AE35" s="41">
        <v>100</v>
      </c>
      <c r="AF35" s="41"/>
      <c r="AG35" s="42"/>
      <c r="AH35" s="41"/>
      <c r="AI35" s="41">
        <v>90</v>
      </c>
      <c r="AJ35" s="42">
        <v>90</v>
      </c>
      <c r="AK35" s="41">
        <v>95</v>
      </c>
      <c r="AL35" s="41"/>
      <c r="AM35" s="42">
        <v>100</v>
      </c>
      <c r="AN35" s="41">
        <v>90</v>
      </c>
      <c r="AO35" s="41"/>
      <c r="AP35" s="42"/>
      <c r="AQ35" s="41"/>
      <c r="AR35" s="41"/>
      <c r="AS35" s="42"/>
      <c r="AT35" s="41">
        <v>80</v>
      </c>
      <c r="AU35" s="43">
        <f t="shared" si="9"/>
        <v>88.63636363636364</v>
      </c>
      <c r="AV35" s="44">
        <f t="shared" si="10"/>
        <v>89</v>
      </c>
      <c r="AW35" s="45"/>
      <c r="AX35" s="52">
        <v>100</v>
      </c>
      <c r="AY35" s="41"/>
      <c r="AZ35" s="42"/>
      <c r="BA35" s="41"/>
      <c r="BB35" s="52">
        <v>90</v>
      </c>
      <c r="BC35" s="42"/>
      <c r="BD35" s="41"/>
      <c r="BE35" s="41"/>
      <c r="BF35" s="42">
        <v>95</v>
      </c>
      <c r="BG35" s="41"/>
      <c r="BH35" s="41"/>
      <c r="BI35" s="42"/>
      <c r="BJ35" s="41"/>
      <c r="BK35" s="41"/>
      <c r="BL35" s="42"/>
      <c r="BM35" s="42">
        <f t="shared" si="11"/>
        <v>100</v>
      </c>
      <c r="BN35" s="42">
        <f t="shared" si="12"/>
        <v>90</v>
      </c>
      <c r="BO35" s="42">
        <f t="shared" si="13"/>
        <v>95</v>
      </c>
      <c r="BP35" s="42" t="str">
        <f t="shared" si="14"/>
        <v/>
      </c>
      <c r="BQ35" s="42" t="str">
        <f t="shared" si="15"/>
        <v/>
      </c>
      <c r="BR35" s="42">
        <f t="shared" si="16"/>
        <v>95</v>
      </c>
      <c r="BS35" s="52">
        <v>100</v>
      </c>
      <c r="BT35" s="52"/>
      <c r="BU35" s="42"/>
      <c r="BV35" s="52"/>
      <c r="BW35" s="52">
        <v>90</v>
      </c>
      <c r="BX35" s="42"/>
      <c r="BY35" s="52"/>
      <c r="BZ35" s="52"/>
      <c r="CA35" s="42">
        <v>95</v>
      </c>
      <c r="CB35" s="41"/>
      <c r="CC35" s="41"/>
      <c r="CD35" s="42"/>
      <c r="CE35" s="41"/>
      <c r="CF35" s="41"/>
      <c r="CG35" s="42"/>
      <c r="CH35" s="42">
        <f t="shared" si="17"/>
        <v>100</v>
      </c>
      <c r="CI35" s="42">
        <f t="shared" si="18"/>
        <v>90</v>
      </c>
      <c r="CJ35" s="42">
        <f t="shared" si="19"/>
        <v>95</v>
      </c>
      <c r="CK35" s="42" t="str">
        <f t="shared" si="20"/>
        <v/>
      </c>
      <c r="CL35" s="42" t="str">
        <f t="shared" si="21"/>
        <v/>
      </c>
      <c r="CM35" s="43">
        <f t="shared" si="22"/>
        <v>95</v>
      </c>
      <c r="CN35" s="44">
        <f t="shared" si="23"/>
        <v>95</v>
      </c>
      <c r="CO35" s="45"/>
      <c r="CP35" s="52">
        <v>11</v>
      </c>
      <c r="CQ35" s="46" t="str">
        <f t="shared" si="24"/>
        <v xml:space="preserve">Memiliki kemampuan pemahaman  QS Yunus:41,42,QS Almaidah :32,Hadits,ttg toleransi, Iman kpd Rasul2 Allah, Hormat dan pautuh kpd orang tua ,guru, Prinsip2 dan praktek ekom dlm Islam, Perkemb Islam pd masa moderen, </v>
      </c>
      <c r="CR35" s="45"/>
      <c r="CS35" s="52">
        <v>11</v>
      </c>
      <c r="CT35" s="46" t="str">
        <f t="shared" si="25"/>
        <v xml:space="preserve">Memiliki keterampilan  Mencari tajwid QS 40,41,Almaidah:32, Tugas Sejarah Rasul 25 Rasul, Membuat pengalaman hormad pd orang tua,guru, Membuat contoh jual beli yg syah tapi terlarang, Mencari  nama2 tokoh Islam pada masa moderen, </v>
      </c>
    </row>
    <row r="36" spans="1:110" x14ac:dyDescent="0.25">
      <c r="A36" s="8">
        <v>26</v>
      </c>
      <c r="B36" s="8">
        <v>118611</v>
      </c>
      <c r="C36" s="8" t="s">
        <v>107</v>
      </c>
      <c r="E36" s="47">
        <f t="shared" si="0"/>
        <v>90</v>
      </c>
      <c r="F36" s="8" t="str">
        <f t="shared" si="1"/>
        <v>B</v>
      </c>
      <c r="G36" s="8" t="str">
        <f t="shared" si="2"/>
        <v xml:space="preserve">Memiliki kemampuan pemahaman  QS Yunus:41,42,QS Almaidah :32,Hadits,ttg toleransi, Iman kpd Rasul2 Allah, Hormat dan pautuh kpd orang tua ,guru, Prinsip2 dan praktek ekom dlm Islam, Perkemb Islam pd masa moderen, </v>
      </c>
      <c r="H36" s="47">
        <f t="shared" si="3"/>
        <v>95</v>
      </c>
      <c r="I36" s="8" t="str">
        <f t="shared" si="4"/>
        <v>A</v>
      </c>
      <c r="J36" s="8" t="str">
        <f t="shared" si="5"/>
        <v xml:space="preserve">Memiliki keterampilan  Mencari tajwid QS 40,41,Almaidah:32, Tugas Sejarah Rasul 25 Rasul, Membuat pengalaman hormad pd orang tua,guru, Membuat contoh jual beli yg syah tapi terlarang, Mencari  nama2 tokoh Islam pada masa moderen, </v>
      </c>
      <c r="K36" s="13"/>
      <c r="L36" s="41">
        <f t="shared" si="6"/>
        <v>89</v>
      </c>
      <c r="M36" s="41">
        <f t="shared" si="7"/>
        <v>78</v>
      </c>
      <c r="O36" s="41">
        <v>90</v>
      </c>
      <c r="P36" s="41"/>
      <c r="Q36" s="42">
        <v>85</v>
      </c>
      <c r="R36" s="41"/>
      <c r="S36" s="41">
        <v>90</v>
      </c>
      <c r="T36" s="42"/>
      <c r="U36" s="41">
        <v>90</v>
      </c>
      <c r="V36" s="41"/>
      <c r="W36" s="42"/>
      <c r="X36" s="41"/>
      <c r="Y36" s="41"/>
      <c r="Z36" s="42"/>
      <c r="AA36" s="41"/>
      <c r="AB36" s="41"/>
      <c r="AC36" s="42"/>
      <c r="AD36" s="42">
        <f t="shared" si="8"/>
        <v>89</v>
      </c>
      <c r="AE36" s="41">
        <v>90</v>
      </c>
      <c r="AF36" s="41"/>
      <c r="AG36" s="42"/>
      <c r="AH36" s="41"/>
      <c r="AI36" s="41">
        <v>95</v>
      </c>
      <c r="AJ36" s="42">
        <v>90</v>
      </c>
      <c r="AK36" s="41">
        <v>85</v>
      </c>
      <c r="AL36" s="41"/>
      <c r="AM36" s="42">
        <v>100</v>
      </c>
      <c r="AN36" s="41">
        <v>100</v>
      </c>
      <c r="AO36" s="41"/>
      <c r="AP36" s="42"/>
      <c r="AQ36" s="41"/>
      <c r="AR36" s="41"/>
      <c r="AS36" s="42"/>
      <c r="AT36" s="41">
        <v>78</v>
      </c>
      <c r="AU36" s="43">
        <f t="shared" si="9"/>
        <v>90.272727272727266</v>
      </c>
      <c r="AV36" s="44">
        <f t="shared" si="10"/>
        <v>90</v>
      </c>
      <c r="AW36" s="45"/>
      <c r="AX36" s="52">
        <v>100</v>
      </c>
      <c r="AY36" s="41"/>
      <c r="AZ36" s="42"/>
      <c r="BA36" s="41"/>
      <c r="BB36" s="52">
        <v>90</v>
      </c>
      <c r="BC36" s="42"/>
      <c r="BD36" s="41"/>
      <c r="BE36" s="41"/>
      <c r="BF36" s="42">
        <v>95</v>
      </c>
      <c r="BG36" s="41"/>
      <c r="BH36" s="41"/>
      <c r="BI36" s="42"/>
      <c r="BJ36" s="41"/>
      <c r="BK36" s="41"/>
      <c r="BL36" s="42"/>
      <c r="BM36" s="42">
        <f t="shared" si="11"/>
        <v>100</v>
      </c>
      <c r="BN36" s="42">
        <f t="shared" si="12"/>
        <v>90</v>
      </c>
      <c r="BO36" s="42">
        <f t="shared" si="13"/>
        <v>95</v>
      </c>
      <c r="BP36" s="42" t="str">
        <f t="shared" si="14"/>
        <v/>
      </c>
      <c r="BQ36" s="42" t="str">
        <f t="shared" si="15"/>
        <v/>
      </c>
      <c r="BR36" s="42">
        <f t="shared" si="16"/>
        <v>95</v>
      </c>
      <c r="BS36" s="52">
        <v>100</v>
      </c>
      <c r="BT36" s="52"/>
      <c r="BU36" s="42"/>
      <c r="BV36" s="52"/>
      <c r="BW36" s="52">
        <v>90</v>
      </c>
      <c r="BX36" s="42"/>
      <c r="BY36" s="52"/>
      <c r="BZ36" s="52"/>
      <c r="CA36" s="42">
        <v>95</v>
      </c>
      <c r="CB36" s="41"/>
      <c r="CC36" s="41"/>
      <c r="CD36" s="42"/>
      <c r="CE36" s="41"/>
      <c r="CF36" s="41"/>
      <c r="CG36" s="42"/>
      <c r="CH36" s="42">
        <f t="shared" si="17"/>
        <v>100</v>
      </c>
      <c r="CI36" s="42">
        <f t="shared" si="18"/>
        <v>90</v>
      </c>
      <c r="CJ36" s="42">
        <f t="shared" si="19"/>
        <v>95</v>
      </c>
      <c r="CK36" s="42" t="str">
        <f t="shared" si="20"/>
        <v/>
      </c>
      <c r="CL36" s="42" t="str">
        <f t="shared" si="21"/>
        <v/>
      </c>
      <c r="CM36" s="43">
        <f t="shared" si="22"/>
        <v>95</v>
      </c>
      <c r="CN36" s="44">
        <f t="shared" si="23"/>
        <v>95</v>
      </c>
      <c r="CO36" s="45"/>
      <c r="CP36" s="52">
        <v>11</v>
      </c>
      <c r="CQ36" s="46" t="str">
        <f t="shared" si="24"/>
        <v xml:space="preserve">Memiliki kemampuan pemahaman  QS Yunus:41,42,QS Almaidah :32,Hadits,ttg toleransi, Iman kpd Rasul2 Allah, Hormat dan pautuh kpd orang tua ,guru, Prinsip2 dan praktek ekom dlm Islam, Perkemb Islam pd masa moderen, </v>
      </c>
      <c r="CR36" s="45"/>
      <c r="CS36" s="52">
        <v>11</v>
      </c>
      <c r="CT36" s="46" t="str">
        <f t="shared" si="25"/>
        <v xml:space="preserve">Memiliki keterampilan  Mencari tajwid QS 40,41,Almaidah:32, Tugas Sejarah Rasul 25 Rasul, Membuat pengalaman hormad pd orang tua,guru, Membuat contoh jual beli yg syah tapi terlarang, Mencari  nama2 tokoh Islam pada masa moderen, </v>
      </c>
    </row>
    <row r="37" spans="1:110" x14ac:dyDescent="0.25">
      <c r="A37" s="8">
        <v>27</v>
      </c>
      <c r="B37" s="8">
        <v>110042</v>
      </c>
      <c r="C37" s="8" t="s">
        <v>108</v>
      </c>
      <c r="E37" s="47">
        <f t="shared" si="0"/>
        <v>88</v>
      </c>
      <c r="F37" s="8" t="str">
        <f t="shared" si="1"/>
        <v>B</v>
      </c>
      <c r="G37" s="8" t="str">
        <f t="shared" si="2"/>
        <v xml:space="preserve">Memiliki kemampuan pemahaman  QS Yunus:41,42,QS Almaidah :32,Hadits,ttg toleransi, Iman kpd Rasul2 Allah, Hormat dan pautuh kpd orang tua ,guru, Prinsip2 dan praktek ekom dlm Islam, Perkemb Islam pd masa moderen, </v>
      </c>
      <c r="H37" s="47">
        <f t="shared" si="3"/>
        <v>86</v>
      </c>
      <c r="I37" s="8" t="str">
        <f t="shared" si="4"/>
        <v>B</v>
      </c>
      <c r="J37" s="8" t="str">
        <f t="shared" si="5"/>
        <v xml:space="preserve">Memiliki keterampilan  Mencari tajwid QS 40,41,Almaidah:32, Tugas Sejarah Rasul 25 Rasul, Membuat pengalaman hormad pd orang tua,guru, Membuat contoh jual beli yg syah tapi terlarang, Mencari  nama2 tokoh Islam pada masa moderen, </v>
      </c>
      <c r="K37" s="13"/>
      <c r="L37" s="41">
        <f t="shared" si="6"/>
        <v>84</v>
      </c>
      <c r="M37" s="41">
        <f t="shared" si="7"/>
        <v>80</v>
      </c>
      <c r="O37" s="41">
        <v>85</v>
      </c>
      <c r="P37" s="41"/>
      <c r="Q37" s="42">
        <v>80</v>
      </c>
      <c r="R37" s="41"/>
      <c r="S37" s="41">
        <v>90</v>
      </c>
      <c r="T37" s="42"/>
      <c r="U37" s="41">
        <v>80</v>
      </c>
      <c r="V37" s="41"/>
      <c r="W37" s="42"/>
      <c r="X37" s="41"/>
      <c r="Y37" s="41"/>
      <c r="Z37" s="42"/>
      <c r="AA37" s="41"/>
      <c r="AB37" s="41"/>
      <c r="AC37" s="42"/>
      <c r="AD37" s="42">
        <f t="shared" si="8"/>
        <v>84</v>
      </c>
      <c r="AE37" s="41">
        <v>90</v>
      </c>
      <c r="AF37" s="41"/>
      <c r="AG37" s="42"/>
      <c r="AH37" s="41"/>
      <c r="AI37" s="41">
        <v>95</v>
      </c>
      <c r="AJ37" s="42">
        <v>90</v>
      </c>
      <c r="AK37" s="41">
        <v>90</v>
      </c>
      <c r="AL37" s="41"/>
      <c r="AM37" s="42">
        <v>90</v>
      </c>
      <c r="AN37" s="41">
        <v>95</v>
      </c>
      <c r="AO37" s="41"/>
      <c r="AP37" s="42"/>
      <c r="AQ37" s="41"/>
      <c r="AR37" s="41"/>
      <c r="AS37" s="42"/>
      <c r="AT37" s="41">
        <v>80</v>
      </c>
      <c r="AU37" s="43">
        <f t="shared" si="9"/>
        <v>87.727272727272734</v>
      </c>
      <c r="AV37" s="44">
        <f t="shared" si="10"/>
        <v>88</v>
      </c>
      <c r="AW37" s="45"/>
      <c r="AX37" s="52">
        <v>80</v>
      </c>
      <c r="AY37" s="41"/>
      <c r="AZ37" s="42"/>
      <c r="BA37" s="41"/>
      <c r="BB37" s="52">
        <v>80</v>
      </c>
      <c r="BC37" s="42"/>
      <c r="BD37" s="41"/>
      <c r="BE37" s="41"/>
      <c r="BF37" s="42">
        <v>85</v>
      </c>
      <c r="BG37" s="41"/>
      <c r="BH37" s="41"/>
      <c r="BI37" s="42"/>
      <c r="BJ37" s="41"/>
      <c r="BK37" s="41"/>
      <c r="BL37" s="42"/>
      <c r="BM37" s="42">
        <f t="shared" si="11"/>
        <v>80</v>
      </c>
      <c r="BN37" s="42">
        <f t="shared" si="12"/>
        <v>80</v>
      </c>
      <c r="BO37" s="42">
        <f t="shared" si="13"/>
        <v>85</v>
      </c>
      <c r="BP37" s="42" t="str">
        <f t="shared" si="14"/>
        <v/>
      </c>
      <c r="BQ37" s="42" t="str">
        <f t="shared" si="15"/>
        <v/>
      </c>
      <c r="BR37" s="42">
        <f t="shared" si="16"/>
        <v>82</v>
      </c>
      <c r="BS37" s="52">
        <v>80</v>
      </c>
      <c r="BT37" s="52"/>
      <c r="BU37" s="42"/>
      <c r="BV37" s="52"/>
      <c r="BW37" s="52">
        <v>90</v>
      </c>
      <c r="BX37" s="42"/>
      <c r="BY37" s="52"/>
      <c r="BZ37" s="52"/>
      <c r="CA37" s="42">
        <v>90</v>
      </c>
      <c r="CB37" s="41"/>
      <c r="CC37" s="41"/>
      <c r="CD37" s="42"/>
      <c r="CE37" s="41"/>
      <c r="CF37" s="41"/>
      <c r="CG37" s="42"/>
      <c r="CH37" s="42">
        <f t="shared" si="17"/>
        <v>80</v>
      </c>
      <c r="CI37" s="42">
        <f t="shared" si="18"/>
        <v>90</v>
      </c>
      <c r="CJ37" s="42">
        <f t="shared" si="19"/>
        <v>90</v>
      </c>
      <c r="CK37" s="42" t="str">
        <f t="shared" si="20"/>
        <v/>
      </c>
      <c r="CL37" s="42" t="str">
        <f t="shared" si="21"/>
        <v/>
      </c>
      <c r="CM37" s="43">
        <f t="shared" si="22"/>
        <v>85.5</v>
      </c>
      <c r="CN37" s="44">
        <f t="shared" si="23"/>
        <v>86</v>
      </c>
      <c r="CO37" s="45"/>
      <c r="CP37" s="52">
        <v>11</v>
      </c>
      <c r="CQ37" s="46" t="str">
        <f t="shared" si="24"/>
        <v xml:space="preserve">Memiliki kemampuan pemahaman  QS Yunus:41,42,QS Almaidah :32,Hadits,ttg toleransi, Iman kpd Rasul2 Allah, Hormat dan pautuh kpd orang tua ,guru, Prinsip2 dan praktek ekom dlm Islam, Perkemb Islam pd masa moderen, </v>
      </c>
      <c r="CR37" s="45"/>
      <c r="CS37" s="52">
        <v>11</v>
      </c>
      <c r="CT37" s="46" t="str">
        <f t="shared" si="25"/>
        <v xml:space="preserve">Memiliki keterampilan  Mencari tajwid QS 40,41,Almaidah:32, Tugas Sejarah Rasul 25 Rasul, Membuat pengalaman hormad pd orang tua,guru, Membuat contoh jual beli yg syah tapi terlarang, Mencari  nama2 tokoh Islam pada masa moderen, </v>
      </c>
    </row>
    <row r="38" spans="1:110" x14ac:dyDescent="0.25">
      <c r="A38" s="8">
        <v>28</v>
      </c>
      <c r="B38" s="8">
        <v>110057</v>
      </c>
      <c r="C38" s="8" t="s">
        <v>109</v>
      </c>
      <c r="E38" s="47">
        <f t="shared" si="0"/>
        <v>90</v>
      </c>
      <c r="F38" s="8" t="str">
        <f t="shared" si="1"/>
        <v>B</v>
      </c>
      <c r="G38" s="8" t="str">
        <f t="shared" si="2"/>
        <v xml:space="preserve">Memiliki kemampuan pemahaman  QS Yunus:41,42,QS Almaidah :32,Hadits,ttg toleransi, Iman kpd Rasul2 Allah, Hormat dan pautuh kpd orang tua ,guru, Prinsip2 dan praktek ekom dlm Islam, Perkemb Islam pd masa moderen, </v>
      </c>
      <c r="H38" s="47">
        <f t="shared" si="3"/>
        <v>95</v>
      </c>
      <c r="I38" s="8" t="str">
        <f t="shared" si="4"/>
        <v>A</v>
      </c>
      <c r="J38" s="8" t="str">
        <f t="shared" si="5"/>
        <v xml:space="preserve">Memiliki keterampilan  Mencari tajwid QS 40,41,Almaidah:32, Tugas Sejarah Rasul 25 Rasul, Membuat pengalaman hormad pd orang tua,guru, Membuat contoh jual beli yg syah tapi terlarang, Mencari  nama2 tokoh Islam pada masa moderen, </v>
      </c>
      <c r="K38" s="13"/>
      <c r="L38" s="41">
        <f t="shared" si="6"/>
        <v>88</v>
      </c>
      <c r="M38" s="41">
        <f t="shared" si="7"/>
        <v>64</v>
      </c>
      <c r="O38" s="41">
        <v>90</v>
      </c>
      <c r="P38" s="41"/>
      <c r="Q38" s="42">
        <v>85</v>
      </c>
      <c r="R38" s="41"/>
      <c r="S38" s="41">
        <v>90</v>
      </c>
      <c r="T38" s="42"/>
      <c r="U38" s="41">
        <v>85</v>
      </c>
      <c r="V38" s="41"/>
      <c r="W38" s="42"/>
      <c r="X38" s="41"/>
      <c r="Y38" s="41"/>
      <c r="Z38" s="42"/>
      <c r="AA38" s="41"/>
      <c r="AB38" s="41"/>
      <c r="AC38" s="42"/>
      <c r="AD38" s="42">
        <f t="shared" si="8"/>
        <v>88</v>
      </c>
      <c r="AE38" s="41">
        <v>95</v>
      </c>
      <c r="AF38" s="41"/>
      <c r="AG38" s="42"/>
      <c r="AH38" s="41"/>
      <c r="AI38" s="41">
        <v>100</v>
      </c>
      <c r="AJ38" s="42">
        <v>90</v>
      </c>
      <c r="AK38" s="41">
        <v>95</v>
      </c>
      <c r="AL38" s="41"/>
      <c r="AM38" s="42">
        <v>100</v>
      </c>
      <c r="AN38" s="41">
        <v>95</v>
      </c>
      <c r="AO38" s="41"/>
      <c r="AP38" s="42"/>
      <c r="AQ38" s="41"/>
      <c r="AR38" s="41"/>
      <c r="AS38" s="42"/>
      <c r="AT38" s="41">
        <v>64</v>
      </c>
      <c r="AU38" s="43">
        <f t="shared" si="9"/>
        <v>89.909090909090907</v>
      </c>
      <c r="AV38" s="44">
        <f t="shared" si="10"/>
        <v>90</v>
      </c>
      <c r="AW38" s="45"/>
      <c r="AX38" s="52">
        <v>100</v>
      </c>
      <c r="AY38" s="41"/>
      <c r="AZ38" s="42"/>
      <c r="BA38" s="41"/>
      <c r="BB38" s="52">
        <v>90</v>
      </c>
      <c r="BC38" s="42"/>
      <c r="BD38" s="41"/>
      <c r="BE38" s="41"/>
      <c r="BF38" s="42">
        <v>95</v>
      </c>
      <c r="BG38" s="41"/>
      <c r="BH38" s="41"/>
      <c r="BI38" s="42"/>
      <c r="BJ38" s="41"/>
      <c r="BK38" s="41"/>
      <c r="BL38" s="42"/>
      <c r="BM38" s="42">
        <f t="shared" si="11"/>
        <v>100</v>
      </c>
      <c r="BN38" s="42">
        <f t="shared" si="12"/>
        <v>90</v>
      </c>
      <c r="BO38" s="42">
        <f t="shared" si="13"/>
        <v>95</v>
      </c>
      <c r="BP38" s="42" t="str">
        <f t="shared" si="14"/>
        <v/>
      </c>
      <c r="BQ38" s="42" t="str">
        <f t="shared" si="15"/>
        <v/>
      </c>
      <c r="BR38" s="42">
        <f t="shared" si="16"/>
        <v>95</v>
      </c>
      <c r="BS38" s="52">
        <v>100</v>
      </c>
      <c r="BT38" s="52"/>
      <c r="BU38" s="42"/>
      <c r="BV38" s="52"/>
      <c r="BW38" s="52">
        <v>90</v>
      </c>
      <c r="BX38" s="42"/>
      <c r="BY38" s="52"/>
      <c r="BZ38" s="52"/>
      <c r="CA38" s="42">
        <v>95</v>
      </c>
      <c r="CB38" s="41"/>
      <c r="CC38" s="41"/>
      <c r="CD38" s="42"/>
      <c r="CE38" s="41"/>
      <c r="CF38" s="41"/>
      <c r="CG38" s="42"/>
      <c r="CH38" s="42">
        <f t="shared" si="17"/>
        <v>100</v>
      </c>
      <c r="CI38" s="42">
        <f t="shared" si="18"/>
        <v>90</v>
      </c>
      <c r="CJ38" s="42">
        <f t="shared" si="19"/>
        <v>95</v>
      </c>
      <c r="CK38" s="42" t="str">
        <f t="shared" si="20"/>
        <v/>
      </c>
      <c r="CL38" s="42" t="str">
        <f t="shared" si="21"/>
        <v/>
      </c>
      <c r="CM38" s="43">
        <f t="shared" si="22"/>
        <v>95</v>
      </c>
      <c r="CN38" s="44">
        <f t="shared" si="23"/>
        <v>95</v>
      </c>
      <c r="CO38" s="45"/>
      <c r="CP38" s="52">
        <v>11</v>
      </c>
      <c r="CQ38" s="46" t="str">
        <f t="shared" si="24"/>
        <v xml:space="preserve">Memiliki kemampuan pemahaman  QS Yunus:41,42,QS Almaidah :32,Hadits,ttg toleransi, Iman kpd Rasul2 Allah, Hormat dan pautuh kpd orang tua ,guru, Prinsip2 dan praktek ekom dlm Islam, Perkemb Islam pd masa moderen, </v>
      </c>
      <c r="CR38" s="45"/>
      <c r="CS38" s="52">
        <v>11</v>
      </c>
      <c r="CT38" s="46" t="str">
        <f t="shared" si="25"/>
        <v xml:space="preserve">Memiliki keterampilan  Mencari tajwid QS 40,41,Almaidah:32, Tugas Sejarah Rasul 25 Rasul, Membuat pengalaman hormad pd orang tua,guru, Membuat contoh jual beli yg syah tapi terlarang, Mencari  nama2 tokoh Islam pada masa moderen, </v>
      </c>
    </row>
    <row r="39" spans="1:110" x14ac:dyDescent="0.25">
      <c r="A39" s="8">
        <v>29</v>
      </c>
      <c r="B39" s="8">
        <v>110072</v>
      </c>
      <c r="C39" s="8" t="s">
        <v>110</v>
      </c>
      <c r="E39" s="47">
        <f t="shared" si="0"/>
        <v>94</v>
      </c>
      <c r="F39" s="8" t="str">
        <f t="shared" si="1"/>
        <v>A</v>
      </c>
      <c r="G39" s="8" t="str">
        <f t="shared" si="2"/>
        <v xml:space="preserve">Memiliki kemampuan pemahaman  QS Yunus:41,42,QS Almaidah :32,Hadits,ttg toleransi, Iman kpd Rasul2 Allah, Hormat dan pautuh kpd orang tua ,guru, Prinsip2 dan praktek ekom dlm Islam, Perkemb Islam pd masa moderen, </v>
      </c>
      <c r="H39" s="47">
        <f t="shared" si="3"/>
        <v>95</v>
      </c>
      <c r="I39" s="8" t="str">
        <f t="shared" si="4"/>
        <v>A</v>
      </c>
      <c r="J39" s="8" t="str">
        <f t="shared" si="5"/>
        <v xml:space="preserve">Memiliki keterampilan  Mencari tajwid QS 40,41,Almaidah:32, Tugas Sejarah Rasul 25 Rasul, Membuat pengalaman hormad pd orang tua,guru, Membuat contoh jual beli yg syah tapi terlarang, Mencari  nama2 tokoh Islam pada masa moderen, </v>
      </c>
      <c r="K39" s="13"/>
      <c r="L39" s="41">
        <f t="shared" si="6"/>
        <v>93</v>
      </c>
      <c r="M39" s="41">
        <f t="shared" si="7"/>
        <v>92</v>
      </c>
      <c r="O39" s="41">
        <v>95</v>
      </c>
      <c r="P39" s="41"/>
      <c r="Q39" s="42">
        <v>85</v>
      </c>
      <c r="R39" s="41"/>
      <c r="S39" s="41">
        <v>95</v>
      </c>
      <c r="T39" s="42"/>
      <c r="U39" s="41">
        <v>98</v>
      </c>
      <c r="V39" s="41"/>
      <c r="W39" s="42"/>
      <c r="X39" s="41"/>
      <c r="Y39" s="41"/>
      <c r="Z39" s="42"/>
      <c r="AA39" s="41"/>
      <c r="AB39" s="41"/>
      <c r="AC39" s="42"/>
      <c r="AD39" s="42">
        <f t="shared" si="8"/>
        <v>93</v>
      </c>
      <c r="AE39" s="41">
        <v>100</v>
      </c>
      <c r="AF39" s="41"/>
      <c r="AG39" s="42"/>
      <c r="AH39" s="41"/>
      <c r="AI39" s="41">
        <v>95</v>
      </c>
      <c r="AJ39" s="42">
        <v>80</v>
      </c>
      <c r="AK39" s="41">
        <v>90</v>
      </c>
      <c r="AL39" s="41"/>
      <c r="AM39" s="42">
        <v>100</v>
      </c>
      <c r="AN39" s="41">
        <v>100</v>
      </c>
      <c r="AO39" s="41"/>
      <c r="AP39" s="42"/>
      <c r="AQ39" s="41"/>
      <c r="AR39" s="41"/>
      <c r="AS39" s="42"/>
      <c r="AT39" s="41">
        <v>92</v>
      </c>
      <c r="AU39" s="43">
        <f t="shared" si="9"/>
        <v>93.63636363636364</v>
      </c>
      <c r="AV39" s="44">
        <f t="shared" si="10"/>
        <v>94</v>
      </c>
      <c r="AW39" s="45"/>
      <c r="AX39" s="52">
        <v>100</v>
      </c>
      <c r="AY39" s="41"/>
      <c r="AZ39" s="42"/>
      <c r="BA39" s="41"/>
      <c r="BB39" s="52">
        <v>90</v>
      </c>
      <c r="BC39" s="42"/>
      <c r="BD39" s="41"/>
      <c r="BE39" s="41"/>
      <c r="BF39" s="42">
        <v>95</v>
      </c>
      <c r="BG39" s="41"/>
      <c r="BH39" s="41"/>
      <c r="BI39" s="42"/>
      <c r="BJ39" s="41"/>
      <c r="BK39" s="41"/>
      <c r="BL39" s="42"/>
      <c r="BM39" s="42">
        <f t="shared" si="11"/>
        <v>100</v>
      </c>
      <c r="BN39" s="42">
        <f t="shared" si="12"/>
        <v>90</v>
      </c>
      <c r="BO39" s="42">
        <f t="shared" si="13"/>
        <v>95</v>
      </c>
      <c r="BP39" s="42" t="str">
        <f t="shared" si="14"/>
        <v/>
      </c>
      <c r="BQ39" s="42" t="str">
        <f t="shared" si="15"/>
        <v/>
      </c>
      <c r="BR39" s="42">
        <f t="shared" si="16"/>
        <v>95</v>
      </c>
      <c r="BS39" s="52">
        <v>100</v>
      </c>
      <c r="BT39" s="52"/>
      <c r="BU39" s="42"/>
      <c r="BV39" s="52"/>
      <c r="BW39" s="52">
        <v>90</v>
      </c>
      <c r="BX39" s="42"/>
      <c r="BY39" s="52"/>
      <c r="BZ39" s="52"/>
      <c r="CA39" s="42">
        <v>95</v>
      </c>
      <c r="CB39" s="41"/>
      <c r="CC39" s="41"/>
      <c r="CD39" s="42"/>
      <c r="CE39" s="41"/>
      <c r="CF39" s="41"/>
      <c r="CG39" s="42"/>
      <c r="CH39" s="42">
        <f t="shared" si="17"/>
        <v>100</v>
      </c>
      <c r="CI39" s="42">
        <f t="shared" si="18"/>
        <v>90</v>
      </c>
      <c r="CJ39" s="42">
        <f t="shared" si="19"/>
        <v>95</v>
      </c>
      <c r="CK39" s="42" t="str">
        <f t="shared" si="20"/>
        <v/>
      </c>
      <c r="CL39" s="42" t="str">
        <f t="shared" si="21"/>
        <v/>
      </c>
      <c r="CM39" s="43">
        <f t="shared" si="22"/>
        <v>95</v>
      </c>
      <c r="CN39" s="44">
        <f t="shared" si="23"/>
        <v>95</v>
      </c>
      <c r="CO39" s="45"/>
      <c r="CP39" s="52">
        <v>11</v>
      </c>
      <c r="CQ39" s="46" t="str">
        <f t="shared" si="24"/>
        <v xml:space="preserve">Memiliki kemampuan pemahaman  QS Yunus:41,42,QS Almaidah :32,Hadits,ttg toleransi, Iman kpd Rasul2 Allah, Hormat dan pautuh kpd orang tua ,guru, Prinsip2 dan praktek ekom dlm Islam, Perkemb Islam pd masa moderen, </v>
      </c>
      <c r="CR39" s="45"/>
      <c r="CS39" s="52">
        <v>11</v>
      </c>
      <c r="CT39" s="46" t="str">
        <f t="shared" si="25"/>
        <v xml:space="preserve">Memiliki keterampilan  Mencari tajwid QS 40,41,Almaidah:32, Tugas Sejarah Rasul 25 Rasul, Membuat pengalaman hormad pd orang tua,guru, Membuat contoh jual beli yg syah tapi terlarang, Mencari  nama2 tokoh Islam pada masa moderen, </v>
      </c>
    </row>
    <row r="40" spans="1:110" x14ac:dyDescent="0.25">
      <c r="A40" s="8">
        <v>30</v>
      </c>
      <c r="B40" s="8">
        <v>110087</v>
      </c>
      <c r="C40" s="8" t="s">
        <v>111</v>
      </c>
      <c r="E40" s="47">
        <f t="shared" si="0"/>
        <v>91</v>
      </c>
      <c r="F40" s="8" t="str">
        <f t="shared" si="1"/>
        <v>A</v>
      </c>
      <c r="G40" s="8" t="str">
        <f t="shared" si="2"/>
        <v xml:space="preserve">Memiliki kemampuan pemahaman  QS Yunus:41,42,QS Almaidah :32,Hadits,ttg toleransi, Iman kpd Rasul2 Allah, Hormat dan pautuh kpd orang tua ,guru, Prinsip2 dan praktek ekom dlm Islam, Perkemb Islam pd masa moderen, </v>
      </c>
      <c r="H40" s="47">
        <f t="shared" si="3"/>
        <v>95</v>
      </c>
      <c r="I40" s="8" t="str">
        <f t="shared" si="4"/>
        <v>A</v>
      </c>
      <c r="J40" s="8" t="str">
        <f t="shared" si="5"/>
        <v xml:space="preserve">Memiliki keterampilan  Mencari tajwid QS 40,41,Almaidah:32, Tugas Sejarah Rasul 25 Rasul, Membuat pengalaman hormad pd orang tua,guru, Membuat contoh jual beli yg syah tapi terlarang, Mencari  nama2 tokoh Islam pada masa moderen, </v>
      </c>
      <c r="K40" s="13"/>
      <c r="L40" s="41">
        <f t="shared" si="6"/>
        <v>90</v>
      </c>
      <c r="M40" s="41">
        <f t="shared" si="7"/>
        <v>78</v>
      </c>
      <c r="O40" s="41">
        <v>90</v>
      </c>
      <c r="P40" s="41"/>
      <c r="Q40" s="42">
        <v>85</v>
      </c>
      <c r="R40" s="41"/>
      <c r="S40" s="41">
        <v>95</v>
      </c>
      <c r="T40" s="42"/>
      <c r="U40" s="41">
        <v>90</v>
      </c>
      <c r="V40" s="41"/>
      <c r="W40" s="42"/>
      <c r="X40" s="41"/>
      <c r="Y40" s="41"/>
      <c r="Z40" s="42"/>
      <c r="AA40" s="41"/>
      <c r="AB40" s="41"/>
      <c r="AC40" s="42"/>
      <c r="AD40" s="42">
        <f t="shared" si="8"/>
        <v>90</v>
      </c>
      <c r="AE40" s="41">
        <v>100</v>
      </c>
      <c r="AF40" s="41"/>
      <c r="AG40" s="42"/>
      <c r="AH40" s="41"/>
      <c r="AI40" s="41">
        <v>100</v>
      </c>
      <c r="AJ40" s="42">
        <v>95</v>
      </c>
      <c r="AK40" s="41">
        <v>75</v>
      </c>
      <c r="AL40" s="41"/>
      <c r="AM40" s="42">
        <v>100</v>
      </c>
      <c r="AN40" s="41">
        <v>95</v>
      </c>
      <c r="AO40" s="41"/>
      <c r="AP40" s="42"/>
      <c r="AQ40" s="41"/>
      <c r="AR40" s="41"/>
      <c r="AS40" s="42"/>
      <c r="AT40" s="41">
        <v>78</v>
      </c>
      <c r="AU40" s="43">
        <f t="shared" si="9"/>
        <v>91.181818181818187</v>
      </c>
      <c r="AV40" s="44">
        <f t="shared" si="10"/>
        <v>91</v>
      </c>
      <c r="AW40" s="45"/>
      <c r="AX40" s="52">
        <v>100</v>
      </c>
      <c r="AY40" s="41"/>
      <c r="AZ40" s="42"/>
      <c r="BA40" s="52"/>
      <c r="BB40" s="52">
        <v>90</v>
      </c>
      <c r="BC40" s="42"/>
      <c r="BD40" s="41"/>
      <c r="BE40" s="41"/>
      <c r="BF40" s="42">
        <v>95</v>
      </c>
      <c r="BG40" s="41"/>
      <c r="BH40" s="41"/>
      <c r="BI40" s="42"/>
      <c r="BJ40" s="41"/>
      <c r="BK40" s="41"/>
      <c r="BL40" s="42"/>
      <c r="BM40" s="42">
        <f t="shared" si="11"/>
        <v>100</v>
      </c>
      <c r="BN40" s="42">
        <f t="shared" si="12"/>
        <v>90</v>
      </c>
      <c r="BO40" s="42">
        <f t="shared" si="13"/>
        <v>95</v>
      </c>
      <c r="BP40" s="42" t="str">
        <f t="shared" si="14"/>
        <v/>
      </c>
      <c r="BQ40" s="42" t="str">
        <f t="shared" si="15"/>
        <v/>
      </c>
      <c r="BR40" s="42">
        <f t="shared" si="16"/>
        <v>95</v>
      </c>
      <c r="BS40" s="52">
        <v>100</v>
      </c>
      <c r="BT40" s="52"/>
      <c r="BU40" s="42"/>
      <c r="BV40" s="52"/>
      <c r="BW40" s="52">
        <v>90</v>
      </c>
      <c r="BX40" s="42"/>
      <c r="BY40" s="52"/>
      <c r="BZ40" s="52"/>
      <c r="CA40" s="42">
        <v>95</v>
      </c>
      <c r="CB40" s="41"/>
      <c r="CC40" s="41"/>
      <c r="CD40" s="42"/>
      <c r="CE40" s="41"/>
      <c r="CF40" s="41"/>
      <c r="CG40" s="42"/>
      <c r="CH40" s="42">
        <f t="shared" si="17"/>
        <v>100</v>
      </c>
      <c r="CI40" s="42">
        <f t="shared" si="18"/>
        <v>90</v>
      </c>
      <c r="CJ40" s="42">
        <f t="shared" si="19"/>
        <v>95</v>
      </c>
      <c r="CK40" s="42" t="str">
        <f t="shared" si="20"/>
        <v/>
      </c>
      <c r="CL40" s="42" t="str">
        <f t="shared" si="21"/>
        <v/>
      </c>
      <c r="CM40" s="43">
        <f t="shared" si="22"/>
        <v>95</v>
      </c>
      <c r="CN40" s="44">
        <f t="shared" si="23"/>
        <v>95</v>
      </c>
      <c r="CO40" s="45"/>
      <c r="CP40" s="52">
        <v>11</v>
      </c>
      <c r="CQ40" s="46" t="str">
        <f t="shared" si="24"/>
        <v xml:space="preserve">Memiliki kemampuan pemahaman  QS Yunus:41,42,QS Almaidah :32,Hadits,ttg toleransi, Iman kpd Rasul2 Allah, Hormat dan pautuh kpd orang tua ,guru, Prinsip2 dan praktek ekom dlm Islam, Perkemb Islam pd masa moderen, </v>
      </c>
      <c r="CR40" s="45"/>
      <c r="CS40" s="52">
        <v>11</v>
      </c>
      <c r="CT40" s="46" t="str">
        <f t="shared" si="25"/>
        <v xml:space="preserve">Memiliki keterampilan  Mencari tajwid QS 40,41,Almaidah:32, Tugas Sejarah Rasul 25 Rasul, Membuat pengalaman hormad pd orang tua,guru, Membuat contoh jual beli yg syah tapi terlarang, Mencari  nama2 tokoh Islam pada masa moderen, </v>
      </c>
    </row>
    <row r="41" spans="1:110" x14ac:dyDescent="0.25">
      <c r="A41" s="8">
        <v>31</v>
      </c>
      <c r="B41" s="8">
        <v>110102</v>
      </c>
      <c r="C41" s="8" t="s">
        <v>112</v>
      </c>
      <c r="E41" s="47">
        <f t="shared" si="0"/>
        <v>90</v>
      </c>
      <c r="F41" s="8" t="str">
        <f t="shared" si="1"/>
        <v>B</v>
      </c>
      <c r="G41" s="8" t="str">
        <f t="shared" si="2"/>
        <v xml:space="preserve">Memiliki kemampuan pemahaman  QS Yunus:41,42,QS Almaidah :32,Hadits,ttg toleransi, Iman kpd Rasul2 Allah, Hormat dan pautuh kpd orang tua ,guru, Prinsip2 dan praktek ekom dlm Islam, Perkemb Islam pd masa moderen, </v>
      </c>
      <c r="H41" s="47">
        <f t="shared" si="3"/>
        <v>95</v>
      </c>
      <c r="I41" s="8" t="str">
        <f t="shared" si="4"/>
        <v>A</v>
      </c>
      <c r="J41" s="8" t="str">
        <f t="shared" si="5"/>
        <v xml:space="preserve">Memiliki keterampilan  Mencari tajwid QS 40,41,Almaidah:32, Tugas Sejarah Rasul 25 Rasul, Membuat pengalaman hormad pd orang tua,guru, Membuat contoh jual beli yg syah tapi terlarang, Mencari  nama2 tokoh Islam pada masa moderen, </v>
      </c>
      <c r="K41" s="13"/>
      <c r="L41" s="41">
        <f t="shared" si="6"/>
        <v>90</v>
      </c>
      <c r="M41" s="41">
        <f t="shared" si="7"/>
        <v>76</v>
      </c>
      <c r="O41" s="41">
        <v>90</v>
      </c>
      <c r="P41" s="41"/>
      <c r="Q41" s="42">
        <v>90</v>
      </c>
      <c r="R41" s="41"/>
      <c r="S41" s="41">
        <v>90</v>
      </c>
      <c r="T41" s="42"/>
      <c r="U41" s="41">
        <v>90</v>
      </c>
      <c r="V41" s="41"/>
      <c r="W41" s="42"/>
      <c r="X41" s="41"/>
      <c r="Y41" s="41"/>
      <c r="Z41" s="42"/>
      <c r="AA41" s="41"/>
      <c r="AB41" s="41"/>
      <c r="AC41" s="42"/>
      <c r="AD41" s="42">
        <f t="shared" si="8"/>
        <v>90</v>
      </c>
      <c r="AE41" s="41">
        <v>85</v>
      </c>
      <c r="AF41" s="41"/>
      <c r="AG41" s="42"/>
      <c r="AH41" s="41"/>
      <c r="AI41" s="41">
        <v>95</v>
      </c>
      <c r="AJ41" s="42">
        <v>90</v>
      </c>
      <c r="AK41" s="41">
        <v>90</v>
      </c>
      <c r="AL41" s="41"/>
      <c r="AM41" s="42">
        <v>100</v>
      </c>
      <c r="AN41" s="41">
        <v>90</v>
      </c>
      <c r="AO41" s="41"/>
      <c r="AP41" s="42"/>
      <c r="AQ41" s="41"/>
      <c r="AR41" s="41"/>
      <c r="AS41" s="42"/>
      <c r="AT41" s="41">
        <v>76</v>
      </c>
      <c r="AU41" s="43">
        <f t="shared" si="9"/>
        <v>89.63636363636364</v>
      </c>
      <c r="AV41" s="44">
        <f t="shared" si="10"/>
        <v>90</v>
      </c>
      <c r="AW41" s="45"/>
      <c r="AX41" s="52">
        <v>100</v>
      </c>
      <c r="AY41" s="41"/>
      <c r="AZ41" s="42"/>
      <c r="BA41" s="52"/>
      <c r="BB41" s="52">
        <v>90</v>
      </c>
      <c r="BC41" s="42"/>
      <c r="BD41" s="41"/>
      <c r="BE41" s="41"/>
      <c r="BF41" s="42">
        <v>95</v>
      </c>
      <c r="BG41" s="41"/>
      <c r="BH41" s="41"/>
      <c r="BI41" s="42"/>
      <c r="BJ41" s="41"/>
      <c r="BK41" s="41"/>
      <c r="BL41" s="42"/>
      <c r="BM41" s="42">
        <f t="shared" si="11"/>
        <v>100</v>
      </c>
      <c r="BN41" s="42">
        <f t="shared" si="12"/>
        <v>90</v>
      </c>
      <c r="BO41" s="42">
        <f t="shared" si="13"/>
        <v>95</v>
      </c>
      <c r="BP41" s="42" t="str">
        <f t="shared" si="14"/>
        <v/>
      </c>
      <c r="BQ41" s="42" t="str">
        <f t="shared" si="15"/>
        <v/>
      </c>
      <c r="BR41" s="42">
        <f t="shared" si="16"/>
        <v>95</v>
      </c>
      <c r="BS41" s="52">
        <v>100</v>
      </c>
      <c r="BT41" s="52"/>
      <c r="BU41" s="42"/>
      <c r="BV41" s="52"/>
      <c r="BW41" s="52">
        <v>90</v>
      </c>
      <c r="BX41" s="42"/>
      <c r="BY41" s="52"/>
      <c r="BZ41" s="52"/>
      <c r="CA41" s="42">
        <v>95</v>
      </c>
      <c r="CB41" s="41"/>
      <c r="CC41" s="41"/>
      <c r="CD41" s="42"/>
      <c r="CE41" s="41"/>
      <c r="CF41" s="41"/>
      <c r="CG41" s="42"/>
      <c r="CH41" s="42">
        <f t="shared" si="17"/>
        <v>100</v>
      </c>
      <c r="CI41" s="42">
        <f t="shared" si="18"/>
        <v>90</v>
      </c>
      <c r="CJ41" s="42">
        <f t="shared" si="19"/>
        <v>95</v>
      </c>
      <c r="CK41" s="42" t="str">
        <f t="shared" si="20"/>
        <v/>
      </c>
      <c r="CL41" s="42" t="str">
        <f t="shared" si="21"/>
        <v/>
      </c>
      <c r="CM41" s="43">
        <f t="shared" si="22"/>
        <v>95</v>
      </c>
      <c r="CN41" s="44">
        <f t="shared" si="23"/>
        <v>95</v>
      </c>
      <c r="CO41" s="45"/>
      <c r="CP41" s="52">
        <v>11</v>
      </c>
      <c r="CQ41" s="46" t="str">
        <f t="shared" si="24"/>
        <v xml:space="preserve">Memiliki kemampuan pemahaman  QS Yunus:41,42,QS Almaidah :32,Hadits,ttg toleransi, Iman kpd Rasul2 Allah, Hormat dan pautuh kpd orang tua ,guru, Prinsip2 dan praktek ekom dlm Islam, Perkemb Islam pd masa moderen, </v>
      </c>
      <c r="CR41" s="45"/>
      <c r="CS41" s="52">
        <v>11</v>
      </c>
      <c r="CT41" s="46" t="str">
        <f t="shared" si="25"/>
        <v xml:space="preserve">Memiliki keterampilan  Mencari tajwid QS 40,41,Almaidah:32, Tugas Sejarah Rasul 25 Rasul, Membuat pengalaman hormad pd orang tua,guru, Membuat contoh jual beli yg syah tapi terlarang, Mencari  nama2 tokoh Islam pada masa moderen, </v>
      </c>
    </row>
    <row r="42" spans="1:110" x14ac:dyDescent="0.25">
      <c r="A42" s="8">
        <v>32</v>
      </c>
      <c r="B42" s="8">
        <v>110117</v>
      </c>
      <c r="C42" s="8" t="s">
        <v>113</v>
      </c>
      <c r="E42" s="47">
        <f t="shared" si="0"/>
        <v>90</v>
      </c>
      <c r="F42" s="8" t="str">
        <f t="shared" si="1"/>
        <v>B</v>
      </c>
      <c r="G42" s="8" t="str">
        <f t="shared" si="2"/>
        <v xml:space="preserve">Memiliki kemampuan pemahaman  QS Yunus:41,42,QS Almaidah :32,Hadits,ttg toleransi, Iman kpd Rasul2 Allah, Hormat dan pautuh kpd orang tua ,guru, Prinsip2 dan praktek ekom dlm Islam, Perkemb Islam pd masa moderen, </v>
      </c>
      <c r="H42" s="47">
        <f t="shared" si="3"/>
        <v>95</v>
      </c>
      <c r="I42" s="8" t="str">
        <f t="shared" si="4"/>
        <v>A</v>
      </c>
      <c r="J42" s="8" t="str">
        <f t="shared" si="5"/>
        <v xml:space="preserve">Memiliki keterampilan  Mencari tajwid QS 40,41,Almaidah:32, Tugas Sejarah Rasul 25 Rasul, Membuat pengalaman hormad pd orang tua,guru, Membuat contoh jual beli yg syah tapi terlarang, Mencari  nama2 tokoh Islam pada masa moderen, </v>
      </c>
      <c r="K42" s="13"/>
      <c r="L42" s="41">
        <f t="shared" si="6"/>
        <v>85</v>
      </c>
      <c r="M42" s="41">
        <f t="shared" si="7"/>
        <v>78</v>
      </c>
      <c r="O42" s="41">
        <v>88</v>
      </c>
      <c r="P42" s="41"/>
      <c r="Q42" s="42">
        <v>75</v>
      </c>
      <c r="R42" s="41"/>
      <c r="S42" s="41">
        <v>90</v>
      </c>
      <c r="T42" s="42"/>
      <c r="U42" s="41">
        <v>85</v>
      </c>
      <c r="V42" s="41"/>
      <c r="W42" s="42"/>
      <c r="X42" s="41"/>
      <c r="Y42" s="41"/>
      <c r="Z42" s="42"/>
      <c r="AA42" s="41"/>
      <c r="AB42" s="41"/>
      <c r="AC42" s="42"/>
      <c r="AD42" s="42">
        <f t="shared" si="8"/>
        <v>85</v>
      </c>
      <c r="AE42" s="41">
        <v>95</v>
      </c>
      <c r="AF42" s="41"/>
      <c r="AG42" s="42"/>
      <c r="AH42" s="41"/>
      <c r="AI42" s="41">
        <v>100</v>
      </c>
      <c r="AJ42" s="42">
        <v>90</v>
      </c>
      <c r="AK42" s="41">
        <v>90</v>
      </c>
      <c r="AL42" s="41"/>
      <c r="AM42" s="42">
        <v>100</v>
      </c>
      <c r="AN42" s="41">
        <v>100</v>
      </c>
      <c r="AO42" s="41"/>
      <c r="AP42" s="42"/>
      <c r="AQ42" s="41"/>
      <c r="AR42" s="41"/>
      <c r="AS42" s="42"/>
      <c r="AT42" s="41">
        <v>78</v>
      </c>
      <c r="AU42" s="43">
        <f t="shared" si="9"/>
        <v>90.090909090909093</v>
      </c>
      <c r="AV42" s="44">
        <f t="shared" si="10"/>
        <v>90</v>
      </c>
      <c r="AW42" s="45"/>
      <c r="AX42" s="52">
        <v>100</v>
      </c>
      <c r="AY42" s="41"/>
      <c r="AZ42" s="42"/>
      <c r="BA42" s="52"/>
      <c r="BB42" s="52">
        <v>90</v>
      </c>
      <c r="BC42" s="42"/>
      <c r="BD42" s="41"/>
      <c r="BE42" s="41"/>
      <c r="BF42" s="42">
        <v>95</v>
      </c>
      <c r="BG42" s="41"/>
      <c r="BH42" s="41"/>
      <c r="BI42" s="42"/>
      <c r="BJ42" s="41"/>
      <c r="BK42" s="41"/>
      <c r="BL42" s="42"/>
      <c r="BM42" s="42">
        <f t="shared" si="11"/>
        <v>100</v>
      </c>
      <c r="BN42" s="42">
        <f t="shared" si="12"/>
        <v>90</v>
      </c>
      <c r="BO42" s="42">
        <f t="shared" si="13"/>
        <v>95</v>
      </c>
      <c r="BP42" s="42" t="str">
        <f t="shared" si="14"/>
        <v/>
      </c>
      <c r="BQ42" s="42" t="str">
        <f t="shared" si="15"/>
        <v/>
      </c>
      <c r="BR42" s="42">
        <f t="shared" si="16"/>
        <v>95</v>
      </c>
      <c r="BS42" s="52">
        <v>100</v>
      </c>
      <c r="BT42" s="52"/>
      <c r="BU42" s="42"/>
      <c r="BV42" s="52"/>
      <c r="BW42" s="52">
        <v>90</v>
      </c>
      <c r="BX42" s="42"/>
      <c r="BY42" s="52"/>
      <c r="BZ42" s="52"/>
      <c r="CA42" s="42">
        <v>95</v>
      </c>
      <c r="CB42" s="41"/>
      <c r="CC42" s="41"/>
      <c r="CD42" s="42"/>
      <c r="CE42" s="41"/>
      <c r="CF42" s="41"/>
      <c r="CG42" s="42"/>
      <c r="CH42" s="42">
        <f t="shared" si="17"/>
        <v>100</v>
      </c>
      <c r="CI42" s="42">
        <f t="shared" si="18"/>
        <v>90</v>
      </c>
      <c r="CJ42" s="42">
        <f t="shared" si="19"/>
        <v>95</v>
      </c>
      <c r="CK42" s="42" t="str">
        <f t="shared" si="20"/>
        <v/>
      </c>
      <c r="CL42" s="42" t="str">
        <f t="shared" si="21"/>
        <v/>
      </c>
      <c r="CM42" s="43">
        <f t="shared" si="22"/>
        <v>95</v>
      </c>
      <c r="CN42" s="44">
        <f t="shared" si="23"/>
        <v>95</v>
      </c>
      <c r="CO42" s="45"/>
      <c r="CP42" s="52">
        <v>11</v>
      </c>
      <c r="CQ42" s="46" t="str">
        <f t="shared" si="24"/>
        <v xml:space="preserve">Memiliki kemampuan pemahaman  QS Yunus:41,42,QS Almaidah :32,Hadits,ttg toleransi, Iman kpd Rasul2 Allah, Hormat dan pautuh kpd orang tua ,guru, Prinsip2 dan praktek ekom dlm Islam, Perkemb Islam pd masa moderen, </v>
      </c>
      <c r="CR42" s="45"/>
      <c r="CS42" s="52">
        <v>11</v>
      </c>
      <c r="CT42" s="46" t="str">
        <f t="shared" si="25"/>
        <v xml:space="preserve">Memiliki keterampilan  Mencari tajwid QS 40,41,Almaidah:32, Tugas Sejarah Rasul 25 Rasul, Membuat pengalaman hormad pd orang tua,guru, Membuat contoh jual beli yg syah tapi terlarang, Mencari  nama2 tokoh Islam pada masa moderen, </v>
      </c>
    </row>
    <row r="43" spans="1:110" x14ac:dyDescent="0.25">
      <c r="A43" s="8">
        <v>33</v>
      </c>
      <c r="B43" s="8">
        <v>110132</v>
      </c>
      <c r="C43" s="8" t="s">
        <v>114</v>
      </c>
      <c r="E43" s="47">
        <f t="shared" ref="E43:E60" si="26">AV43</f>
        <v>91</v>
      </c>
      <c r="F43" s="8" t="str">
        <f t="shared" ref="F43:F60" si="27">IF(E43="","",IF(E43&lt;=69,"D",IF(E43&lt;=75,"C",IF(E43&lt;=90,"B",IF(E43&lt;=100,"A","E")))))</f>
        <v>A</v>
      </c>
      <c r="G43" s="8" t="str">
        <f t="shared" ref="G43:G60" si="28">CQ43</f>
        <v xml:space="preserve">Memiliki kemampuan pemahaman  QS Yunus:41,42,QS Almaidah :32,Hadits,ttg toleransi, Iman kpd Rasul2 Allah, Hormat dan pautuh kpd orang tua ,guru, Prinsip2 dan praktek ekom dlm Islam, Perkemb Islam pd masa moderen, </v>
      </c>
      <c r="H43" s="47">
        <f t="shared" ref="H43:H60" si="29">CN43</f>
        <v>95</v>
      </c>
      <c r="I43" s="8" t="str">
        <f t="shared" ref="I43:I60" si="30">IF(H43="","",IF(H43&lt;=69,"D",IF(H43&lt;=75,"C",IF(H43&lt;=90,"B",IF(H43&lt;=100,"A","E")))))</f>
        <v>A</v>
      </c>
      <c r="J43" s="8" t="str">
        <f t="shared" ref="J43:J60" si="31">CT43</f>
        <v xml:space="preserve">Memiliki keterampilan  Mencari tajwid QS 40,41,Almaidah:32, Tugas Sejarah Rasul 25 Rasul, Membuat pengalaman hormad pd orang tua,guru, Membuat contoh jual beli yg syah tapi terlarang, Mencari  nama2 tokoh Islam pada masa moderen, </v>
      </c>
      <c r="K43" s="13"/>
      <c r="L43" s="41">
        <f t="shared" ref="L43:L60" si="32">AD43</f>
        <v>89</v>
      </c>
      <c r="M43" s="41">
        <f t="shared" ref="M43:M60" si="33">IF(COUNTBLANK(AT43:AT43),"",AT43)</f>
        <v>68</v>
      </c>
      <c r="O43" s="41">
        <v>90</v>
      </c>
      <c r="P43" s="41"/>
      <c r="Q43" s="42">
        <v>85</v>
      </c>
      <c r="R43" s="41"/>
      <c r="S43" s="41">
        <v>90</v>
      </c>
      <c r="T43" s="42"/>
      <c r="U43" s="41">
        <v>90</v>
      </c>
      <c r="V43" s="41"/>
      <c r="W43" s="42"/>
      <c r="X43" s="41"/>
      <c r="Y43" s="41"/>
      <c r="Z43" s="42"/>
      <c r="AA43" s="41"/>
      <c r="AB43" s="41"/>
      <c r="AC43" s="42"/>
      <c r="AD43" s="42">
        <f t="shared" ref="AD43:AD60" si="34">IF(AND(O43="",P43="",Q43=""),"",ROUND(AVERAGE(O43:AC43),0))</f>
        <v>89</v>
      </c>
      <c r="AE43" s="41">
        <v>100</v>
      </c>
      <c r="AF43" s="41"/>
      <c r="AG43" s="42"/>
      <c r="AH43" s="41"/>
      <c r="AI43" s="41">
        <v>95</v>
      </c>
      <c r="AJ43" s="42">
        <v>90</v>
      </c>
      <c r="AK43" s="41">
        <v>90</v>
      </c>
      <c r="AL43" s="41"/>
      <c r="AM43" s="42">
        <v>100</v>
      </c>
      <c r="AN43" s="41">
        <v>100</v>
      </c>
      <c r="AO43" s="41"/>
      <c r="AP43" s="42"/>
      <c r="AQ43" s="41"/>
      <c r="AR43" s="41"/>
      <c r="AS43" s="42"/>
      <c r="AT43" s="41">
        <v>68</v>
      </c>
      <c r="AU43" s="43">
        <f t="shared" ref="AU43:AU60" si="35">IF(AT43="","",AVERAGE(O43:AC43,AE43:AT43))</f>
        <v>90.727272727272734</v>
      </c>
      <c r="AV43" s="44">
        <f t="shared" ref="AV43:AV60" si="36">IF(AU43="","",ROUND(AU43,0))</f>
        <v>91</v>
      </c>
      <c r="AW43" s="45"/>
      <c r="AX43" s="52">
        <v>100</v>
      </c>
      <c r="AY43" s="41"/>
      <c r="AZ43" s="42"/>
      <c r="BA43" s="52"/>
      <c r="BB43" s="52">
        <v>90</v>
      </c>
      <c r="BC43" s="42"/>
      <c r="BD43" s="41"/>
      <c r="BE43" s="41"/>
      <c r="BF43" s="42">
        <v>95</v>
      </c>
      <c r="BG43" s="41"/>
      <c r="BH43" s="41"/>
      <c r="BI43" s="42"/>
      <c r="BJ43" s="41"/>
      <c r="BK43" s="41"/>
      <c r="BL43" s="42"/>
      <c r="BM43" s="42">
        <f t="shared" ref="BM43:BM60" si="37">IF(AND(AZ43="",AY43="",AX43=""),"",MAX(AX43:AZ43))</f>
        <v>100</v>
      </c>
      <c r="BN43" s="42">
        <f t="shared" ref="BN43:BN60" si="38">IF(AND(BB43="",BC43="",BA43=""),"",MAX(BA43:BC43))</f>
        <v>90</v>
      </c>
      <c r="BO43" s="42">
        <f t="shared" ref="BO43:BO60" si="39">IF(AND(BD43="",BE43="",BF43=""),"",MAX(BD43:BF43))</f>
        <v>95</v>
      </c>
      <c r="BP43" s="42" t="str">
        <f t="shared" ref="BP43:BP60" si="40">IF(AND(BG43="",BH43="",BI43=""),"",MAX(BG43:BI43))</f>
        <v/>
      </c>
      <c r="BQ43" s="42" t="str">
        <f t="shared" ref="BQ43:BQ60" si="41">IF(AND(BJ43="",BK43="",BL43=""),"",MAX(BJ43:BL43))</f>
        <v/>
      </c>
      <c r="BR43" s="42">
        <f t="shared" ref="BR43:BR60" si="42">IF(AND(BM43=""),"",ROUND(AVERAGE(BM43:BQ43),0))</f>
        <v>95</v>
      </c>
      <c r="BS43" s="52">
        <v>100</v>
      </c>
      <c r="BT43" s="52"/>
      <c r="BU43" s="42"/>
      <c r="BV43" s="52"/>
      <c r="BW43" s="52">
        <v>90</v>
      </c>
      <c r="BX43" s="42"/>
      <c r="BY43" s="52"/>
      <c r="BZ43" s="52"/>
      <c r="CA43" s="42">
        <v>95</v>
      </c>
      <c r="CB43" s="41"/>
      <c r="CC43" s="41"/>
      <c r="CD43" s="42"/>
      <c r="CE43" s="41"/>
      <c r="CF43" s="41"/>
      <c r="CG43" s="42"/>
      <c r="CH43" s="42">
        <f t="shared" ref="CH43:CH60" si="43">IF(AND(BU43="",BT43="",BS43=""),"",MAX(BS43:BU43))</f>
        <v>100</v>
      </c>
      <c r="CI43" s="42">
        <f t="shared" ref="CI43:CI60" si="44">IF(AND(BW43="",BX43="",BV43=""),"",MAX(BV43:BX43))</f>
        <v>90</v>
      </c>
      <c r="CJ43" s="42">
        <f t="shared" ref="CJ43:CJ60" si="45">IF(AND(BY43="",BZ43="",CA43=""),"",MAX(BY43:CA43))</f>
        <v>95</v>
      </c>
      <c r="CK43" s="42" t="str">
        <f t="shared" ref="CK43:CK60" si="46">IF(AND(CB43="",CC43="",CD43=""),"",MAX(CB43:CD43))</f>
        <v/>
      </c>
      <c r="CL43" s="42" t="str">
        <f t="shared" ref="CL43:CL60" si="47">IF(AND(CE43="",CF43="",CG43=""),"",MAX(CE43:CG43))</f>
        <v/>
      </c>
      <c r="CM43" s="43">
        <f t="shared" ref="CM43:CM60" si="48">IF(AND(CH43=""),"",AVERAGE(BR43,CH43:CL43))</f>
        <v>95</v>
      </c>
      <c r="CN43" s="44">
        <f t="shared" ref="CN43:CN60" si="49">IF(CM43="","",ROUND(CM43,0))</f>
        <v>95</v>
      </c>
      <c r="CO43" s="45"/>
      <c r="CP43" s="52">
        <v>11</v>
      </c>
      <c r="CQ43" s="46" t="str">
        <f t="shared" ref="CQ43:CQ60" si="50">IF(CP43="","",VLOOKUP(CP43,$DE$9:$DF$20,2,0))</f>
        <v xml:space="preserve">Memiliki kemampuan pemahaman  QS Yunus:41,42,QS Almaidah :32,Hadits,ttg toleransi, Iman kpd Rasul2 Allah, Hormat dan pautuh kpd orang tua ,guru, Prinsip2 dan praktek ekom dlm Islam, Perkemb Islam pd masa moderen, </v>
      </c>
      <c r="CR43" s="45"/>
      <c r="CS43" s="52">
        <v>11</v>
      </c>
      <c r="CT43" s="46" t="str">
        <f t="shared" ref="CT43:CT60" si="51">IF(CS43="","",VLOOKUP(CS43,$DE$22:$DF$33,2,0))</f>
        <v xml:space="preserve">Memiliki keterampilan  Mencari tajwid QS 40,41,Almaidah:32, Tugas Sejarah Rasul 25 Rasul, Membuat pengalaman hormad pd orang tua,guru, Membuat contoh jual beli yg syah tapi terlarang, Mencari  nama2 tokoh Islam pada masa moderen, </v>
      </c>
    </row>
    <row r="44" spans="1:110" x14ac:dyDescent="0.25">
      <c r="A44" s="8">
        <v>34</v>
      </c>
      <c r="B44" s="8">
        <v>110147</v>
      </c>
      <c r="C44" s="8" t="s">
        <v>115</v>
      </c>
      <c r="E44" s="47">
        <f t="shared" si="26"/>
        <v>92</v>
      </c>
      <c r="F44" s="8" t="str">
        <f t="shared" si="27"/>
        <v>A</v>
      </c>
      <c r="G44" s="8" t="str">
        <f t="shared" si="28"/>
        <v xml:space="preserve">Memiliki kemampuan pemahaman  QS Yunus:41,42,QS Almaidah :32,Hadits,ttg toleransi, Iman kpd Rasul2 Allah, Hormat dan pautuh kpd orang tua ,guru, Prinsip2 dan praktek ekom dlm Islam, Perkemb Islam pd masa moderen, </v>
      </c>
      <c r="H44" s="47">
        <f t="shared" si="29"/>
        <v>95</v>
      </c>
      <c r="I44" s="8" t="str">
        <f t="shared" si="30"/>
        <v>A</v>
      </c>
      <c r="J44" s="8" t="str">
        <f t="shared" si="31"/>
        <v xml:space="preserve">Memiliki keterampilan  Mencari tajwid QS 40,41,Almaidah:32, Tugas Sejarah Rasul 25 Rasul, Membuat pengalaman hormad pd orang tua,guru, Membuat contoh jual beli yg syah tapi terlarang, Mencari  nama2 tokoh Islam pada masa moderen, </v>
      </c>
      <c r="K44" s="13"/>
      <c r="L44" s="41">
        <f t="shared" si="32"/>
        <v>85</v>
      </c>
      <c r="M44" s="41">
        <f t="shared" si="33"/>
        <v>88</v>
      </c>
      <c r="O44" s="41">
        <v>88</v>
      </c>
      <c r="P44" s="41"/>
      <c r="Q44" s="42">
        <v>85</v>
      </c>
      <c r="R44" s="41"/>
      <c r="S44" s="41">
        <v>90</v>
      </c>
      <c r="T44" s="42"/>
      <c r="U44" s="41">
        <v>75</v>
      </c>
      <c r="V44" s="41"/>
      <c r="W44" s="42"/>
      <c r="X44" s="41"/>
      <c r="Y44" s="41"/>
      <c r="Z44" s="42"/>
      <c r="AA44" s="41"/>
      <c r="AB44" s="41"/>
      <c r="AC44" s="42"/>
      <c r="AD44" s="42">
        <f t="shared" si="34"/>
        <v>85</v>
      </c>
      <c r="AE44" s="41">
        <v>100</v>
      </c>
      <c r="AF44" s="41"/>
      <c r="AG44" s="42"/>
      <c r="AH44" s="41"/>
      <c r="AI44" s="41">
        <v>95</v>
      </c>
      <c r="AJ44" s="42">
        <v>95</v>
      </c>
      <c r="AK44" s="41">
        <v>95</v>
      </c>
      <c r="AL44" s="41"/>
      <c r="AM44" s="42">
        <v>100</v>
      </c>
      <c r="AN44" s="41">
        <v>100</v>
      </c>
      <c r="AO44" s="41"/>
      <c r="AP44" s="42"/>
      <c r="AQ44" s="41"/>
      <c r="AR44" s="41"/>
      <c r="AS44" s="42"/>
      <c r="AT44" s="41">
        <v>88</v>
      </c>
      <c r="AU44" s="43">
        <f t="shared" si="35"/>
        <v>91.909090909090907</v>
      </c>
      <c r="AV44" s="44">
        <f t="shared" si="36"/>
        <v>92</v>
      </c>
      <c r="AW44" s="45"/>
      <c r="AX44" s="52">
        <v>100</v>
      </c>
      <c r="AY44" s="41"/>
      <c r="AZ44" s="42"/>
      <c r="BA44" s="52"/>
      <c r="BB44" s="52">
        <v>90</v>
      </c>
      <c r="BC44" s="42"/>
      <c r="BD44" s="41"/>
      <c r="BE44" s="41"/>
      <c r="BF44" s="42">
        <v>95</v>
      </c>
      <c r="BG44" s="41"/>
      <c r="BH44" s="41"/>
      <c r="BI44" s="42"/>
      <c r="BJ44" s="41"/>
      <c r="BK44" s="41"/>
      <c r="BL44" s="42"/>
      <c r="BM44" s="42">
        <f t="shared" si="37"/>
        <v>100</v>
      </c>
      <c r="BN44" s="42">
        <f t="shared" si="38"/>
        <v>90</v>
      </c>
      <c r="BO44" s="42">
        <f t="shared" si="39"/>
        <v>95</v>
      </c>
      <c r="BP44" s="42" t="str">
        <f t="shared" si="40"/>
        <v/>
      </c>
      <c r="BQ44" s="42" t="str">
        <f t="shared" si="41"/>
        <v/>
      </c>
      <c r="BR44" s="42">
        <f t="shared" si="42"/>
        <v>95</v>
      </c>
      <c r="BS44" s="52">
        <v>100</v>
      </c>
      <c r="BT44" s="52"/>
      <c r="BU44" s="42"/>
      <c r="BV44" s="52"/>
      <c r="BW44" s="52">
        <v>90</v>
      </c>
      <c r="BX44" s="42"/>
      <c r="BY44" s="52"/>
      <c r="BZ44" s="52"/>
      <c r="CA44" s="42">
        <v>95</v>
      </c>
      <c r="CB44" s="41"/>
      <c r="CC44" s="41"/>
      <c r="CD44" s="42"/>
      <c r="CE44" s="41"/>
      <c r="CF44" s="41"/>
      <c r="CG44" s="42"/>
      <c r="CH44" s="42">
        <f t="shared" si="43"/>
        <v>100</v>
      </c>
      <c r="CI44" s="42">
        <f t="shared" si="44"/>
        <v>90</v>
      </c>
      <c r="CJ44" s="42">
        <f t="shared" si="45"/>
        <v>95</v>
      </c>
      <c r="CK44" s="42" t="str">
        <f t="shared" si="46"/>
        <v/>
      </c>
      <c r="CL44" s="42" t="str">
        <f t="shared" si="47"/>
        <v/>
      </c>
      <c r="CM44" s="43">
        <f t="shared" si="48"/>
        <v>95</v>
      </c>
      <c r="CN44" s="44">
        <f t="shared" si="49"/>
        <v>95</v>
      </c>
      <c r="CO44" s="45"/>
      <c r="CP44" s="52">
        <v>11</v>
      </c>
      <c r="CQ44" s="46" t="str">
        <f t="shared" si="50"/>
        <v xml:space="preserve">Memiliki kemampuan pemahaman  QS Yunus:41,42,QS Almaidah :32,Hadits,ttg toleransi, Iman kpd Rasul2 Allah, Hormat dan pautuh kpd orang tua ,guru, Prinsip2 dan praktek ekom dlm Islam, Perkemb Islam pd masa moderen, </v>
      </c>
      <c r="CR44" s="45"/>
      <c r="CS44" s="52">
        <v>11</v>
      </c>
      <c r="CT44" s="46" t="str">
        <f t="shared" si="51"/>
        <v xml:space="preserve">Memiliki keterampilan  Mencari tajwid QS 40,41,Almaidah:32, Tugas Sejarah Rasul 25 Rasul, Membuat pengalaman hormad pd orang tua,guru, Membuat contoh jual beli yg syah tapi terlarang, Mencari  nama2 tokoh Islam pada masa moderen, </v>
      </c>
    </row>
    <row r="45" spans="1:110" x14ac:dyDescent="0.25">
      <c r="A45" s="8">
        <v>35</v>
      </c>
      <c r="B45" s="8">
        <v>110162</v>
      </c>
      <c r="C45" s="8" t="s">
        <v>116</v>
      </c>
      <c r="E45" s="47">
        <f t="shared" si="26"/>
        <v>91</v>
      </c>
      <c r="F45" s="8" t="str">
        <f t="shared" si="27"/>
        <v>A</v>
      </c>
      <c r="G45" s="8" t="str">
        <f t="shared" si="28"/>
        <v xml:space="preserve">Memiliki kemampuan pemahaman  QS Yunus:41,42,QS Almaidah :32,Hadits,ttg toleransi, Iman kpd Rasul2 Allah, Hormat dan pautuh kpd orang tua ,guru, Prinsip2 dan praktek ekom dlm Islam, Perkemb Islam pd masa moderen, </v>
      </c>
      <c r="H45" s="47">
        <f t="shared" si="29"/>
        <v>95</v>
      </c>
      <c r="I45" s="8" t="str">
        <f t="shared" si="30"/>
        <v>A</v>
      </c>
      <c r="J45" s="8" t="str">
        <f t="shared" si="31"/>
        <v xml:space="preserve">Memiliki keterampilan  Mencari tajwid QS 40,41,Almaidah:32, Tugas Sejarah Rasul 25 Rasul, Membuat pengalaman hormad pd orang tua,guru, Membuat contoh jual beli yg syah tapi terlarang, Mencari  nama2 tokoh Islam pada masa moderen, </v>
      </c>
      <c r="K45" s="13"/>
      <c r="L45" s="41">
        <f t="shared" si="32"/>
        <v>89</v>
      </c>
      <c r="M45" s="41">
        <f t="shared" si="33"/>
        <v>68</v>
      </c>
      <c r="O45" s="41">
        <v>90</v>
      </c>
      <c r="P45" s="41"/>
      <c r="Q45" s="42">
        <v>85</v>
      </c>
      <c r="R45" s="41"/>
      <c r="S45" s="41">
        <v>95</v>
      </c>
      <c r="T45" s="42"/>
      <c r="U45" s="41">
        <v>85</v>
      </c>
      <c r="V45" s="41"/>
      <c r="W45" s="42"/>
      <c r="X45" s="41"/>
      <c r="Y45" s="41"/>
      <c r="Z45" s="42"/>
      <c r="AA45" s="41"/>
      <c r="AB45" s="41"/>
      <c r="AC45" s="42"/>
      <c r="AD45" s="42">
        <f t="shared" si="34"/>
        <v>89</v>
      </c>
      <c r="AE45" s="41">
        <v>100</v>
      </c>
      <c r="AF45" s="41"/>
      <c r="AG45" s="42"/>
      <c r="AH45" s="41"/>
      <c r="AI45" s="41">
        <v>95</v>
      </c>
      <c r="AJ45" s="42">
        <v>90</v>
      </c>
      <c r="AK45" s="41">
        <v>95</v>
      </c>
      <c r="AL45" s="41"/>
      <c r="AM45" s="42">
        <v>100</v>
      </c>
      <c r="AN45" s="41">
        <v>100</v>
      </c>
      <c r="AO45" s="41"/>
      <c r="AP45" s="42"/>
      <c r="AQ45" s="41"/>
      <c r="AR45" s="41"/>
      <c r="AS45" s="42"/>
      <c r="AT45" s="41">
        <v>68</v>
      </c>
      <c r="AU45" s="43">
        <f t="shared" si="35"/>
        <v>91.181818181818187</v>
      </c>
      <c r="AV45" s="44">
        <f t="shared" si="36"/>
        <v>91</v>
      </c>
      <c r="AW45" s="45"/>
      <c r="AX45" s="52">
        <v>100</v>
      </c>
      <c r="AY45" s="41"/>
      <c r="AZ45" s="42"/>
      <c r="BA45" s="52"/>
      <c r="BB45" s="52">
        <v>90</v>
      </c>
      <c r="BC45" s="42"/>
      <c r="BD45" s="41"/>
      <c r="BE45" s="41"/>
      <c r="BF45" s="42">
        <v>95</v>
      </c>
      <c r="BG45" s="41"/>
      <c r="BH45" s="41"/>
      <c r="BI45" s="42"/>
      <c r="BJ45" s="41"/>
      <c r="BK45" s="41"/>
      <c r="BL45" s="42"/>
      <c r="BM45" s="42">
        <f t="shared" si="37"/>
        <v>100</v>
      </c>
      <c r="BN45" s="42">
        <f t="shared" si="38"/>
        <v>90</v>
      </c>
      <c r="BO45" s="42">
        <f t="shared" si="39"/>
        <v>95</v>
      </c>
      <c r="BP45" s="42" t="str">
        <f t="shared" si="40"/>
        <v/>
      </c>
      <c r="BQ45" s="42" t="str">
        <f t="shared" si="41"/>
        <v/>
      </c>
      <c r="BR45" s="42">
        <f t="shared" si="42"/>
        <v>95</v>
      </c>
      <c r="BS45" s="52">
        <v>100</v>
      </c>
      <c r="BT45" s="52"/>
      <c r="BU45" s="42"/>
      <c r="BV45" s="52"/>
      <c r="BW45" s="52">
        <v>90</v>
      </c>
      <c r="BX45" s="42"/>
      <c r="BY45" s="52"/>
      <c r="BZ45" s="52"/>
      <c r="CA45" s="42">
        <v>95</v>
      </c>
      <c r="CB45" s="41"/>
      <c r="CC45" s="41"/>
      <c r="CD45" s="42"/>
      <c r="CE45" s="41"/>
      <c r="CF45" s="41"/>
      <c r="CG45" s="42"/>
      <c r="CH45" s="42">
        <f t="shared" si="43"/>
        <v>100</v>
      </c>
      <c r="CI45" s="42">
        <f t="shared" si="44"/>
        <v>90</v>
      </c>
      <c r="CJ45" s="42">
        <f t="shared" si="45"/>
        <v>95</v>
      </c>
      <c r="CK45" s="42" t="str">
        <f t="shared" si="46"/>
        <v/>
      </c>
      <c r="CL45" s="42" t="str">
        <f t="shared" si="47"/>
        <v/>
      </c>
      <c r="CM45" s="43">
        <f t="shared" si="48"/>
        <v>95</v>
      </c>
      <c r="CN45" s="44">
        <f t="shared" si="49"/>
        <v>95</v>
      </c>
      <c r="CO45" s="45"/>
      <c r="CP45" s="52">
        <v>11</v>
      </c>
      <c r="CQ45" s="46" t="str">
        <f t="shared" si="50"/>
        <v xml:space="preserve">Memiliki kemampuan pemahaman  QS Yunus:41,42,QS Almaidah :32,Hadits,ttg toleransi, Iman kpd Rasul2 Allah, Hormat dan pautuh kpd orang tua ,guru, Prinsip2 dan praktek ekom dlm Islam, Perkemb Islam pd masa moderen, </v>
      </c>
      <c r="CR45" s="45"/>
      <c r="CS45" s="52">
        <v>11</v>
      </c>
      <c r="CT45" s="46" t="str">
        <f t="shared" si="51"/>
        <v xml:space="preserve">Memiliki keterampilan  Mencari tajwid QS 40,41,Almaidah:32, Tugas Sejarah Rasul 25 Rasul, Membuat pengalaman hormad pd orang tua,guru, Membuat contoh jual beli yg syah tapi terlarang, Mencari  nama2 tokoh Islam pada masa moderen, </v>
      </c>
    </row>
    <row r="46" spans="1:110" x14ac:dyDescent="0.2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5666" priority="628" operator="lessThan">
      <formula>$C$4</formula>
    </cfRule>
  </conditionalFormatting>
  <conditionalFormatting sqref="O12">
    <cfRule type="cellIs" dxfId="5665" priority="629" operator="lessThan">
      <formula>$C$4</formula>
    </cfRule>
  </conditionalFormatting>
  <conditionalFormatting sqref="O13">
    <cfRule type="cellIs" dxfId="5664" priority="630" operator="lessThan">
      <formula>$C$4</formula>
    </cfRule>
  </conditionalFormatting>
  <conditionalFormatting sqref="O14">
    <cfRule type="cellIs" dxfId="5663" priority="631" operator="lessThan">
      <formula>$C$4</formula>
    </cfRule>
  </conditionalFormatting>
  <conditionalFormatting sqref="O15">
    <cfRule type="cellIs" dxfId="5662" priority="632" operator="lessThan">
      <formula>$C$4</formula>
    </cfRule>
  </conditionalFormatting>
  <conditionalFormatting sqref="O16">
    <cfRule type="cellIs" dxfId="5661" priority="633" operator="lessThan">
      <formula>$C$4</formula>
    </cfRule>
  </conditionalFormatting>
  <conditionalFormatting sqref="O17">
    <cfRule type="cellIs" dxfId="5660" priority="634" operator="lessThan">
      <formula>$C$4</formula>
    </cfRule>
  </conditionalFormatting>
  <conditionalFormatting sqref="O18">
    <cfRule type="cellIs" dxfId="5659" priority="635" operator="lessThan">
      <formula>$C$4</formula>
    </cfRule>
  </conditionalFormatting>
  <conditionalFormatting sqref="O19">
    <cfRule type="cellIs" dxfId="5658" priority="636" operator="lessThan">
      <formula>$C$4</formula>
    </cfRule>
  </conditionalFormatting>
  <conditionalFormatting sqref="O20">
    <cfRule type="cellIs" dxfId="5657" priority="637" operator="lessThan">
      <formula>$C$4</formula>
    </cfRule>
  </conditionalFormatting>
  <conditionalFormatting sqref="O21">
    <cfRule type="cellIs" dxfId="5656" priority="638" operator="lessThan">
      <formula>$C$4</formula>
    </cfRule>
  </conditionalFormatting>
  <conditionalFormatting sqref="O22">
    <cfRule type="cellIs" dxfId="5655" priority="639" operator="lessThan">
      <formula>$C$4</formula>
    </cfRule>
  </conditionalFormatting>
  <conditionalFormatting sqref="O23">
    <cfRule type="cellIs" dxfId="5654" priority="640" operator="lessThan">
      <formula>$C$4</formula>
    </cfRule>
  </conditionalFormatting>
  <conditionalFormatting sqref="O24">
    <cfRule type="cellIs" dxfId="5653" priority="641" operator="lessThan">
      <formula>$C$4</formula>
    </cfRule>
  </conditionalFormatting>
  <conditionalFormatting sqref="O25">
    <cfRule type="cellIs" dxfId="5652" priority="642" operator="lessThan">
      <formula>$C$4</formula>
    </cfRule>
  </conditionalFormatting>
  <conditionalFormatting sqref="O26">
    <cfRule type="cellIs" dxfId="5651" priority="643" operator="lessThan">
      <formula>$C$4</formula>
    </cfRule>
  </conditionalFormatting>
  <conditionalFormatting sqref="O27">
    <cfRule type="cellIs" dxfId="5650" priority="644" operator="lessThan">
      <formula>$C$4</formula>
    </cfRule>
  </conditionalFormatting>
  <conditionalFormatting sqref="O28">
    <cfRule type="cellIs" dxfId="5649" priority="645" operator="lessThan">
      <formula>$C$4</formula>
    </cfRule>
  </conditionalFormatting>
  <conditionalFormatting sqref="O29">
    <cfRule type="cellIs" dxfId="5648" priority="646" operator="lessThan">
      <formula>$C$4</formula>
    </cfRule>
  </conditionalFormatting>
  <conditionalFormatting sqref="O30">
    <cfRule type="cellIs" dxfId="5647" priority="647" operator="lessThan">
      <formula>$C$4</formula>
    </cfRule>
  </conditionalFormatting>
  <conditionalFormatting sqref="O31">
    <cfRule type="cellIs" dxfId="5646" priority="648" operator="lessThan">
      <formula>$C$4</formula>
    </cfRule>
  </conditionalFormatting>
  <conditionalFormatting sqref="O32">
    <cfRule type="cellIs" dxfId="5645" priority="649" operator="lessThan">
      <formula>$C$4</formula>
    </cfRule>
  </conditionalFormatting>
  <conditionalFormatting sqref="O33">
    <cfRule type="cellIs" dxfId="5644" priority="650" operator="lessThan">
      <formula>$C$4</formula>
    </cfRule>
  </conditionalFormatting>
  <conditionalFormatting sqref="O34">
    <cfRule type="cellIs" dxfId="5643" priority="651" operator="lessThan">
      <formula>$C$4</formula>
    </cfRule>
  </conditionalFormatting>
  <conditionalFormatting sqref="O35">
    <cfRule type="cellIs" dxfId="5642" priority="652" operator="lessThan">
      <formula>$C$4</formula>
    </cfRule>
  </conditionalFormatting>
  <conditionalFormatting sqref="O36">
    <cfRule type="cellIs" dxfId="5641" priority="653" operator="lessThan">
      <formula>$C$4</formula>
    </cfRule>
  </conditionalFormatting>
  <conditionalFormatting sqref="O37">
    <cfRule type="cellIs" dxfId="5640" priority="654" operator="lessThan">
      <formula>$C$4</formula>
    </cfRule>
  </conditionalFormatting>
  <conditionalFormatting sqref="O38">
    <cfRule type="cellIs" dxfId="5639" priority="655" operator="lessThan">
      <formula>$C$4</formula>
    </cfRule>
  </conditionalFormatting>
  <conditionalFormatting sqref="O39">
    <cfRule type="cellIs" dxfId="5638" priority="656" operator="lessThan">
      <formula>$C$4</formula>
    </cfRule>
  </conditionalFormatting>
  <conditionalFormatting sqref="O40">
    <cfRule type="cellIs" dxfId="5637" priority="657" operator="lessThan">
      <formula>$C$4</formula>
    </cfRule>
  </conditionalFormatting>
  <conditionalFormatting sqref="O41">
    <cfRule type="cellIs" dxfId="5636" priority="658" operator="lessThan">
      <formula>$C$4</formula>
    </cfRule>
  </conditionalFormatting>
  <conditionalFormatting sqref="O42">
    <cfRule type="cellIs" dxfId="5635" priority="659" operator="lessThan">
      <formula>$C$4</formula>
    </cfRule>
  </conditionalFormatting>
  <conditionalFormatting sqref="O43">
    <cfRule type="cellIs" dxfId="5634" priority="660" operator="lessThan">
      <formula>$C$4</formula>
    </cfRule>
  </conditionalFormatting>
  <conditionalFormatting sqref="O44">
    <cfRule type="cellIs" dxfId="5633" priority="661" operator="lessThan">
      <formula>$C$4</formula>
    </cfRule>
  </conditionalFormatting>
  <conditionalFormatting sqref="O45">
    <cfRule type="cellIs" dxfId="5632" priority="662" operator="lessThan">
      <formula>$C$4</formula>
    </cfRule>
  </conditionalFormatting>
  <conditionalFormatting sqref="O46">
    <cfRule type="cellIs" dxfId="5631" priority="663" operator="lessThan">
      <formula>$C$4</formula>
    </cfRule>
  </conditionalFormatting>
  <conditionalFormatting sqref="O47">
    <cfRule type="cellIs" dxfId="5630" priority="664" operator="lessThan">
      <formula>$C$4</formula>
    </cfRule>
  </conditionalFormatting>
  <conditionalFormatting sqref="O48">
    <cfRule type="cellIs" dxfId="5629" priority="665" operator="lessThan">
      <formula>$C$4</formula>
    </cfRule>
  </conditionalFormatting>
  <conditionalFormatting sqref="O49">
    <cfRule type="cellIs" dxfId="5628" priority="666" operator="lessThan">
      <formula>$C$4</formula>
    </cfRule>
  </conditionalFormatting>
  <conditionalFormatting sqref="O50">
    <cfRule type="cellIs" dxfId="5627" priority="667" operator="lessThan">
      <formula>$C$4</formula>
    </cfRule>
  </conditionalFormatting>
  <conditionalFormatting sqref="O51">
    <cfRule type="cellIs" dxfId="5626" priority="668" operator="lessThan">
      <formula>$C$4</formula>
    </cfRule>
  </conditionalFormatting>
  <conditionalFormatting sqref="O52">
    <cfRule type="cellIs" dxfId="5625" priority="669" operator="lessThan">
      <formula>$C$4</formula>
    </cfRule>
  </conditionalFormatting>
  <conditionalFormatting sqref="O53">
    <cfRule type="cellIs" dxfId="5624" priority="670" operator="lessThan">
      <formula>$C$4</formula>
    </cfRule>
  </conditionalFormatting>
  <conditionalFormatting sqref="O54">
    <cfRule type="cellIs" dxfId="5623" priority="671" operator="lessThan">
      <formula>$C$4</formula>
    </cfRule>
  </conditionalFormatting>
  <conditionalFormatting sqref="O55">
    <cfRule type="cellIs" dxfId="5622" priority="672" operator="lessThan">
      <formula>$C$4</formula>
    </cfRule>
  </conditionalFormatting>
  <conditionalFormatting sqref="O56">
    <cfRule type="cellIs" dxfId="5621" priority="673" operator="lessThan">
      <formula>$C$4</formula>
    </cfRule>
  </conditionalFormatting>
  <conditionalFormatting sqref="O57">
    <cfRule type="cellIs" dxfId="5620" priority="674" operator="lessThan">
      <formula>$C$4</formula>
    </cfRule>
  </conditionalFormatting>
  <conditionalFormatting sqref="O58">
    <cfRule type="cellIs" dxfId="5619" priority="675" operator="lessThan">
      <formula>$C$4</formula>
    </cfRule>
  </conditionalFormatting>
  <conditionalFormatting sqref="O59">
    <cfRule type="cellIs" dxfId="5618" priority="676" operator="lessThan">
      <formula>$C$4</formula>
    </cfRule>
  </conditionalFormatting>
  <conditionalFormatting sqref="O60">
    <cfRule type="cellIs" dxfId="5617" priority="677" operator="lessThan">
      <formula>$C$4</formula>
    </cfRule>
  </conditionalFormatting>
  <conditionalFormatting sqref="P11">
    <cfRule type="cellIs" dxfId="5616" priority="678" operator="lessThan">
      <formula>$C$4</formula>
    </cfRule>
  </conditionalFormatting>
  <conditionalFormatting sqref="P12">
    <cfRule type="cellIs" dxfId="5615" priority="679" operator="lessThan">
      <formula>$C$4</formula>
    </cfRule>
  </conditionalFormatting>
  <conditionalFormatting sqref="P13">
    <cfRule type="cellIs" dxfId="5614" priority="680" operator="lessThan">
      <formula>$C$4</formula>
    </cfRule>
  </conditionalFormatting>
  <conditionalFormatting sqref="P14">
    <cfRule type="cellIs" dxfId="5613" priority="681" operator="lessThan">
      <formula>$C$4</formula>
    </cfRule>
  </conditionalFormatting>
  <conditionalFormatting sqref="P15">
    <cfRule type="cellIs" dxfId="5612" priority="682" operator="lessThan">
      <formula>$C$4</formula>
    </cfRule>
  </conditionalFormatting>
  <conditionalFormatting sqref="P16">
    <cfRule type="cellIs" dxfId="5611" priority="683" operator="lessThan">
      <formula>$C$4</formula>
    </cfRule>
  </conditionalFormatting>
  <conditionalFormatting sqref="P17">
    <cfRule type="cellIs" dxfId="5610" priority="684" operator="lessThan">
      <formula>$C$4</formula>
    </cfRule>
  </conditionalFormatting>
  <conditionalFormatting sqref="P18">
    <cfRule type="cellIs" dxfId="5609" priority="685" operator="lessThan">
      <formula>$C$4</formula>
    </cfRule>
  </conditionalFormatting>
  <conditionalFormatting sqref="P19">
    <cfRule type="cellIs" dxfId="5608" priority="686" operator="lessThan">
      <formula>$C$4</formula>
    </cfRule>
  </conditionalFormatting>
  <conditionalFormatting sqref="P20">
    <cfRule type="cellIs" dxfId="5607" priority="687" operator="lessThan">
      <formula>$C$4</formula>
    </cfRule>
  </conditionalFormatting>
  <conditionalFormatting sqref="P21">
    <cfRule type="cellIs" dxfId="5606" priority="688" operator="lessThan">
      <formula>$C$4</formula>
    </cfRule>
  </conditionalFormatting>
  <conditionalFormatting sqref="P22">
    <cfRule type="cellIs" dxfId="5605" priority="689" operator="lessThan">
      <formula>$C$4</formula>
    </cfRule>
  </conditionalFormatting>
  <conditionalFormatting sqref="P23">
    <cfRule type="cellIs" dxfId="5604" priority="690" operator="lessThan">
      <formula>$C$4</formula>
    </cfRule>
  </conditionalFormatting>
  <conditionalFormatting sqref="P24">
    <cfRule type="cellIs" dxfId="5603" priority="691" operator="lessThan">
      <formula>$C$4</formula>
    </cfRule>
  </conditionalFormatting>
  <conditionalFormatting sqref="P25">
    <cfRule type="cellIs" dxfId="5602" priority="692" operator="lessThan">
      <formula>$C$4</formula>
    </cfRule>
  </conditionalFormatting>
  <conditionalFormatting sqref="P26">
    <cfRule type="cellIs" dxfId="5601" priority="693" operator="lessThan">
      <formula>$C$4</formula>
    </cfRule>
  </conditionalFormatting>
  <conditionalFormatting sqref="P27">
    <cfRule type="cellIs" dxfId="5600" priority="694" operator="lessThan">
      <formula>$C$4</formula>
    </cfRule>
  </conditionalFormatting>
  <conditionalFormatting sqref="P28">
    <cfRule type="cellIs" dxfId="5599" priority="695" operator="lessThan">
      <formula>$C$4</formula>
    </cfRule>
  </conditionalFormatting>
  <conditionalFormatting sqref="P29">
    <cfRule type="cellIs" dxfId="5598" priority="696" operator="lessThan">
      <formula>$C$4</formula>
    </cfRule>
  </conditionalFormatting>
  <conditionalFormatting sqref="P30">
    <cfRule type="cellIs" dxfId="5597" priority="697" operator="lessThan">
      <formula>$C$4</formula>
    </cfRule>
  </conditionalFormatting>
  <conditionalFormatting sqref="P31">
    <cfRule type="cellIs" dxfId="5596" priority="698" operator="lessThan">
      <formula>$C$4</formula>
    </cfRule>
  </conditionalFormatting>
  <conditionalFormatting sqref="P32">
    <cfRule type="cellIs" dxfId="5595" priority="699" operator="lessThan">
      <formula>$C$4</formula>
    </cfRule>
  </conditionalFormatting>
  <conditionalFormatting sqref="P33">
    <cfRule type="cellIs" dxfId="5594" priority="700" operator="lessThan">
      <formula>$C$4</formula>
    </cfRule>
  </conditionalFormatting>
  <conditionalFormatting sqref="P34">
    <cfRule type="cellIs" dxfId="5593" priority="701" operator="lessThan">
      <formula>$C$4</formula>
    </cfRule>
  </conditionalFormatting>
  <conditionalFormatting sqref="P35">
    <cfRule type="cellIs" dxfId="5592" priority="702" operator="lessThan">
      <formula>$C$4</formula>
    </cfRule>
  </conditionalFormatting>
  <conditionalFormatting sqref="P36">
    <cfRule type="cellIs" dxfId="5591" priority="703" operator="lessThan">
      <formula>$C$4</formula>
    </cfRule>
  </conditionalFormatting>
  <conditionalFormatting sqref="P37">
    <cfRule type="cellIs" dxfId="5590" priority="704" operator="lessThan">
      <formula>$C$4</formula>
    </cfRule>
  </conditionalFormatting>
  <conditionalFormatting sqref="P38">
    <cfRule type="cellIs" dxfId="5589" priority="705" operator="lessThan">
      <formula>$C$4</formula>
    </cfRule>
  </conditionalFormatting>
  <conditionalFormatting sqref="P39">
    <cfRule type="cellIs" dxfId="5588" priority="706" operator="lessThan">
      <formula>$C$4</formula>
    </cfRule>
  </conditionalFormatting>
  <conditionalFormatting sqref="P40">
    <cfRule type="cellIs" dxfId="5587" priority="707" operator="lessThan">
      <formula>$C$4</formula>
    </cfRule>
  </conditionalFormatting>
  <conditionalFormatting sqref="P41">
    <cfRule type="cellIs" dxfId="5586" priority="708" operator="lessThan">
      <formula>$C$4</formula>
    </cfRule>
  </conditionalFormatting>
  <conditionalFormatting sqref="P42">
    <cfRule type="cellIs" dxfId="5585" priority="709" operator="lessThan">
      <formula>$C$4</formula>
    </cfRule>
  </conditionalFormatting>
  <conditionalFormatting sqref="P43">
    <cfRule type="cellIs" dxfId="5584" priority="710" operator="lessThan">
      <formula>$C$4</formula>
    </cfRule>
  </conditionalFormatting>
  <conditionalFormatting sqref="P44">
    <cfRule type="cellIs" dxfId="5583" priority="711" operator="lessThan">
      <formula>$C$4</formula>
    </cfRule>
  </conditionalFormatting>
  <conditionalFormatting sqref="P45">
    <cfRule type="cellIs" dxfId="5582" priority="712" operator="lessThan">
      <formula>$C$4</formula>
    </cfRule>
  </conditionalFormatting>
  <conditionalFormatting sqref="P46">
    <cfRule type="cellIs" dxfId="5581" priority="713" operator="lessThan">
      <formula>$C$4</formula>
    </cfRule>
  </conditionalFormatting>
  <conditionalFormatting sqref="P47">
    <cfRule type="cellIs" dxfId="5580" priority="714" operator="lessThan">
      <formula>$C$4</formula>
    </cfRule>
  </conditionalFormatting>
  <conditionalFormatting sqref="P48">
    <cfRule type="cellIs" dxfId="5579" priority="715" operator="lessThan">
      <formula>$C$4</formula>
    </cfRule>
  </conditionalFormatting>
  <conditionalFormatting sqref="P49">
    <cfRule type="cellIs" dxfId="5578" priority="716" operator="lessThan">
      <formula>$C$4</formula>
    </cfRule>
  </conditionalFormatting>
  <conditionalFormatting sqref="P50">
    <cfRule type="cellIs" dxfId="5577" priority="717" operator="lessThan">
      <formula>$C$4</formula>
    </cfRule>
  </conditionalFormatting>
  <conditionalFormatting sqref="P51">
    <cfRule type="cellIs" dxfId="5576" priority="718" operator="lessThan">
      <formula>$C$4</formula>
    </cfRule>
  </conditionalFormatting>
  <conditionalFormatting sqref="P52">
    <cfRule type="cellIs" dxfId="5575" priority="719" operator="lessThan">
      <formula>$C$4</formula>
    </cfRule>
  </conditionalFormatting>
  <conditionalFormatting sqref="P53">
    <cfRule type="cellIs" dxfId="5574" priority="720" operator="lessThan">
      <formula>$C$4</formula>
    </cfRule>
  </conditionalFormatting>
  <conditionalFormatting sqref="P54">
    <cfRule type="cellIs" dxfId="5573" priority="721" operator="lessThan">
      <formula>$C$4</formula>
    </cfRule>
  </conditionalFormatting>
  <conditionalFormatting sqref="P55">
    <cfRule type="cellIs" dxfId="5572" priority="722" operator="lessThan">
      <formula>$C$4</formula>
    </cfRule>
  </conditionalFormatting>
  <conditionalFormatting sqref="P56">
    <cfRule type="cellIs" dxfId="5571" priority="723" operator="lessThan">
      <formula>$C$4</formula>
    </cfRule>
  </conditionalFormatting>
  <conditionalFormatting sqref="P57">
    <cfRule type="cellIs" dxfId="5570" priority="724" operator="lessThan">
      <formula>$C$4</formula>
    </cfRule>
  </conditionalFormatting>
  <conditionalFormatting sqref="P58">
    <cfRule type="cellIs" dxfId="5569" priority="725" operator="lessThan">
      <formula>$C$4</formula>
    </cfRule>
  </conditionalFormatting>
  <conditionalFormatting sqref="P59">
    <cfRule type="cellIs" dxfId="5568" priority="726" operator="lessThan">
      <formula>$C$4</formula>
    </cfRule>
  </conditionalFormatting>
  <conditionalFormatting sqref="P60">
    <cfRule type="cellIs" dxfId="5567" priority="727" operator="lessThan">
      <formula>$C$4</formula>
    </cfRule>
  </conditionalFormatting>
  <conditionalFormatting sqref="Q11">
    <cfRule type="cellIs" dxfId="5566" priority="728" operator="lessThan">
      <formula>$C$4</formula>
    </cfRule>
  </conditionalFormatting>
  <conditionalFormatting sqref="Q12">
    <cfRule type="cellIs" dxfId="5565" priority="729" operator="lessThan">
      <formula>$C$4</formula>
    </cfRule>
  </conditionalFormatting>
  <conditionalFormatting sqref="Q13">
    <cfRule type="cellIs" dxfId="5564" priority="730" operator="lessThan">
      <formula>$C$4</formula>
    </cfRule>
  </conditionalFormatting>
  <conditionalFormatting sqref="Q14">
    <cfRule type="cellIs" dxfId="5563" priority="731" operator="lessThan">
      <formula>$C$4</formula>
    </cfRule>
  </conditionalFormatting>
  <conditionalFormatting sqref="Q15">
    <cfRule type="cellIs" dxfId="5562" priority="732" operator="lessThan">
      <formula>$C$4</formula>
    </cfRule>
  </conditionalFormatting>
  <conditionalFormatting sqref="Q16">
    <cfRule type="cellIs" dxfId="5561" priority="733" operator="lessThan">
      <formula>$C$4</formula>
    </cfRule>
  </conditionalFormatting>
  <conditionalFormatting sqref="Q17">
    <cfRule type="cellIs" dxfId="5560" priority="734" operator="lessThan">
      <formula>$C$4</formula>
    </cfRule>
  </conditionalFormatting>
  <conditionalFormatting sqref="Q18">
    <cfRule type="cellIs" dxfId="5559" priority="735" operator="lessThan">
      <formula>$C$4</formula>
    </cfRule>
  </conditionalFormatting>
  <conditionalFormatting sqref="Q19">
    <cfRule type="cellIs" dxfId="5558" priority="736" operator="lessThan">
      <formula>$C$4</formula>
    </cfRule>
  </conditionalFormatting>
  <conditionalFormatting sqref="Q20">
    <cfRule type="cellIs" dxfId="5557" priority="737" operator="lessThan">
      <formula>$C$4</formula>
    </cfRule>
  </conditionalFormatting>
  <conditionalFormatting sqref="Q21">
    <cfRule type="cellIs" dxfId="5556" priority="738" operator="lessThan">
      <formula>$C$4</formula>
    </cfRule>
  </conditionalFormatting>
  <conditionalFormatting sqref="Q22">
    <cfRule type="cellIs" dxfId="5555" priority="739" operator="lessThan">
      <formula>$C$4</formula>
    </cfRule>
  </conditionalFormatting>
  <conditionalFormatting sqref="Q23">
    <cfRule type="cellIs" dxfId="5554" priority="740" operator="lessThan">
      <formula>$C$4</formula>
    </cfRule>
  </conditionalFormatting>
  <conditionalFormatting sqref="Q24">
    <cfRule type="cellIs" dxfId="5553" priority="741" operator="lessThan">
      <formula>$C$4</formula>
    </cfRule>
  </conditionalFormatting>
  <conditionalFormatting sqref="Q25">
    <cfRule type="cellIs" dxfId="5552" priority="742" operator="lessThan">
      <formula>$C$4</formula>
    </cfRule>
  </conditionalFormatting>
  <conditionalFormatting sqref="Q26">
    <cfRule type="cellIs" dxfId="5551" priority="743" operator="lessThan">
      <formula>$C$4</formula>
    </cfRule>
  </conditionalFormatting>
  <conditionalFormatting sqref="Q27">
    <cfRule type="cellIs" dxfId="5550" priority="744" operator="lessThan">
      <formula>$C$4</formula>
    </cfRule>
  </conditionalFormatting>
  <conditionalFormatting sqref="Q28">
    <cfRule type="cellIs" dxfId="5549" priority="745" operator="lessThan">
      <formula>$C$4</formula>
    </cfRule>
  </conditionalFormatting>
  <conditionalFormatting sqref="Q29">
    <cfRule type="cellIs" dxfId="5548" priority="746" operator="lessThan">
      <formula>$C$4</formula>
    </cfRule>
  </conditionalFormatting>
  <conditionalFormatting sqref="Q30">
    <cfRule type="cellIs" dxfId="5547" priority="747" operator="lessThan">
      <formula>$C$4</formula>
    </cfRule>
  </conditionalFormatting>
  <conditionalFormatting sqref="Q31">
    <cfRule type="cellIs" dxfId="5546" priority="748" operator="lessThan">
      <formula>$C$4</formula>
    </cfRule>
  </conditionalFormatting>
  <conditionalFormatting sqref="Q32">
    <cfRule type="cellIs" dxfId="5545" priority="749" operator="lessThan">
      <formula>$C$4</formula>
    </cfRule>
  </conditionalFormatting>
  <conditionalFormatting sqref="Q33">
    <cfRule type="cellIs" dxfId="5544" priority="750" operator="lessThan">
      <formula>$C$4</formula>
    </cfRule>
  </conditionalFormatting>
  <conditionalFormatting sqref="Q34">
    <cfRule type="cellIs" dxfId="5543" priority="751" operator="lessThan">
      <formula>$C$4</formula>
    </cfRule>
  </conditionalFormatting>
  <conditionalFormatting sqref="Q35">
    <cfRule type="cellIs" dxfId="5542" priority="752" operator="lessThan">
      <formula>$C$4</formula>
    </cfRule>
  </conditionalFormatting>
  <conditionalFormatting sqref="Q36">
    <cfRule type="cellIs" dxfId="5541" priority="753" operator="lessThan">
      <formula>$C$4</formula>
    </cfRule>
  </conditionalFormatting>
  <conditionalFormatting sqref="Q37">
    <cfRule type="cellIs" dxfId="5540" priority="754" operator="lessThan">
      <formula>$C$4</formula>
    </cfRule>
  </conditionalFormatting>
  <conditionalFormatting sqref="Q38">
    <cfRule type="cellIs" dxfId="5539" priority="755" operator="lessThan">
      <formula>$C$4</formula>
    </cfRule>
  </conditionalFormatting>
  <conditionalFormatting sqref="Q39">
    <cfRule type="cellIs" dxfId="5538" priority="756" operator="lessThan">
      <formula>$C$4</formula>
    </cfRule>
  </conditionalFormatting>
  <conditionalFormatting sqref="Q40">
    <cfRule type="cellIs" dxfId="5537" priority="757" operator="lessThan">
      <formula>$C$4</formula>
    </cfRule>
  </conditionalFormatting>
  <conditionalFormatting sqref="Q41">
    <cfRule type="cellIs" dxfId="5536" priority="758" operator="lessThan">
      <formula>$C$4</formula>
    </cfRule>
  </conditionalFormatting>
  <conditionalFormatting sqref="Q42">
    <cfRule type="cellIs" dxfId="5535" priority="759" operator="lessThan">
      <formula>$C$4</formula>
    </cfRule>
  </conditionalFormatting>
  <conditionalFormatting sqref="Q43">
    <cfRule type="cellIs" dxfId="5534" priority="760" operator="lessThan">
      <formula>$C$4</formula>
    </cfRule>
  </conditionalFormatting>
  <conditionalFormatting sqref="Q44">
    <cfRule type="cellIs" dxfId="5533" priority="761" operator="lessThan">
      <formula>$C$4</formula>
    </cfRule>
  </conditionalFormatting>
  <conditionalFormatting sqref="Q45">
    <cfRule type="cellIs" dxfId="5532" priority="762" operator="lessThan">
      <formula>$C$4</formula>
    </cfRule>
  </conditionalFormatting>
  <conditionalFormatting sqref="Q46">
    <cfRule type="cellIs" dxfId="5531" priority="763" operator="lessThan">
      <formula>$C$4</formula>
    </cfRule>
  </conditionalFormatting>
  <conditionalFormatting sqref="Q47">
    <cfRule type="cellIs" dxfId="5530" priority="764" operator="lessThan">
      <formula>$C$4</formula>
    </cfRule>
  </conditionalFormatting>
  <conditionalFormatting sqref="Q48">
    <cfRule type="cellIs" dxfId="5529" priority="765" operator="lessThan">
      <formula>$C$4</formula>
    </cfRule>
  </conditionalFormatting>
  <conditionalFormatting sqref="Q49">
    <cfRule type="cellIs" dxfId="5528" priority="766" operator="lessThan">
      <formula>$C$4</formula>
    </cfRule>
  </conditionalFormatting>
  <conditionalFormatting sqref="Q50">
    <cfRule type="cellIs" dxfId="5527" priority="767" operator="lessThan">
      <formula>$C$4</formula>
    </cfRule>
  </conditionalFormatting>
  <conditionalFormatting sqref="Q51">
    <cfRule type="cellIs" dxfId="5526" priority="768" operator="lessThan">
      <formula>$C$4</formula>
    </cfRule>
  </conditionalFormatting>
  <conditionalFormatting sqref="Q52">
    <cfRule type="cellIs" dxfId="5525" priority="769" operator="lessThan">
      <formula>$C$4</formula>
    </cfRule>
  </conditionalFormatting>
  <conditionalFormatting sqref="Q53">
    <cfRule type="cellIs" dxfId="5524" priority="770" operator="lessThan">
      <formula>$C$4</formula>
    </cfRule>
  </conditionalFormatting>
  <conditionalFormatting sqref="Q54">
    <cfRule type="cellIs" dxfId="5523" priority="771" operator="lessThan">
      <formula>$C$4</formula>
    </cfRule>
  </conditionalFormatting>
  <conditionalFormatting sqref="Q55">
    <cfRule type="cellIs" dxfId="5522" priority="772" operator="lessThan">
      <formula>$C$4</formula>
    </cfRule>
  </conditionalFormatting>
  <conditionalFormatting sqref="Q56">
    <cfRule type="cellIs" dxfId="5521" priority="773" operator="lessThan">
      <formula>$C$4</formula>
    </cfRule>
  </conditionalFormatting>
  <conditionalFormatting sqref="Q57">
    <cfRule type="cellIs" dxfId="5520" priority="774" operator="lessThan">
      <formula>$C$4</formula>
    </cfRule>
  </conditionalFormatting>
  <conditionalFormatting sqref="Q58">
    <cfRule type="cellIs" dxfId="5519" priority="775" operator="lessThan">
      <formula>$C$4</formula>
    </cfRule>
  </conditionalFormatting>
  <conditionalFormatting sqref="Q59">
    <cfRule type="cellIs" dxfId="5518" priority="776" operator="lessThan">
      <formula>$C$4</formula>
    </cfRule>
  </conditionalFormatting>
  <conditionalFormatting sqref="Q60">
    <cfRule type="cellIs" dxfId="5517" priority="777" operator="lessThan">
      <formula>$C$4</formula>
    </cfRule>
  </conditionalFormatting>
  <conditionalFormatting sqref="T11">
    <cfRule type="cellIs" dxfId="5516" priority="778" operator="lessThan">
      <formula>$C$4</formula>
    </cfRule>
  </conditionalFormatting>
  <conditionalFormatting sqref="T12">
    <cfRule type="cellIs" dxfId="5515" priority="779" operator="lessThan">
      <formula>$C$4</formula>
    </cfRule>
  </conditionalFormatting>
  <conditionalFormatting sqref="T13">
    <cfRule type="cellIs" dxfId="5514" priority="780" operator="lessThan">
      <formula>$C$4</formula>
    </cfRule>
  </conditionalFormatting>
  <conditionalFormatting sqref="T14">
    <cfRule type="cellIs" dxfId="5513" priority="781" operator="lessThan">
      <formula>$C$4</formula>
    </cfRule>
  </conditionalFormatting>
  <conditionalFormatting sqref="T15">
    <cfRule type="cellIs" dxfId="5512" priority="782" operator="lessThan">
      <formula>$C$4</formula>
    </cfRule>
  </conditionalFormatting>
  <conditionalFormatting sqref="T16">
    <cfRule type="cellIs" dxfId="5511" priority="783" operator="lessThan">
      <formula>$C$4</formula>
    </cfRule>
  </conditionalFormatting>
  <conditionalFormatting sqref="T17">
    <cfRule type="cellIs" dxfId="5510" priority="784" operator="lessThan">
      <formula>$C$4</formula>
    </cfRule>
  </conditionalFormatting>
  <conditionalFormatting sqref="T18">
    <cfRule type="cellIs" dxfId="5509" priority="785" operator="lessThan">
      <formula>$C$4</formula>
    </cfRule>
  </conditionalFormatting>
  <conditionalFormatting sqref="T19">
    <cfRule type="cellIs" dxfId="5508" priority="786" operator="lessThan">
      <formula>$C$4</formula>
    </cfRule>
  </conditionalFormatting>
  <conditionalFormatting sqref="T20">
    <cfRule type="cellIs" dxfId="5507" priority="787" operator="lessThan">
      <formula>$C$4</formula>
    </cfRule>
  </conditionalFormatting>
  <conditionalFormatting sqref="T21">
    <cfRule type="cellIs" dxfId="5506" priority="788" operator="lessThan">
      <formula>$C$4</formula>
    </cfRule>
  </conditionalFormatting>
  <conditionalFormatting sqref="T22">
    <cfRule type="cellIs" dxfId="5505" priority="789" operator="lessThan">
      <formula>$C$4</formula>
    </cfRule>
  </conditionalFormatting>
  <conditionalFormatting sqref="T23">
    <cfRule type="cellIs" dxfId="5504" priority="790" operator="lessThan">
      <formula>$C$4</formula>
    </cfRule>
  </conditionalFormatting>
  <conditionalFormatting sqref="T24">
    <cfRule type="cellIs" dxfId="5503" priority="791" operator="lessThan">
      <formula>$C$4</formula>
    </cfRule>
  </conditionalFormatting>
  <conditionalFormatting sqref="T25">
    <cfRule type="cellIs" dxfId="5502" priority="792" operator="lessThan">
      <formula>$C$4</formula>
    </cfRule>
  </conditionalFormatting>
  <conditionalFormatting sqref="T26">
    <cfRule type="cellIs" dxfId="5501" priority="793" operator="lessThan">
      <formula>$C$4</formula>
    </cfRule>
  </conditionalFormatting>
  <conditionalFormatting sqref="T27">
    <cfRule type="cellIs" dxfId="5500" priority="794" operator="lessThan">
      <formula>$C$4</formula>
    </cfRule>
  </conditionalFormatting>
  <conditionalFormatting sqref="T28">
    <cfRule type="cellIs" dxfId="5499" priority="795" operator="lessThan">
      <formula>$C$4</formula>
    </cfRule>
  </conditionalFormatting>
  <conditionalFormatting sqref="T29">
    <cfRule type="cellIs" dxfId="5498" priority="796" operator="lessThan">
      <formula>$C$4</formula>
    </cfRule>
  </conditionalFormatting>
  <conditionalFormatting sqref="T30">
    <cfRule type="cellIs" dxfId="5497" priority="797" operator="lessThan">
      <formula>$C$4</formula>
    </cfRule>
  </conditionalFormatting>
  <conditionalFormatting sqref="T31">
    <cfRule type="cellIs" dxfId="5496" priority="798" operator="lessThan">
      <formula>$C$4</formula>
    </cfRule>
  </conditionalFormatting>
  <conditionalFormatting sqref="T32">
    <cfRule type="cellIs" dxfId="5495" priority="799" operator="lessThan">
      <formula>$C$4</formula>
    </cfRule>
  </conditionalFormatting>
  <conditionalFormatting sqref="T33">
    <cfRule type="cellIs" dxfId="5494" priority="800" operator="lessThan">
      <formula>$C$4</formula>
    </cfRule>
  </conditionalFormatting>
  <conditionalFormatting sqref="T34">
    <cfRule type="cellIs" dxfId="5493" priority="801" operator="lessThan">
      <formula>$C$4</formula>
    </cfRule>
  </conditionalFormatting>
  <conditionalFormatting sqref="T35">
    <cfRule type="cellIs" dxfId="5492" priority="802" operator="lessThan">
      <formula>$C$4</formula>
    </cfRule>
  </conditionalFormatting>
  <conditionalFormatting sqref="T36">
    <cfRule type="cellIs" dxfId="5491" priority="803" operator="lessThan">
      <formula>$C$4</formula>
    </cfRule>
  </conditionalFormatting>
  <conditionalFormatting sqref="T37">
    <cfRule type="cellIs" dxfId="5490" priority="804" operator="lessThan">
      <formula>$C$4</formula>
    </cfRule>
  </conditionalFormatting>
  <conditionalFormatting sqref="T38">
    <cfRule type="cellIs" dxfId="5489" priority="805" operator="lessThan">
      <formula>$C$4</formula>
    </cfRule>
  </conditionalFormatting>
  <conditionalFormatting sqref="T39">
    <cfRule type="cellIs" dxfId="5488" priority="806" operator="lessThan">
      <formula>$C$4</formula>
    </cfRule>
  </conditionalFormatting>
  <conditionalFormatting sqref="T40">
    <cfRule type="cellIs" dxfId="5487" priority="807" operator="lessThan">
      <formula>$C$4</formula>
    </cfRule>
  </conditionalFormatting>
  <conditionalFormatting sqref="T41">
    <cfRule type="cellIs" dxfId="5486" priority="808" operator="lessThan">
      <formula>$C$4</formula>
    </cfRule>
  </conditionalFormatting>
  <conditionalFormatting sqref="T42">
    <cfRule type="cellIs" dxfId="5485" priority="809" operator="lessThan">
      <formula>$C$4</formula>
    </cfRule>
  </conditionalFormatting>
  <conditionalFormatting sqref="T43">
    <cfRule type="cellIs" dxfId="5484" priority="810" operator="lessThan">
      <formula>$C$4</formula>
    </cfRule>
  </conditionalFormatting>
  <conditionalFormatting sqref="T44">
    <cfRule type="cellIs" dxfId="5483" priority="811" operator="lessThan">
      <formula>$C$4</formula>
    </cfRule>
  </conditionalFormatting>
  <conditionalFormatting sqref="T45">
    <cfRule type="cellIs" dxfId="5482" priority="812" operator="lessThan">
      <formula>$C$4</formula>
    </cfRule>
  </conditionalFormatting>
  <conditionalFormatting sqref="T46">
    <cfRule type="cellIs" dxfId="5481" priority="813" operator="lessThan">
      <formula>$C$4</formula>
    </cfRule>
  </conditionalFormatting>
  <conditionalFormatting sqref="T47">
    <cfRule type="cellIs" dxfId="5480" priority="814" operator="lessThan">
      <formula>$C$4</formula>
    </cfRule>
  </conditionalFormatting>
  <conditionalFormatting sqref="T48">
    <cfRule type="cellIs" dxfId="5479" priority="815" operator="lessThan">
      <formula>$C$4</formula>
    </cfRule>
  </conditionalFormatting>
  <conditionalFormatting sqref="T49">
    <cfRule type="cellIs" dxfId="5478" priority="816" operator="lessThan">
      <formula>$C$4</formula>
    </cfRule>
  </conditionalFormatting>
  <conditionalFormatting sqref="T50">
    <cfRule type="cellIs" dxfId="5477" priority="817" operator="lessThan">
      <formula>$C$4</formula>
    </cfRule>
  </conditionalFormatting>
  <conditionalFormatting sqref="T51">
    <cfRule type="cellIs" dxfId="5476" priority="818" operator="lessThan">
      <formula>$C$4</formula>
    </cfRule>
  </conditionalFormatting>
  <conditionalFormatting sqref="T52">
    <cfRule type="cellIs" dxfId="5475" priority="819" operator="lessThan">
      <formula>$C$4</formula>
    </cfRule>
  </conditionalFormatting>
  <conditionalFormatting sqref="T53">
    <cfRule type="cellIs" dxfId="5474" priority="820" operator="lessThan">
      <formula>$C$4</formula>
    </cfRule>
  </conditionalFormatting>
  <conditionalFormatting sqref="T54">
    <cfRule type="cellIs" dxfId="5473" priority="821" operator="lessThan">
      <formula>$C$4</formula>
    </cfRule>
  </conditionalFormatting>
  <conditionalFormatting sqref="T55">
    <cfRule type="cellIs" dxfId="5472" priority="822" operator="lessThan">
      <formula>$C$4</formula>
    </cfRule>
  </conditionalFormatting>
  <conditionalFormatting sqref="T56">
    <cfRule type="cellIs" dxfId="5471" priority="823" operator="lessThan">
      <formula>$C$4</formula>
    </cfRule>
  </conditionalFormatting>
  <conditionalFormatting sqref="T57">
    <cfRule type="cellIs" dxfId="5470" priority="824" operator="lessThan">
      <formula>$C$4</formula>
    </cfRule>
  </conditionalFormatting>
  <conditionalFormatting sqref="T58">
    <cfRule type="cellIs" dxfId="5469" priority="825" operator="lessThan">
      <formula>$C$4</formula>
    </cfRule>
  </conditionalFormatting>
  <conditionalFormatting sqref="T59">
    <cfRule type="cellIs" dxfId="5468" priority="826" operator="lessThan">
      <formula>$C$4</formula>
    </cfRule>
  </conditionalFormatting>
  <conditionalFormatting sqref="T60">
    <cfRule type="cellIs" dxfId="5467" priority="827" operator="lessThan">
      <formula>$C$4</formula>
    </cfRule>
  </conditionalFormatting>
  <conditionalFormatting sqref="W11">
    <cfRule type="cellIs" dxfId="5466" priority="828" operator="lessThan">
      <formula>$C$4</formula>
    </cfRule>
  </conditionalFormatting>
  <conditionalFormatting sqref="W12">
    <cfRule type="cellIs" dxfId="5465" priority="829" operator="lessThan">
      <formula>$C$4</formula>
    </cfRule>
  </conditionalFormatting>
  <conditionalFormatting sqref="W13">
    <cfRule type="cellIs" dxfId="5464" priority="830" operator="lessThan">
      <formula>$C$4</formula>
    </cfRule>
  </conditionalFormatting>
  <conditionalFormatting sqref="W14">
    <cfRule type="cellIs" dxfId="5463" priority="831" operator="lessThan">
      <formula>$C$4</formula>
    </cfRule>
  </conditionalFormatting>
  <conditionalFormatting sqref="W15">
    <cfRule type="cellIs" dxfId="5462" priority="832" operator="lessThan">
      <formula>$C$4</formula>
    </cfRule>
  </conditionalFormatting>
  <conditionalFormatting sqref="W16">
    <cfRule type="cellIs" dxfId="5461" priority="833" operator="lessThan">
      <formula>$C$4</formula>
    </cfRule>
  </conditionalFormatting>
  <conditionalFormatting sqref="W17">
    <cfRule type="cellIs" dxfId="5460" priority="834" operator="lessThan">
      <formula>$C$4</formula>
    </cfRule>
  </conditionalFormatting>
  <conditionalFormatting sqref="W18">
    <cfRule type="cellIs" dxfId="5459" priority="835" operator="lessThan">
      <formula>$C$4</formula>
    </cfRule>
  </conditionalFormatting>
  <conditionalFormatting sqref="W19">
    <cfRule type="cellIs" dxfId="5458" priority="836" operator="lessThan">
      <formula>$C$4</formula>
    </cfRule>
  </conditionalFormatting>
  <conditionalFormatting sqref="W20">
    <cfRule type="cellIs" dxfId="5457" priority="837" operator="lessThan">
      <formula>$C$4</formula>
    </cfRule>
  </conditionalFormatting>
  <conditionalFormatting sqref="W21">
    <cfRule type="cellIs" dxfId="5456" priority="838" operator="lessThan">
      <formula>$C$4</formula>
    </cfRule>
  </conditionalFormatting>
  <conditionalFormatting sqref="W22">
    <cfRule type="cellIs" dxfId="5455" priority="839" operator="lessThan">
      <formula>$C$4</formula>
    </cfRule>
  </conditionalFormatting>
  <conditionalFormatting sqref="W23">
    <cfRule type="cellIs" dxfId="5454" priority="840" operator="lessThan">
      <formula>$C$4</formula>
    </cfRule>
  </conditionalFormatting>
  <conditionalFormatting sqref="W24">
    <cfRule type="cellIs" dxfId="5453" priority="841" operator="lessThan">
      <formula>$C$4</formula>
    </cfRule>
  </conditionalFormatting>
  <conditionalFormatting sqref="W25">
    <cfRule type="cellIs" dxfId="5452" priority="842" operator="lessThan">
      <formula>$C$4</formula>
    </cfRule>
  </conditionalFormatting>
  <conditionalFormatting sqref="W26">
    <cfRule type="cellIs" dxfId="5451" priority="843" operator="lessThan">
      <formula>$C$4</formula>
    </cfRule>
  </conditionalFormatting>
  <conditionalFormatting sqref="W27">
    <cfRule type="cellIs" dxfId="5450" priority="844" operator="lessThan">
      <formula>$C$4</formula>
    </cfRule>
  </conditionalFormatting>
  <conditionalFormatting sqref="W28">
    <cfRule type="cellIs" dxfId="5449" priority="845" operator="lessThan">
      <formula>$C$4</formula>
    </cfRule>
  </conditionalFormatting>
  <conditionalFormatting sqref="W29">
    <cfRule type="cellIs" dxfId="5448" priority="846" operator="lessThan">
      <formula>$C$4</formula>
    </cfRule>
  </conditionalFormatting>
  <conditionalFormatting sqref="W30">
    <cfRule type="cellIs" dxfId="5447" priority="847" operator="lessThan">
      <formula>$C$4</formula>
    </cfRule>
  </conditionalFormatting>
  <conditionalFormatting sqref="W31">
    <cfRule type="cellIs" dxfId="5446" priority="848" operator="lessThan">
      <formula>$C$4</formula>
    </cfRule>
  </conditionalFormatting>
  <conditionalFormatting sqref="W32">
    <cfRule type="cellIs" dxfId="5445" priority="849" operator="lessThan">
      <formula>$C$4</formula>
    </cfRule>
  </conditionalFormatting>
  <conditionalFormatting sqref="W33">
    <cfRule type="cellIs" dxfId="5444" priority="850" operator="lessThan">
      <formula>$C$4</formula>
    </cfRule>
  </conditionalFormatting>
  <conditionalFormatting sqref="W34">
    <cfRule type="cellIs" dxfId="5443" priority="851" operator="lessThan">
      <formula>$C$4</formula>
    </cfRule>
  </conditionalFormatting>
  <conditionalFormatting sqref="W35">
    <cfRule type="cellIs" dxfId="5442" priority="852" operator="lessThan">
      <formula>$C$4</formula>
    </cfRule>
  </conditionalFormatting>
  <conditionalFormatting sqref="W36">
    <cfRule type="cellIs" dxfId="5441" priority="853" operator="lessThan">
      <formula>$C$4</formula>
    </cfRule>
  </conditionalFormatting>
  <conditionalFormatting sqref="W37">
    <cfRule type="cellIs" dxfId="5440" priority="854" operator="lessThan">
      <formula>$C$4</formula>
    </cfRule>
  </conditionalFormatting>
  <conditionalFormatting sqref="W38">
    <cfRule type="cellIs" dxfId="5439" priority="855" operator="lessThan">
      <formula>$C$4</formula>
    </cfRule>
  </conditionalFormatting>
  <conditionalFormatting sqref="W39">
    <cfRule type="cellIs" dxfId="5438" priority="856" operator="lessThan">
      <formula>$C$4</formula>
    </cfRule>
  </conditionalFormatting>
  <conditionalFormatting sqref="W40">
    <cfRule type="cellIs" dxfId="5437" priority="857" operator="lessThan">
      <formula>$C$4</formula>
    </cfRule>
  </conditionalFormatting>
  <conditionalFormatting sqref="W41">
    <cfRule type="cellIs" dxfId="5436" priority="858" operator="lessThan">
      <formula>$C$4</formula>
    </cfRule>
  </conditionalFormatting>
  <conditionalFormatting sqref="W42">
    <cfRule type="cellIs" dxfId="5435" priority="859" operator="lessThan">
      <formula>$C$4</formula>
    </cfRule>
  </conditionalFormatting>
  <conditionalFormatting sqref="W43">
    <cfRule type="cellIs" dxfId="5434" priority="860" operator="lessThan">
      <formula>$C$4</formula>
    </cfRule>
  </conditionalFormatting>
  <conditionalFormatting sqref="W44">
    <cfRule type="cellIs" dxfId="5433" priority="861" operator="lessThan">
      <formula>$C$4</formula>
    </cfRule>
  </conditionalFormatting>
  <conditionalFormatting sqref="W45">
    <cfRule type="cellIs" dxfId="5432" priority="862" operator="lessThan">
      <formula>$C$4</formula>
    </cfRule>
  </conditionalFormatting>
  <conditionalFormatting sqref="W46">
    <cfRule type="cellIs" dxfId="5431" priority="863" operator="lessThan">
      <formula>$C$4</formula>
    </cfRule>
  </conditionalFormatting>
  <conditionalFormatting sqref="W47">
    <cfRule type="cellIs" dxfId="5430" priority="864" operator="lessThan">
      <formula>$C$4</formula>
    </cfRule>
  </conditionalFormatting>
  <conditionalFormatting sqref="W48">
    <cfRule type="cellIs" dxfId="5429" priority="865" operator="lessThan">
      <formula>$C$4</formula>
    </cfRule>
  </conditionalFormatting>
  <conditionalFormatting sqref="W49">
    <cfRule type="cellIs" dxfId="5428" priority="866" operator="lessThan">
      <formula>$C$4</formula>
    </cfRule>
  </conditionalFormatting>
  <conditionalFormatting sqref="W50">
    <cfRule type="cellIs" dxfId="5427" priority="867" operator="lessThan">
      <formula>$C$4</formula>
    </cfRule>
  </conditionalFormatting>
  <conditionalFormatting sqref="W51">
    <cfRule type="cellIs" dxfId="5426" priority="868" operator="lessThan">
      <formula>$C$4</formula>
    </cfRule>
  </conditionalFormatting>
  <conditionalFormatting sqref="W52">
    <cfRule type="cellIs" dxfId="5425" priority="869" operator="lessThan">
      <formula>$C$4</formula>
    </cfRule>
  </conditionalFormatting>
  <conditionalFormatting sqref="W53">
    <cfRule type="cellIs" dxfId="5424" priority="870" operator="lessThan">
      <formula>$C$4</formula>
    </cfRule>
  </conditionalFormatting>
  <conditionalFormatting sqref="W54">
    <cfRule type="cellIs" dxfId="5423" priority="871" operator="lessThan">
      <formula>$C$4</formula>
    </cfRule>
  </conditionalFormatting>
  <conditionalFormatting sqref="W55">
    <cfRule type="cellIs" dxfId="5422" priority="872" operator="lessThan">
      <formula>$C$4</formula>
    </cfRule>
  </conditionalFormatting>
  <conditionalFormatting sqref="W56">
    <cfRule type="cellIs" dxfId="5421" priority="873" operator="lessThan">
      <formula>$C$4</formula>
    </cfRule>
  </conditionalFormatting>
  <conditionalFormatting sqref="W57">
    <cfRule type="cellIs" dxfId="5420" priority="874" operator="lessThan">
      <formula>$C$4</formula>
    </cfRule>
  </conditionalFormatting>
  <conditionalFormatting sqref="W58">
    <cfRule type="cellIs" dxfId="5419" priority="875" operator="lessThan">
      <formula>$C$4</formula>
    </cfRule>
  </conditionalFormatting>
  <conditionalFormatting sqref="W59">
    <cfRule type="cellIs" dxfId="5418" priority="876" operator="lessThan">
      <formula>$C$4</formula>
    </cfRule>
  </conditionalFormatting>
  <conditionalFormatting sqref="W60">
    <cfRule type="cellIs" dxfId="5417" priority="877" operator="lessThan">
      <formula>$C$4</formula>
    </cfRule>
  </conditionalFormatting>
  <conditionalFormatting sqref="X11">
    <cfRule type="cellIs" dxfId="5416" priority="878" operator="lessThan">
      <formula>$C$4</formula>
    </cfRule>
  </conditionalFormatting>
  <conditionalFormatting sqref="X12">
    <cfRule type="cellIs" dxfId="5415" priority="879" operator="lessThan">
      <formula>$C$4</formula>
    </cfRule>
  </conditionalFormatting>
  <conditionalFormatting sqref="X13">
    <cfRule type="cellIs" dxfId="5414" priority="880" operator="lessThan">
      <formula>$C$4</formula>
    </cfRule>
  </conditionalFormatting>
  <conditionalFormatting sqref="X14">
    <cfRule type="cellIs" dxfId="5413" priority="881" operator="lessThan">
      <formula>$C$4</formula>
    </cfRule>
  </conditionalFormatting>
  <conditionalFormatting sqref="X15">
    <cfRule type="cellIs" dxfId="5412" priority="882" operator="lessThan">
      <formula>$C$4</formula>
    </cfRule>
  </conditionalFormatting>
  <conditionalFormatting sqref="X16">
    <cfRule type="cellIs" dxfId="5411" priority="883" operator="lessThan">
      <formula>$C$4</formula>
    </cfRule>
  </conditionalFormatting>
  <conditionalFormatting sqref="X17">
    <cfRule type="cellIs" dxfId="5410" priority="884" operator="lessThan">
      <formula>$C$4</formula>
    </cfRule>
  </conditionalFormatting>
  <conditionalFormatting sqref="X18">
    <cfRule type="cellIs" dxfId="5409" priority="885" operator="lessThan">
      <formula>$C$4</formula>
    </cfRule>
  </conditionalFormatting>
  <conditionalFormatting sqref="X19">
    <cfRule type="cellIs" dxfId="5408" priority="886" operator="lessThan">
      <formula>$C$4</formula>
    </cfRule>
  </conditionalFormatting>
  <conditionalFormatting sqref="X20">
    <cfRule type="cellIs" dxfId="5407" priority="887" operator="lessThan">
      <formula>$C$4</formula>
    </cfRule>
  </conditionalFormatting>
  <conditionalFormatting sqref="X21">
    <cfRule type="cellIs" dxfId="5406" priority="888" operator="lessThan">
      <formula>$C$4</formula>
    </cfRule>
  </conditionalFormatting>
  <conditionalFormatting sqref="X22">
    <cfRule type="cellIs" dxfId="5405" priority="889" operator="lessThan">
      <formula>$C$4</formula>
    </cfRule>
  </conditionalFormatting>
  <conditionalFormatting sqref="X23">
    <cfRule type="cellIs" dxfId="5404" priority="890" operator="lessThan">
      <formula>$C$4</formula>
    </cfRule>
  </conditionalFormatting>
  <conditionalFormatting sqref="X24">
    <cfRule type="cellIs" dxfId="5403" priority="891" operator="lessThan">
      <formula>$C$4</formula>
    </cfRule>
  </conditionalFormatting>
  <conditionalFormatting sqref="X25">
    <cfRule type="cellIs" dxfId="5402" priority="892" operator="lessThan">
      <formula>$C$4</formula>
    </cfRule>
  </conditionalFormatting>
  <conditionalFormatting sqref="X26">
    <cfRule type="cellIs" dxfId="5401" priority="893" operator="lessThan">
      <formula>$C$4</formula>
    </cfRule>
  </conditionalFormatting>
  <conditionalFormatting sqref="X27">
    <cfRule type="cellIs" dxfId="5400" priority="894" operator="lessThan">
      <formula>$C$4</formula>
    </cfRule>
  </conditionalFormatting>
  <conditionalFormatting sqref="X28">
    <cfRule type="cellIs" dxfId="5399" priority="895" operator="lessThan">
      <formula>$C$4</formula>
    </cfRule>
  </conditionalFormatting>
  <conditionalFormatting sqref="X29">
    <cfRule type="cellIs" dxfId="5398" priority="896" operator="lessThan">
      <formula>$C$4</formula>
    </cfRule>
  </conditionalFormatting>
  <conditionalFormatting sqref="X30">
    <cfRule type="cellIs" dxfId="5397" priority="897" operator="lessThan">
      <formula>$C$4</formula>
    </cfRule>
  </conditionalFormatting>
  <conditionalFormatting sqref="X31">
    <cfRule type="cellIs" dxfId="5396" priority="898" operator="lessThan">
      <formula>$C$4</formula>
    </cfRule>
  </conditionalFormatting>
  <conditionalFormatting sqref="X32">
    <cfRule type="cellIs" dxfId="5395" priority="899" operator="lessThan">
      <formula>$C$4</formula>
    </cfRule>
  </conditionalFormatting>
  <conditionalFormatting sqref="X33">
    <cfRule type="cellIs" dxfId="5394" priority="900" operator="lessThan">
      <formula>$C$4</formula>
    </cfRule>
  </conditionalFormatting>
  <conditionalFormatting sqref="X34">
    <cfRule type="cellIs" dxfId="5393" priority="901" operator="lessThan">
      <formula>$C$4</formula>
    </cfRule>
  </conditionalFormatting>
  <conditionalFormatting sqref="X35">
    <cfRule type="cellIs" dxfId="5392" priority="902" operator="lessThan">
      <formula>$C$4</formula>
    </cfRule>
  </conditionalFormatting>
  <conditionalFormatting sqref="X36">
    <cfRule type="cellIs" dxfId="5391" priority="903" operator="lessThan">
      <formula>$C$4</formula>
    </cfRule>
  </conditionalFormatting>
  <conditionalFormatting sqref="X37">
    <cfRule type="cellIs" dxfId="5390" priority="904" operator="lessThan">
      <formula>$C$4</formula>
    </cfRule>
  </conditionalFormatting>
  <conditionalFormatting sqref="X38">
    <cfRule type="cellIs" dxfId="5389" priority="905" operator="lessThan">
      <formula>$C$4</formula>
    </cfRule>
  </conditionalFormatting>
  <conditionalFormatting sqref="X39">
    <cfRule type="cellIs" dxfId="5388" priority="906" operator="lessThan">
      <formula>$C$4</formula>
    </cfRule>
  </conditionalFormatting>
  <conditionalFormatting sqref="X40">
    <cfRule type="cellIs" dxfId="5387" priority="907" operator="lessThan">
      <formula>$C$4</formula>
    </cfRule>
  </conditionalFormatting>
  <conditionalFormatting sqref="X41">
    <cfRule type="cellIs" dxfId="5386" priority="908" operator="lessThan">
      <formula>$C$4</formula>
    </cfRule>
  </conditionalFormatting>
  <conditionalFormatting sqref="X42">
    <cfRule type="cellIs" dxfId="5385" priority="909" operator="lessThan">
      <formula>$C$4</formula>
    </cfRule>
  </conditionalFormatting>
  <conditionalFormatting sqref="X43">
    <cfRule type="cellIs" dxfId="5384" priority="910" operator="lessThan">
      <formula>$C$4</formula>
    </cfRule>
  </conditionalFormatting>
  <conditionalFormatting sqref="X44">
    <cfRule type="cellIs" dxfId="5383" priority="911" operator="lessThan">
      <formula>$C$4</formula>
    </cfRule>
  </conditionalFormatting>
  <conditionalFormatting sqref="X45">
    <cfRule type="cellIs" dxfId="5382" priority="912" operator="lessThan">
      <formula>$C$4</formula>
    </cfRule>
  </conditionalFormatting>
  <conditionalFormatting sqref="X46">
    <cfRule type="cellIs" dxfId="5381" priority="913" operator="lessThan">
      <formula>$C$4</formula>
    </cfRule>
  </conditionalFormatting>
  <conditionalFormatting sqref="X47">
    <cfRule type="cellIs" dxfId="5380" priority="914" operator="lessThan">
      <formula>$C$4</formula>
    </cfRule>
  </conditionalFormatting>
  <conditionalFormatting sqref="X48">
    <cfRule type="cellIs" dxfId="5379" priority="915" operator="lessThan">
      <formula>$C$4</formula>
    </cfRule>
  </conditionalFormatting>
  <conditionalFormatting sqref="X49">
    <cfRule type="cellIs" dxfId="5378" priority="916" operator="lessThan">
      <formula>$C$4</formula>
    </cfRule>
  </conditionalFormatting>
  <conditionalFormatting sqref="X50">
    <cfRule type="cellIs" dxfId="5377" priority="917" operator="lessThan">
      <formula>$C$4</formula>
    </cfRule>
  </conditionalFormatting>
  <conditionalFormatting sqref="X51">
    <cfRule type="cellIs" dxfId="5376" priority="918" operator="lessThan">
      <formula>$C$4</formula>
    </cfRule>
  </conditionalFormatting>
  <conditionalFormatting sqref="X52">
    <cfRule type="cellIs" dxfId="5375" priority="919" operator="lessThan">
      <formula>$C$4</formula>
    </cfRule>
  </conditionalFormatting>
  <conditionalFormatting sqref="X53">
    <cfRule type="cellIs" dxfId="5374" priority="920" operator="lessThan">
      <formula>$C$4</formula>
    </cfRule>
  </conditionalFormatting>
  <conditionalFormatting sqref="X54">
    <cfRule type="cellIs" dxfId="5373" priority="921" operator="lessThan">
      <formula>$C$4</formula>
    </cfRule>
  </conditionalFormatting>
  <conditionalFormatting sqref="X55">
    <cfRule type="cellIs" dxfId="5372" priority="922" operator="lessThan">
      <formula>$C$4</formula>
    </cfRule>
  </conditionalFormatting>
  <conditionalFormatting sqref="X56">
    <cfRule type="cellIs" dxfId="5371" priority="923" operator="lessThan">
      <formula>$C$4</formula>
    </cfRule>
  </conditionalFormatting>
  <conditionalFormatting sqref="X57">
    <cfRule type="cellIs" dxfId="5370" priority="924" operator="lessThan">
      <formula>$C$4</formula>
    </cfRule>
  </conditionalFormatting>
  <conditionalFormatting sqref="X58">
    <cfRule type="cellIs" dxfId="5369" priority="925" operator="lessThan">
      <formula>$C$4</formula>
    </cfRule>
  </conditionalFormatting>
  <conditionalFormatting sqref="X59">
    <cfRule type="cellIs" dxfId="5368" priority="926" operator="lessThan">
      <formula>$C$4</formula>
    </cfRule>
  </conditionalFormatting>
  <conditionalFormatting sqref="X60">
    <cfRule type="cellIs" dxfId="5367" priority="927" operator="lessThan">
      <formula>$C$4</formula>
    </cfRule>
  </conditionalFormatting>
  <conditionalFormatting sqref="Y11">
    <cfRule type="cellIs" dxfId="5366" priority="928" operator="lessThan">
      <formula>$C$4</formula>
    </cfRule>
  </conditionalFormatting>
  <conditionalFormatting sqref="Y12">
    <cfRule type="cellIs" dxfId="5365" priority="929" operator="lessThan">
      <formula>$C$4</formula>
    </cfRule>
  </conditionalFormatting>
  <conditionalFormatting sqref="Y13">
    <cfRule type="cellIs" dxfId="5364" priority="930" operator="lessThan">
      <formula>$C$4</formula>
    </cfRule>
  </conditionalFormatting>
  <conditionalFormatting sqref="Y14">
    <cfRule type="cellIs" dxfId="5363" priority="931" operator="lessThan">
      <formula>$C$4</formula>
    </cfRule>
  </conditionalFormatting>
  <conditionalFormatting sqref="Y15">
    <cfRule type="cellIs" dxfId="5362" priority="932" operator="lessThan">
      <formula>$C$4</formula>
    </cfRule>
  </conditionalFormatting>
  <conditionalFormatting sqref="Y16">
    <cfRule type="cellIs" dxfId="5361" priority="933" operator="lessThan">
      <formula>$C$4</formula>
    </cfRule>
  </conditionalFormatting>
  <conditionalFormatting sqref="Y17">
    <cfRule type="cellIs" dxfId="5360" priority="934" operator="lessThan">
      <formula>$C$4</formula>
    </cfRule>
  </conditionalFormatting>
  <conditionalFormatting sqref="Y18">
    <cfRule type="cellIs" dxfId="5359" priority="935" operator="lessThan">
      <formula>$C$4</formula>
    </cfRule>
  </conditionalFormatting>
  <conditionalFormatting sqref="Y19">
    <cfRule type="cellIs" dxfId="5358" priority="936" operator="lessThan">
      <formula>$C$4</formula>
    </cfRule>
  </conditionalFormatting>
  <conditionalFormatting sqref="Y20">
    <cfRule type="cellIs" dxfId="5357" priority="937" operator="lessThan">
      <formula>$C$4</formula>
    </cfRule>
  </conditionalFormatting>
  <conditionalFormatting sqref="Y21">
    <cfRule type="cellIs" dxfId="5356" priority="938" operator="lessThan">
      <formula>$C$4</formula>
    </cfRule>
  </conditionalFormatting>
  <conditionalFormatting sqref="Y22">
    <cfRule type="cellIs" dxfId="5355" priority="939" operator="lessThan">
      <formula>$C$4</formula>
    </cfRule>
  </conditionalFormatting>
  <conditionalFormatting sqref="Y23">
    <cfRule type="cellIs" dxfId="5354" priority="940" operator="lessThan">
      <formula>$C$4</formula>
    </cfRule>
  </conditionalFormatting>
  <conditionalFormatting sqref="Y24">
    <cfRule type="cellIs" dxfId="5353" priority="941" operator="lessThan">
      <formula>$C$4</formula>
    </cfRule>
  </conditionalFormatting>
  <conditionalFormatting sqref="Y25">
    <cfRule type="cellIs" dxfId="5352" priority="942" operator="lessThan">
      <formula>$C$4</formula>
    </cfRule>
  </conditionalFormatting>
  <conditionalFormatting sqref="Y26">
    <cfRule type="cellIs" dxfId="5351" priority="943" operator="lessThan">
      <formula>$C$4</formula>
    </cfRule>
  </conditionalFormatting>
  <conditionalFormatting sqref="Y27">
    <cfRule type="cellIs" dxfId="5350" priority="944" operator="lessThan">
      <formula>$C$4</formula>
    </cfRule>
  </conditionalFormatting>
  <conditionalFormatting sqref="Y28">
    <cfRule type="cellIs" dxfId="5349" priority="945" operator="lessThan">
      <formula>$C$4</formula>
    </cfRule>
  </conditionalFormatting>
  <conditionalFormatting sqref="Y29">
    <cfRule type="cellIs" dxfId="5348" priority="946" operator="lessThan">
      <formula>$C$4</formula>
    </cfRule>
  </conditionalFormatting>
  <conditionalFormatting sqref="Y30">
    <cfRule type="cellIs" dxfId="5347" priority="947" operator="lessThan">
      <formula>$C$4</formula>
    </cfRule>
  </conditionalFormatting>
  <conditionalFormatting sqref="Y31">
    <cfRule type="cellIs" dxfId="5346" priority="948" operator="lessThan">
      <formula>$C$4</formula>
    </cfRule>
  </conditionalFormatting>
  <conditionalFormatting sqref="Y32">
    <cfRule type="cellIs" dxfId="5345" priority="949" operator="lessThan">
      <formula>$C$4</formula>
    </cfRule>
  </conditionalFormatting>
  <conditionalFormatting sqref="Y33">
    <cfRule type="cellIs" dxfId="5344" priority="950" operator="lessThan">
      <formula>$C$4</formula>
    </cfRule>
  </conditionalFormatting>
  <conditionalFormatting sqref="Y34">
    <cfRule type="cellIs" dxfId="5343" priority="951" operator="lessThan">
      <formula>$C$4</formula>
    </cfRule>
  </conditionalFormatting>
  <conditionalFormatting sqref="Y35">
    <cfRule type="cellIs" dxfId="5342" priority="952" operator="lessThan">
      <formula>$C$4</formula>
    </cfRule>
  </conditionalFormatting>
  <conditionalFormatting sqref="Y36">
    <cfRule type="cellIs" dxfId="5341" priority="953" operator="lessThan">
      <formula>$C$4</formula>
    </cfRule>
  </conditionalFormatting>
  <conditionalFormatting sqref="Y37">
    <cfRule type="cellIs" dxfId="5340" priority="954" operator="lessThan">
      <formula>$C$4</formula>
    </cfRule>
  </conditionalFormatting>
  <conditionalFormatting sqref="Y38">
    <cfRule type="cellIs" dxfId="5339" priority="955" operator="lessThan">
      <formula>$C$4</formula>
    </cfRule>
  </conditionalFormatting>
  <conditionalFormatting sqref="Y39">
    <cfRule type="cellIs" dxfId="5338" priority="956" operator="lessThan">
      <formula>$C$4</formula>
    </cfRule>
  </conditionalFormatting>
  <conditionalFormatting sqref="Y40">
    <cfRule type="cellIs" dxfId="5337" priority="957" operator="lessThan">
      <formula>$C$4</formula>
    </cfRule>
  </conditionalFormatting>
  <conditionalFormatting sqref="Y41">
    <cfRule type="cellIs" dxfId="5336" priority="958" operator="lessThan">
      <formula>$C$4</formula>
    </cfRule>
  </conditionalFormatting>
  <conditionalFormatting sqref="Y42">
    <cfRule type="cellIs" dxfId="5335" priority="959" operator="lessThan">
      <formula>$C$4</formula>
    </cfRule>
  </conditionalFormatting>
  <conditionalFormatting sqref="Y43">
    <cfRule type="cellIs" dxfId="5334" priority="960" operator="lessThan">
      <formula>$C$4</formula>
    </cfRule>
  </conditionalFormatting>
  <conditionalFormatting sqref="Y44">
    <cfRule type="cellIs" dxfId="5333" priority="961" operator="lessThan">
      <formula>$C$4</formula>
    </cfRule>
  </conditionalFormatting>
  <conditionalFormatting sqref="Y45">
    <cfRule type="cellIs" dxfId="5332" priority="962" operator="lessThan">
      <formula>$C$4</formula>
    </cfRule>
  </conditionalFormatting>
  <conditionalFormatting sqref="Y46">
    <cfRule type="cellIs" dxfId="5331" priority="963" operator="lessThan">
      <formula>$C$4</formula>
    </cfRule>
  </conditionalFormatting>
  <conditionalFormatting sqref="Y47">
    <cfRule type="cellIs" dxfId="5330" priority="964" operator="lessThan">
      <formula>$C$4</formula>
    </cfRule>
  </conditionalFormatting>
  <conditionalFormatting sqref="Y48">
    <cfRule type="cellIs" dxfId="5329" priority="965" operator="lessThan">
      <formula>$C$4</formula>
    </cfRule>
  </conditionalFormatting>
  <conditionalFormatting sqref="Y49">
    <cfRule type="cellIs" dxfId="5328" priority="966" operator="lessThan">
      <formula>$C$4</formula>
    </cfRule>
  </conditionalFormatting>
  <conditionalFormatting sqref="Y50">
    <cfRule type="cellIs" dxfId="5327" priority="967" operator="lessThan">
      <formula>$C$4</formula>
    </cfRule>
  </conditionalFormatting>
  <conditionalFormatting sqref="Y51">
    <cfRule type="cellIs" dxfId="5326" priority="968" operator="lessThan">
      <formula>$C$4</formula>
    </cfRule>
  </conditionalFormatting>
  <conditionalFormatting sqref="Y52">
    <cfRule type="cellIs" dxfId="5325" priority="969" operator="lessThan">
      <formula>$C$4</formula>
    </cfRule>
  </conditionalFormatting>
  <conditionalFormatting sqref="Y53">
    <cfRule type="cellIs" dxfId="5324" priority="970" operator="lessThan">
      <formula>$C$4</formula>
    </cfRule>
  </conditionalFormatting>
  <conditionalFormatting sqref="Y54">
    <cfRule type="cellIs" dxfId="5323" priority="971" operator="lessThan">
      <formula>$C$4</formula>
    </cfRule>
  </conditionalFormatting>
  <conditionalFormatting sqref="Y55">
    <cfRule type="cellIs" dxfId="5322" priority="972" operator="lessThan">
      <formula>$C$4</formula>
    </cfRule>
  </conditionalFormatting>
  <conditionalFormatting sqref="Y56">
    <cfRule type="cellIs" dxfId="5321" priority="973" operator="lessThan">
      <formula>$C$4</formula>
    </cfRule>
  </conditionalFormatting>
  <conditionalFormatting sqref="Y57">
    <cfRule type="cellIs" dxfId="5320" priority="974" operator="lessThan">
      <formula>$C$4</formula>
    </cfRule>
  </conditionalFormatting>
  <conditionalFormatting sqref="Y58">
    <cfRule type="cellIs" dxfId="5319" priority="975" operator="lessThan">
      <formula>$C$4</formula>
    </cfRule>
  </conditionalFormatting>
  <conditionalFormatting sqref="Y59">
    <cfRule type="cellIs" dxfId="5318" priority="976" operator="lessThan">
      <formula>$C$4</formula>
    </cfRule>
  </conditionalFormatting>
  <conditionalFormatting sqref="Y60">
    <cfRule type="cellIs" dxfId="5317" priority="977" operator="lessThan">
      <formula>$C$4</formula>
    </cfRule>
  </conditionalFormatting>
  <conditionalFormatting sqref="Z11">
    <cfRule type="cellIs" dxfId="5316" priority="978" operator="lessThan">
      <formula>$C$4</formula>
    </cfRule>
  </conditionalFormatting>
  <conditionalFormatting sqref="Z12">
    <cfRule type="cellIs" dxfId="5315" priority="979" operator="lessThan">
      <formula>$C$4</formula>
    </cfRule>
  </conditionalFormatting>
  <conditionalFormatting sqref="Z13">
    <cfRule type="cellIs" dxfId="5314" priority="980" operator="lessThan">
      <formula>$C$4</formula>
    </cfRule>
  </conditionalFormatting>
  <conditionalFormatting sqref="Z14">
    <cfRule type="cellIs" dxfId="5313" priority="981" operator="lessThan">
      <formula>$C$4</formula>
    </cfRule>
  </conditionalFormatting>
  <conditionalFormatting sqref="Z15">
    <cfRule type="cellIs" dxfId="5312" priority="982" operator="lessThan">
      <formula>$C$4</formula>
    </cfRule>
  </conditionalFormatting>
  <conditionalFormatting sqref="Z16">
    <cfRule type="cellIs" dxfId="5311" priority="983" operator="lessThan">
      <formula>$C$4</formula>
    </cfRule>
  </conditionalFormatting>
  <conditionalFormatting sqref="Z17">
    <cfRule type="cellIs" dxfId="5310" priority="984" operator="lessThan">
      <formula>$C$4</formula>
    </cfRule>
  </conditionalFormatting>
  <conditionalFormatting sqref="Z18">
    <cfRule type="cellIs" dxfId="5309" priority="985" operator="lessThan">
      <formula>$C$4</formula>
    </cfRule>
  </conditionalFormatting>
  <conditionalFormatting sqref="Z19">
    <cfRule type="cellIs" dxfId="5308" priority="986" operator="lessThan">
      <formula>$C$4</formula>
    </cfRule>
  </conditionalFormatting>
  <conditionalFormatting sqref="Z20">
    <cfRule type="cellIs" dxfId="5307" priority="987" operator="lessThan">
      <formula>$C$4</formula>
    </cfRule>
  </conditionalFormatting>
  <conditionalFormatting sqref="Z21">
    <cfRule type="cellIs" dxfId="5306" priority="988" operator="lessThan">
      <formula>$C$4</formula>
    </cfRule>
  </conditionalFormatting>
  <conditionalFormatting sqref="Z22">
    <cfRule type="cellIs" dxfId="5305" priority="989" operator="lessThan">
      <formula>$C$4</formula>
    </cfRule>
  </conditionalFormatting>
  <conditionalFormatting sqref="Z23">
    <cfRule type="cellIs" dxfId="5304" priority="990" operator="lessThan">
      <formula>$C$4</formula>
    </cfRule>
  </conditionalFormatting>
  <conditionalFormatting sqref="Z24">
    <cfRule type="cellIs" dxfId="5303" priority="991" operator="lessThan">
      <formula>$C$4</formula>
    </cfRule>
  </conditionalFormatting>
  <conditionalFormatting sqref="Z25">
    <cfRule type="cellIs" dxfId="5302" priority="992" operator="lessThan">
      <formula>$C$4</formula>
    </cfRule>
  </conditionalFormatting>
  <conditionalFormatting sqref="Z26">
    <cfRule type="cellIs" dxfId="5301" priority="993" operator="lessThan">
      <formula>$C$4</formula>
    </cfRule>
  </conditionalFormatting>
  <conditionalFormatting sqref="Z27">
    <cfRule type="cellIs" dxfId="5300" priority="994" operator="lessThan">
      <formula>$C$4</formula>
    </cfRule>
  </conditionalFormatting>
  <conditionalFormatting sqref="Z28">
    <cfRule type="cellIs" dxfId="5299" priority="995" operator="lessThan">
      <formula>$C$4</formula>
    </cfRule>
  </conditionalFormatting>
  <conditionalFormatting sqref="Z29">
    <cfRule type="cellIs" dxfId="5298" priority="996" operator="lessThan">
      <formula>$C$4</formula>
    </cfRule>
  </conditionalFormatting>
  <conditionalFormatting sqref="Z30">
    <cfRule type="cellIs" dxfId="5297" priority="997" operator="lessThan">
      <formula>$C$4</formula>
    </cfRule>
  </conditionalFormatting>
  <conditionalFormatting sqref="Z31">
    <cfRule type="cellIs" dxfId="5296" priority="998" operator="lessThan">
      <formula>$C$4</formula>
    </cfRule>
  </conditionalFormatting>
  <conditionalFormatting sqref="Z32">
    <cfRule type="cellIs" dxfId="5295" priority="999" operator="lessThan">
      <formula>$C$4</formula>
    </cfRule>
  </conditionalFormatting>
  <conditionalFormatting sqref="Z33">
    <cfRule type="cellIs" dxfId="5294" priority="1000" operator="lessThan">
      <formula>$C$4</formula>
    </cfRule>
  </conditionalFormatting>
  <conditionalFormatting sqref="Z34">
    <cfRule type="cellIs" dxfId="5293" priority="1001" operator="lessThan">
      <formula>$C$4</formula>
    </cfRule>
  </conditionalFormatting>
  <conditionalFormatting sqref="Z35">
    <cfRule type="cellIs" dxfId="5292" priority="1002" operator="lessThan">
      <formula>$C$4</formula>
    </cfRule>
  </conditionalFormatting>
  <conditionalFormatting sqref="Z36">
    <cfRule type="cellIs" dxfId="5291" priority="1003" operator="lessThan">
      <formula>$C$4</formula>
    </cfRule>
  </conditionalFormatting>
  <conditionalFormatting sqref="Z37">
    <cfRule type="cellIs" dxfId="5290" priority="1004" operator="lessThan">
      <formula>$C$4</formula>
    </cfRule>
  </conditionalFormatting>
  <conditionalFormatting sqref="Z38">
    <cfRule type="cellIs" dxfId="5289" priority="1005" operator="lessThan">
      <formula>$C$4</formula>
    </cfRule>
  </conditionalFormatting>
  <conditionalFormatting sqref="Z39">
    <cfRule type="cellIs" dxfId="5288" priority="1006" operator="lessThan">
      <formula>$C$4</formula>
    </cfRule>
  </conditionalFormatting>
  <conditionalFormatting sqref="Z40">
    <cfRule type="cellIs" dxfId="5287" priority="1007" operator="lessThan">
      <formula>$C$4</formula>
    </cfRule>
  </conditionalFormatting>
  <conditionalFormatting sqref="Z41">
    <cfRule type="cellIs" dxfId="5286" priority="1008" operator="lessThan">
      <formula>$C$4</formula>
    </cfRule>
  </conditionalFormatting>
  <conditionalFormatting sqref="Z42">
    <cfRule type="cellIs" dxfId="5285" priority="1009" operator="lessThan">
      <formula>$C$4</formula>
    </cfRule>
  </conditionalFormatting>
  <conditionalFormatting sqref="Z43">
    <cfRule type="cellIs" dxfId="5284" priority="1010" operator="lessThan">
      <formula>$C$4</formula>
    </cfRule>
  </conditionalFormatting>
  <conditionalFormatting sqref="Z44">
    <cfRule type="cellIs" dxfId="5283" priority="1011" operator="lessThan">
      <formula>$C$4</formula>
    </cfRule>
  </conditionalFormatting>
  <conditionalFormatting sqref="Z45">
    <cfRule type="cellIs" dxfId="5282" priority="1012" operator="lessThan">
      <formula>$C$4</formula>
    </cfRule>
  </conditionalFormatting>
  <conditionalFormatting sqref="Z46">
    <cfRule type="cellIs" dxfId="5281" priority="1013" operator="lessThan">
      <formula>$C$4</formula>
    </cfRule>
  </conditionalFormatting>
  <conditionalFormatting sqref="Z47">
    <cfRule type="cellIs" dxfId="5280" priority="1014" operator="lessThan">
      <formula>$C$4</formula>
    </cfRule>
  </conditionalFormatting>
  <conditionalFormatting sqref="Z48">
    <cfRule type="cellIs" dxfId="5279" priority="1015" operator="lessThan">
      <formula>$C$4</formula>
    </cfRule>
  </conditionalFormatting>
  <conditionalFormatting sqref="Z49">
    <cfRule type="cellIs" dxfId="5278" priority="1016" operator="lessThan">
      <formula>$C$4</formula>
    </cfRule>
  </conditionalFormatting>
  <conditionalFormatting sqref="Z50">
    <cfRule type="cellIs" dxfId="5277" priority="1017" operator="lessThan">
      <formula>$C$4</formula>
    </cfRule>
  </conditionalFormatting>
  <conditionalFormatting sqref="Z51">
    <cfRule type="cellIs" dxfId="5276" priority="1018" operator="lessThan">
      <formula>$C$4</formula>
    </cfRule>
  </conditionalFormatting>
  <conditionalFormatting sqref="Z52">
    <cfRule type="cellIs" dxfId="5275" priority="1019" operator="lessThan">
      <formula>$C$4</formula>
    </cfRule>
  </conditionalFormatting>
  <conditionalFormatting sqref="Z53">
    <cfRule type="cellIs" dxfId="5274" priority="1020" operator="lessThan">
      <formula>$C$4</formula>
    </cfRule>
  </conditionalFormatting>
  <conditionalFormatting sqref="Z54">
    <cfRule type="cellIs" dxfId="5273" priority="1021" operator="lessThan">
      <formula>$C$4</formula>
    </cfRule>
  </conditionalFormatting>
  <conditionalFormatting sqref="Z55">
    <cfRule type="cellIs" dxfId="5272" priority="1022" operator="lessThan">
      <formula>$C$4</formula>
    </cfRule>
  </conditionalFormatting>
  <conditionalFormatting sqref="Z56">
    <cfRule type="cellIs" dxfId="5271" priority="1023" operator="lessThan">
      <formula>$C$4</formula>
    </cfRule>
  </conditionalFormatting>
  <conditionalFormatting sqref="Z57">
    <cfRule type="cellIs" dxfId="5270" priority="1024" operator="lessThan">
      <formula>$C$4</formula>
    </cfRule>
  </conditionalFormatting>
  <conditionalFormatting sqref="Z58">
    <cfRule type="cellIs" dxfId="5269" priority="1025" operator="lessThan">
      <formula>$C$4</formula>
    </cfRule>
  </conditionalFormatting>
  <conditionalFormatting sqref="Z59">
    <cfRule type="cellIs" dxfId="5268" priority="1026" operator="lessThan">
      <formula>$C$4</formula>
    </cfRule>
  </conditionalFormatting>
  <conditionalFormatting sqref="Z60">
    <cfRule type="cellIs" dxfId="5267" priority="1027" operator="lessThan">
      <formula>$C$4</formula>
    </cfRule>
  </conditionalFormatting>
  <conditionalFormatting sqref="AA11">
    <cfRule type="cellIs" dxfId="5266" priority="1028" operator="lessThan">
      <formula>$C$4</formula>
    </cfRule>
  </conditionalFormatting>
  <conditionalFormatting sqref="AA12">
    <cfRule type="cellIs" dxfId="5265" priority="1029" operator="lessThan">
      <formula>$C$4</formula>
    </cfRule>
  </conditionalFormatting>
  <conditionalFormatting sqref="AA13">
    <cfRule type="cellIs" dxfId="5264" priority="1030" operator="lessThan">
      <formula>$C$4</formula>
    </cfRule>
  </conditionalFormatting>
  <conditionalFormatting sqref="AA14">
    <cfRule type="cellIs" dxfId="5263" priority="1031" operator="lessThan">
      <formula>$C$4</formula>
    </cfRule>
  </conditionalFormatting>
  <conditionalFormatting sqref="AA15">
    <cfRule type="cellIs" dxfId="5262" priority="1032" operator="lessThan">
      <formula>$C$4</formula>
    </cfRule>
  </conditionalFormatting>
  <conditionalFormatting sqref="AA16">
    <cfRule type="cellIs" dxfId="5261" priority="1033" operator="lessThan">
      <formula>$C$4</formula>
    </cfRule>
  </conditionalFormatting>
  <conditionalFormatting sqref="AA17">
    <cfRule type="cellIs" dxfId="5260" priority="1034" operator="lessThan">
      <formula>$C$4</formula>
    </cfRule>
  </conditionalFormatting>
  <conditionalFormatting sqref="AA18">
    <cfRule type="cellIs" dxfId="5259" priority="1035" operator="lessThan">
      <formula>$C$4</formula>
    </cfRule>
  </conditionalFormatting>
  <conditionalFormatting sqref="AA19">
    <cfRule type="cellIs" dxfId="5258" priority="1036" operator="lessThan">
      <formula>$C$4</formula>
    </cfRule>
  </conditionalFormatting>
  <conditionalFormatting sqref="AA20">
    <cfRule type="cellIs" dxfId="5257" priority="1037" operator="lessThan">
      <formula>$C$4</formula>
    </cfRule>
  </conditionalFormatting>
  <conditionalFormatting sqref="AA21">
    <cfRule type="cellIs" dxfId="5256" priority="1038" operator="lessThan">
      <formula>$C$4</formula>
    </cfRule>
  </conditionalFormatting>
  <conditionalFormatting sqref="AA22">
    <cfRule type="cellIs" dxfId="5255" priority="1039" operator="lessThan">
      <formula>$C$4</formula>
    </cfRule>
  </conditionalFormatting>
  <conditionalFormatting sqref="AA23">
    <cfRule type="cellIs" dxfId="5254" priority="1040" operator="lessThan">
      <formula>$C$4</formula>
    </cfRule>
  </conditionalFormatting>
  <conditionalFormatting sqref="AA24">
    <cfRule type="cellIs" dxfId="5253" priority="1041" operator="lessThan">
      <formula>$C$4</formula>
    </cfRule>
  </conditionalFormatting>
  <conditionalFormatting sqref="AA25">
    <cfRule type="cellIs" dxfId="5252" priority="1042" operator="lessThan">
      <formula>$C$4</formula>
    </cfRule>
  </conditionalFormatting>
  <conditionalFormatting sqref="AA26">
    <cfRule type="cellIs" dxfId="5251" priority="1043" operator="lessThan">
      <formula>$C$4</formula>
    </cfRule>
  </conditionalFormatting>
  <conditionalFormatting sqref="AA27">
    <cfRule type="cellIs" dxfId="5250" priority="1044" operator="lessThan">
      <formula>$C$4</formula>
    </cfRule>
  </conditionalFormatting>
  <conditionalFormatting sqref="AA28">
    <cfRule type="cellIs" dxfId="5249" priority="1045" operator="lessThan">
      <formula>$C$4</formula>
    </cfRule>
  </conditionalFormatting>
  <conditionalFormatting sqref="AA29">
    <cfRule type="cellIs" dxfId="5248" priority="1046" operator="lessThan">
      <formula>$C$4</formula>
    </cfRule>
  </conditionalFormatting>
  <conditionalFormatting sqref="AA30">
    <cfRule type="cellIs" dxfId="5247" priority="1047" operator="lessThan">
      <formula>$C$4</formula>
    </cfRule>
  </conditionalFormatting>
  <conditionalFormatting sqref="AA31">
    <cfRule type="cellIs" dxfId="5246" priority="1048" operator="lessThan">
      <formula>$C$4</formula>
    </cfRule>
  </conditionalFormatting>
  <conditionalFormatting sqref="AA32">
    <cfRule type="cellIs" dxfId="5245" priority="1049" operator="lessThan">
      <formula>$C$4</formula>
    </cfRule>
  </conditionalFormatting>
  <conditionalFormatting sqref="AA33">
    <cfRule type="cellIs" dxfId="5244" priority="1050" operator="lessThan">
      <formula>$C$4</formula>
    </cfRule>
  </conditionalFormatting>
  <conditionalFormatting sqref="AA34">
    <cfRule type="cellIs" dxfId="5243" priority="1051" operator="lessThan">
      <formula>$C$4</formula>
    </cfRule>
  </conditionalFormatting>
  <conditionalFormatting sqref="AA35">
    <cfRule type="cellIs" dxfId="5242" priority="1052" operator="lessThan">
      <formula>$C$4</formula>
    </cfRule>
  </conditionalFormatting>
  <conditionalFormatting sqref="AA36">
    <cfRule type="cellIs" dxfId="5241" priority="1053" operator="lessThan">
      <formula>$C$4</formula>
    </cfRule>
  </conditionalFormatting>
  <conditionalFormatting sqref="AA37">
    <cfRule type="cellIs" dxfId="5240" priority="1054" operator="lessThan">
      <formula>$C$4</formula>
    </cfRule>
  </conditionalFormatting>
  <conditionalFormatting sqref="AA38">
    <cfRule type="cellIs" dxfId="5239" priority="1055" operator="lessThan">
      <formula>$C$4</formula>
    </cfRule>
  </conditionalFormatting>
  <conditionalFormatting sqref="AA39">
    <cfRule type="cellIs" dxfId="5238" priority="1056" operator="lessThan">
      <formula>$C$4</formula>
    </cfRule>
  </conditionalFormatting>
  <conditionalFormatting sqref="AA40">
    <cfRule type="cellIs" dxfId="5237" priority="1057" operator="lessThan">
      <formula>$C$4</formula>
    </cfRule>
  </conditionalFormatting>
  <conditionalFormatting sqref="AA41">
    <cfRule type="cellIs" dxfId="5236" priority="1058" operator="lessThan">
      <formula>$C$4</formula>
    </cfRule>
  </conditionalFormatting>
  <conditionalFormatting sqref="AA42">
    <cfRule type="cellIs" dxfId="5235" priority="1059" operator="lessThan">
      <formula>$C$4</formula>
    </cfRule>
  </conditionalFormatting>
  <conditionalFormatting sqref="AA43">
    <cfRule type="cellIs" dxfId="5234" priority="1060" operator="lessThan">
      <formula>$C$4</formula>
    </cfRule>
  </conditionalFormatting>
  <conditionalFormatting sqref="AA44">
    <cfRule type="cellIs" dxfId="5233" priority="1061" operator="lessThan">
      <formula>$C$4</formula>
    </cfRule>
  </conditionalFormatting>
  <conditionalFormatting sqref="AA45">
    <cfRule type="cellIs" dxfId="5232" priority="1062" operator="lessThan">
      <formula>$C$4</formula>
    </cfRule>
  </conditionalFormatting>
  <conditionalFormatting sqref="AA46">
    <cfRule type="cellIs" dxfId="5231" priority="1063" operator="lessThan">
      <formula>$C$4</formula>
    </cfRule>
  </conditionalFormatting>
  <conditionalFormatting sqref="AA47">
    <cfRule type="cellIs" dxfId="5230" priority="1064" operator="lessThan">
      <formula>$C$4</formula>
    </cfRule>
  </conditionalFormatting>
  <conditionalFormatting sqref="AA48">
    <cfRule type="cellIs" dxfId="5229" priority="1065" operator="lessThan">
      <formula>$C$4</formula>
    </cfRule>
  </conditionalFormatting>
  <conditionalFormatting sqref="AA49">
    <cfRule type="cellIs" dxfId="5228" priority="1066" operator="lessThan">
      <formula>$C$4</formula>
    </cfRule>
  </conditionalFormatting>
  <conditionalFormatting sqref="AA50">
    <cfRule type="cellIs" dxfId="5227" priority="1067" operator="lessThan">
      <formula>$C$4</formula>
    </cfRule>
  </conditionalFormatting>
  <conditionalFormatting sqref="AA51">
    <cfRule type="cellIs" dxfId="5226" priority="1068" operator="lessThan">
      <formula>$C$4</formula>
    </cfRule>
  </conditionalFormatting>
  <conditionalFormatting sqref="AA52">
    <cfRule type="cellIs" dxfId="5225" priority="1069" operator="lessThan">
      <formula>$C$4</formula>
    </cfRule>
  </conditionalFormatting>
  <conditionalFormatting sqref="AA53">
    <cfRule type="cellIs" dxfId="5224" priority="1070" operator="lessThan">
      <formula>$C$4</formula>
    </cfRule>
  </conditionalFormatting>
  <conditionalFormatting sqref="AA54">
    <cfRule type="cellIs" dxfId="5223" priority="1071" operator="lessThan">
      <formula>$C$4</formula>
    </cfRule>
  </conditionalFormatting>
  <conditionalFormatting sqref="AA55">
    <cfRule type="cellIs" dxfId="5222" priority="1072" operator="lessThan">
      <formula>$C$4</formula>
    </cfRule>
  </conditionalFormatting>
  <conditionalFormatting sqref="AA56">
    <cfRule type="cellIs" dxfId="5221" priority="1073" operator="lessThan">
      <formula>$C$4</formula>
    </cfRule>
  </conditionalFormatting>
  <conditionalFormatting sqref="AA57">
    <cfRule type="cellIs" dxfId="5220" priority="1074" operator="lessThan">
      <formula>$C$4</formula>
    </cfRule>
  </conditionalFormatting>
  <conditionalFormatting sqref="AA58">
    <cfRule type="cellIs" dxfId="5219" priority="1075" operator="lessThan">
      <formula>$C$4</formula>
    </cfRule>
  </conditionalFormatting>
  <conditionalFormatting sqref="AA59">
    <cfRule type="cellIs" dxfId="5218" priority="1076" operator="lessThan">
      <formula>$C$4</formula>
    </cfRule>
  </conditionalFormatting>
  <conditionalFormatting sqref="AA60">
    <cfRule type="cellIs" dxfId="5217" priority="1077" operator="lessThan">
      <formula>$C$4</formula>
    </cfRule>
  </conditionalFormatting>
  <conditionalFormatting sqref="AB11">
    <cfRule type="cellIs" dxfId="5216" priority="1078" operator="lessThan">
      <formula>$C$4</formula>
    </cfRule>
  </conditionalFormatting>
  <conditionalFormatting sqref="AB12">
    <cfRule type="cellIs" dxfId="5215" priority="1079" operator="lessThan">
      <formula>$C$4</formula>
    </cfRule>
  </conditionalFormatting>
  <conditionalFormatting sqref="AB13">
    <cfRule type="cellIs" dxfId="5214" priority="1080" operator="lessThan">
      <formula>$C$4</formula>
    </cfRule>
  </conditionalFormatting>
  <conditionalFormatting sqref="AB14">
    <cfRule type="cellIs" dxfId="5213" priority="1081" operator="lessThan">
      <formula>$C$4</formula>
    </cfRule>
  </conditionalFormatting>
  <conditionalFormatting sqref="AB15">
    <cfRule type="cellIs" dxfId="5212" priority="1082" operator="lessThan">
      <formula>$C$4</formula>
    </cfRule>
  </conditionalFormatting>
  <conditionalFormatting sqref="AB16">
    <cfRule type="cellIs" dxfId="5211" priority="1083" operator="lessThan">
      <formula>$C$4</formula>
    </cfRule>
  </conditionalFormatting>
  <conditionalFormatting sqref="AB17">
    <cfRule type="cellIs" dxfId="5210" priority="1084" operator="lessThan">
      <formula>$C$4</formula>
    </cfRule>
  </conditionalFormatting>
  <conditionalFormatting sqref="AB18">
    <cfRule type="cellIs" dxfId="5209" priority="1085" operator="lessThan">
      <formula>$C$4</formula>
    </cfRule>
  </conditionalFormatting>
  <conditionalFormatting sqref="AB19">
    <cfRule type="cellIs" dxfId="5208" priority="1086" operator="lessThan">
      <formula>$C$4</formula>
    </cfRule>
  </conditionalFormatting>
  <conditionalFormatting sqref="AB20">
    <cfRule type="cellIs" dxfId="5207" priority="1087" operator="lessThan">
      <formula>$C$4</formula>
    </cfRule>
  </conditionalFormatting>
  <conditionalFormatting sqref="AB21">
    <cfRule type="cellIs" dxfId="5206" priority="1088" operator="lessThan">
      <formula>$C$4</formula>
    </cfRule>
  </conditionalFormatting>
  <conditionalFormatting sqref="AB22">
    <cfRule type="cellIs" dxfId="5205" priority="1089" operator="lessThan">
      <formula>$C$4</formula>
    </cfRule>
  </conditionalFormatting>
  <conditionalFormatting sqref="AB23">
    <cfRule type="cellIs" dxfId="5204" priority="1090" operator="lessThan">
      <formula>$C$4</formula>
    </cfRule>
  </conditionalFormatting>
  <conditionalFormatting sqref="AB24">
    <cfRule type="cellIs" dxfId="5203" priority="1091" operator="lessThan">
      <formula>$C$4</formula>
    </cfRule>
  </conditionalFormatting>
  <conditionalFormatting sqref="AB25">
    <cfRule type="cellIs" dxfId="5202" priority="1092" operator="lessThan">
      <formula>$C$4</formula>
    </cfRule>
  </conditionalFormatting>
  <conditionalFormatting sqref="AB26">
    <cfRule type="cellIs" dxfId="5201" priority="1093" operator="lessThan">
      <formula>$C$4</formula>
    </cfRule>
  </conditionalFormatting>
  <conditionalFormatting sqref="AB27">
    <cfRule type="cellIs" dxfId="5200" priority="1094" operator="lessThan">
      <formula>$C$4</formula>
    </cfRule>
  </conditionalFormatting>
  <conditionalFormatting sqref="AB28">
    <cfRule type="cellIs" dxfId="5199" priority="1095" operator="lessThan">
      <formula>$C$4</formula>
    </cfRule>
  </conditionalFormatting>
  <conditionalFormatting sqref="AB29">
    <cfRule type="cellIs" dxfId="5198" priority="1096" operator="lessThan">
      <formula>$C$4</formula>
    </cfRule>
  </conditionalFormatting>
  <conditionalFormatting sqref="AB30">
    <cfRule type="cellIs" dxfId="5197" priority="1097" operator="lessThan">
      <formula>$C$4</formula>
    </cfRule>
  </conditionalFormatting>
  <conditionalFormatting sqref="AB31">
    <cfRule type="cellIs" dxfId="5196" priority="1098" operator="lessThan">
      <formula>$C$4</formula>
    </cfRule>
  </conditionalFormatting>
  <conditionalFormatting sqref="AB32">
    <cfRule type="cellIs" dxfId="5195" priority="1099" operator="lessThan">
      <formula>$C$4</formula>
    </cfRule>
  </conditionalFormatting>
  <conditionalFormatting sqref="AB33">
    <cfRule type="cellIs" dxfId="5194" priority="1100" operator="lessThan">
      <formula>$C$4</formula>
    </cfRule>
  </conditionalFormatting>
  <conditionalFormatting sqref="AB34">
    <cfRule type="cellIs" dxfId="5193" priority="1101" operator="lessThan">
      <formula>$C$4</formula>
    </cfRule>
  </conditionalFormatting>
  <conditionalFormatting sqref="AB35">
    <cfRule type="cellIs" dxfId="5192" priority="1102" operator="lessThan">
      <formula>$C$4</formula>
    </cfRule>
  </conditionalFormatting>
  <conditionalFormatting sqref="AB36">
    <cfRule type="cellIs" dxfId="5191" priority="1103" operator="lessThan">
      <formula>$C$4</formula>
    </cfRule>
  </conditionalFormatting>
  <conditionalFormatting sqref="AB37">
    <cfRule type="cellIs" dxfId="5190" priority="1104" operator="lessThan">
      <formula>$C$4</formula>
    </cfRule>
  </conditionalFormatting>
  <conditionalFormatting sqref="AB38">
    <cfRule type="cellIs" dxfId="5189" priority="1105" operator="lessThan">
      <formula>$C$4</formula>
    </cfRule>
  </conditionalFormatting>
  <conditionalFormatting sqref="AB39">
    <cfRule type="cellIs" dxfId="5188" priority="1106" operator="lessThan">
      <formula>$C$4</formula>
    </cfRule>
  </conditionalFormatting>
  <conditionalFormatting sqref="AB40">
    <cfRule type="cellIs" dxfId="5187" priority="1107" operator="lessThan">
      <formula>$C$4</formula>
    </cfRule>
  </conditionalFormatting>
  <conditionalFormatting sqref="AB41">
    <cfRule type="cellIs" dxfId="5186" priority="1108" operator="lessThan">
      <formula>$C$4</formula>
    </cfRule>
  </conditionalFormatting>
  <conditionalFormatting sqref="AB42">
    <cfRule type="cellIs" dxfId="5185" priority="1109" operator="lessThan">
      <formula>$C$4</formula>
    </cfRule>
  </conditionalFormatting>
  <conditionalFormatting sqref="AB43">
    <cfRule type="cellIs" dxfId="5184" priority="1110" operator="lessThan">
      <formula>$C$4</formula>
    </cfRule>
  </conditionalFormatting>
  <conditionalFormatting sqref="AB44">
    <cfRule type="cellIs" dxfId="5183" priority="1111" operator="lessThan">
      <formula>$C$4</formula>
    </cfRule>
  </conditionalFormatting>
  <conditionalFormatting sqref="AB45">
    <cfRule type="cellIs" dxfId="5182" priority="1112" operator="lessThan">
      <formula>$C$4</formula>
    </cfRule>
  </conditionalFormatting>
  <conditionalFormatting sqref="AB46">
    <cfRule type="cellIs" dxfId="5181" priority="1113" operator="lessThan">
      <formula>$C$4</formula>
    </cfRule>
  </conditionalFormatting>
  <conditionalFormatting sqref="AB47">
    <cfRule type="cellIs" dxfId="5180" priority="1114" operator="lessThan">
      <formula>$C$4</formula>
    </cfRule>
  </conditionalFormatting>
  <conditionalFormatting sqref="AB48">
    <cfRule type="cellIs" dxfId="5179" priority="1115" operator="lessThan">
      <formula>$C$4</formula>
    </cfRule>
  </conditionalFormatting>
  <conditionalFormatting sqref="AB49">
    <cfRule type="cellIs" dxfId="5178" priority="1116" operator="lessThan">
      <formula>$C$4</formula>
    </cfRule>
  </conditionalFormatting>
  <conditionalFormatting sqref="AB50">
    <cfRule type="cellIs" dxfId="5177" priority="1117" operator="lessThan">
      <formula>$C$4</formula>
    </cfRule>
  </conditionalFormatting>
  <conditionalFormatting sqref="AB51">
    <cfRule type="cellIs" dxfId="5176" priority="1118" operator="lessThan">
      <formula>$C$4</formula>
    </cfRule>
  </conditionalFormatting>
  <conditionalFormatting sqref="AB52">
    <cfRule type="cellIs" dxfId="5175" priority="1119" operator="lessThan">
      <formula>$C$4</formula>
    </cfRule>
  </conditionalFormatting>
  <conditionalFormatting sqref="AB53">
    <cfRule type="cellIs" dxfId="5174" priority="1120" operator="lessThan">
      <formula>$C$4</formula>
    </cfRule>
  </conditionalFormatting>
  <conditionalFormatting sqref="AB54">
    <cfRule type="cellIs" dxfId="5173" priority="1121" operator="lessThan">
      <formula>$C$4</formula>
    </cfRule>
  </conditionalFormatting>
  <conditionalFormatting sqref="AB55">
    <cfRule type="cellIs" dxfId="5172" priority="1122" operator="lessThan">
      <formula>$C$4</formula>
    </cfRule>
  </conditionalFormatting>
  <conditionalFormatting sqref="AB56">
    <cfRule type="cellIs" dxfId="5171" priority="1123" operator="lessThan">
      <formula>$C$4</formula>
    </cfRule>
  </conditionalFormatting>
  <conditionalFormatting sqref="AB57">
    <cfRule type="cellIs" dxfId="5170" priority="1124" operator="lessThan">
      <formula>$C$4</formula>
    </cfRule>
  </conditionalFormatting>
  <conditionalFormatting sqref="AB58">
    <cfRule type="cellIs" dxfId="5169" priority="1125" operator="lessThan">
      <formula>$C$4</formula>
    </cfRule>
  </conditionalFormatting>
  <conditionalFormatting sqref="AB59">
    <cfRule type="cellIs" dxfId="5168" priority="1126" operator="lessThan">
      <formula>$C$4</formula>
    </cfRule>
  </conditionalFormatting>
  <conditionalFormatting sqref="AB60">
    <cfRule type="cellIs" dxfId="5167" priority="1127" operator="lessThan">
      <formula>$C$4</formula>
    </cfRule>
  </conditionalFormatting>
  <conditionalFormatting sqref="AC11">
    <cfRule type="cellIs" dxfId="5166" priority="1128" operator="lessThan">
      <formula>$C$4</formula>
    </cfRule>
  </conditionalFormatting>
  <conditionalFormatting sqref="AC12">
    <cfRule type="cellIs" dxfId="5165" priority="1129" operator="lessThan">
      <formula>$C$4</formula>
    </cfRule>
  </conditionalFormatting>
  <conditionalFormatting sqref="AC13">
    <cfRule type="cellIs" dxfId="5164" priority="1130" operator="lessThan">
      <formula>$C$4</formula>
    </cfRule>
  </conditionalFormatting>
  <conditionalFormatting sqref="AC14">
    <cfRule type="cellIs" dxfId="5163" priority="1131" operator="lessThan">
      <formula>$C$4</formula>
    </cfRule>
  </conditionalFormatting>
  <conditionalFormatting sqref="AC15">
    <cfRule type="cellIs" dxfId="5162" priority="1132" operator="lessThan">
      <formula>$C$4</formula>
    </cfRule>
  </conditionalFormatting>
  <conditionalFormatting sqref="AC16">
    <cfRule type="cellIs" dxfId="5161" priority="1133" operator="lessThan">
      <formula>$C$4</formula>
    </cfRule>
  </conditionalFormatting>
  <conditionalFormatting sqref="AC17">
    <cfRule type="cellIs" dxfId="5160" priority="1134" operator="lessThan">
      <formula>$C$4</formula>
    </cfRule>
  </conditionalFormatting>
  <conditionalFormatting sqref="AC18">
    <cfRule type="cellIs" dxfId="5159" priority="1135" operator="lessThan">
      <formula>$C$4</formula>
    </cfRule>
  </conditionalFormatting>
  <conditionalFormatting sqref="AC19">
    <cfRule type="cellIs" dxfId="5158" priority="1136" operator="lessThan">
      <formula>$C$4</formula>
    </cfRule>
  </conditionalFormatting>
  <conditionalFormatting sqref="AC20">
    <cfRule type="cellIs" dxfId="5157" priority="1137" operator="lessThan">
      <formula>$C$4</formula>
    </cfRule>
  </conditionalFormatting>
  <conditionalFormatting sqref="AC21">
    <cfRule type="cellIs" dxfId="5156" priority="1138" operator="lessThan">
      <formula>$C$4</formula>
    </cfRule>
  </conditionalFormatting>
  <conditionalFormatting sqref="AC22">
    <cfRule type="cellIs" dxfId="5155" priority="1139" operator="lessThan">
      <formula>$C$4</formula>
    </cfRule>
  </conditionalFormatting>
  <conditionalFormatting sqref="AC23">
    <cfRule type="cellIs" dxfId="5154" priority="1140" operator="lessThan">
      <formula>$C$4</formula>
    </cfRule>
  </conditionalFormatting>
  <conditionalFormatting sqref="AC24">
    <cfRule type="cellIs" dxfId="5153" priority="1141" operator="lessThan">
      <formula>$C$4</formula>
    </cfRule>
  </conditionalFormatting>
  <conditionalFormatting sqref="AC25">
    <cfRule type="cellIs" dxfId="5152" priority="1142" operator="lessThan">
      <formula>$C$4</formula>
    </cfRule>
  </conditionalFormatting>
  <conditionalFormatting sqref="AC26">
    <cfRule type="cellIs" dxfId="5151" priority="1143" operator="lessThan">
      <formula>$C$4</formula>
    </cfRule>
  </conditionalFormatting>
  <conditionalFormatting sqref="AC27">
    <cfRule type="cellIs" dxfId="5150" priority="1144" operator="lessThan">
      <formula>$C$4</formula>
    </cfRule>
  </conditionalFormatting>
  <conditionalFormatting sqref="AC28">
    <cfRule type="cellIs" dxfId="5149" priority="1145" operator="lessThan">
      <formula>$C$4</formula>
    </cfRule>
  </conditionalFormatting>
  <conditionalFormatting sqref="AC29">
    <cfRule type="cellIs" dxfId="5148" priority="1146" operator="lessThan">
      <formula>$C$4</formula>
    </cfRule>
  </conditionalFormatting>
  <conditionalFormatting sqref="AC30">
    <cfRule type="cellIs" dxfId="5147" priority="1147" operator="lessThan">
      <formula>$C$4</formula>
    </cfRule>
  </conditionalFormatting>
  <conditionalFormatting sqref="AC31">
    <cfRule type="cellIs" dxfId="5146" priority="1148" operator="lessThan">
      <formula>$C$4</formula>
    </cfRule>
  </conditionalFormatting>
  <conditionalFormatting sqref="AC32">
    <cfRule type="cellIs" dxfId="5145" priority="1149" operator="lessThan">
      <formula>$C$4</formula>
    </cfRule>
  </conditionalFormatting>
  <conditionalFormatting sqref="AC33">
    <cfRule type="cellIs" dxfId="5144" priority="1150" operator="lessThan">
      <formula>$C$4</formula>
    </cfRule>
  </conditionalFormatting>
  <conditionalFormatting sqref="AC34">
    <cfRule type="cellIs" dxfId="5143" priority="1151" operator="lessThan">
      <formula>$C$4</formula>
    </cfRule>
  </conditionalFormatting>
  <conditionalFormatting sqref="AC35">
    <cfRule type="cellIs" dxfId="5142" priority="1152" operator="lessThan">
      <formula>$C$4</formula>
    </cfRule>
  </conditionalFormatting>
  <conditionalFormatting sqref="AC36">
    <cfRule type="cellIs" dxfId="5141" priority="1153" operator="lessThan">
      <formula>$C$4</formula>
    </cfRule>
  </conditionalFormatting>
  <conditionalFormatting sqref="AC37">
    <cfRule type="cellIs" dxfId="5140" priority="1154" operator="lessThan">
      <formula>$C$4</formula>
    </cfRule>
  </conditionalFormatting>
  <conditionalFormatting sqref="AC38">
    <cfRule type="cellIs" dxfId="5139" priority="1155" operator="lessThan">
      <formula>$C$4</formula>
    </cfRule>
  </conditionalFormatting>
  <conditionalFormatting sqref="AC39">
    <cfRule type="cellIs" dxfId="5138" priority="1156" operator="lessThan">
      <formula>$C$4</formula>
    </cfRule>
  </conditionalFormatting>
  <conditionalFormatting sqref="AC40">
    <cfRule type="cellIs" dxfId="5137" priority="1157" operator="lessThan">
      <formula>$C$4</formula>
    </cfRule>
  </conditionalFormatting>
  <conditionalFormatting sqref="AC41">
    <cfRule type="cellIs" dxfId="5136" priority="1158" operator="lessThan">
      <formula>$C$4</formula>
    </cfRule>
  </conditionalFormatting>
  <conditionalFormatting sqref="AC42">
    <cfRule type="cellIs" dxfId="5135" priority="1159" operator="lessThan">
      <formula>$C$4</formula>
    </cfRule>
  </conditionalFormatting>
  <conditionalFormatting sqref="AC43">
    <cfRule type="cellIs" dxfId="5134" priority="1160" operator="lessThan">
      <formula>$C$4</formula>
    </cfRule>
  </conditionalFormatting>
  <conditionalFormatting sqref="AC44">
    <cfRule type="cellIs" dxfId="5133" priority="1161" operator="lessThan">
      <formula>$C$4</formula>
    </cfRule>
  </conditionalFormatting>
  <conditionalFormatting sqref="AC45">
    <cfRule type="cellIs" dxfId="5132" priority="1162" operator="lessThan">
      <formula>$C$4</formula>
    </cfRule>
  </conditionalFormatting>
  <conditionalFormatting sqref="AC46">
    <cfRule type="cellIs" dxfId="5131" priority="1163" operator="lessThan">
      <formula>$C$4</formula>
    </cfRule>
  </conditionalFormatting>
  <conditionalFormatting sqref="AC47">
    <cfRule type="cellIs" dxfId="5130" priority="1164" operator="lessThan">
      <formula>$C$4</formula>
    </cfRule>
  </conditionalFormatting>
  <conditionalFormatting sqref="AC48">
    <cfRule type="cellIs" dxfId="5129" priority="1165" operator="lessThan">
      <formula>$C$4</formula>
    </cfRule>
  </conditionalFormatting>
  <conditionalFormatting sqref="AC49">
    <cfRule type="cellIs" dxfId="5128" priority="1166" operator="lessThan">
      <formula>$C$4</formula>
    </cfRule>
  </conditionalFormatting>
  <conditionalFormatting sqref="AC50">
    <cfRule type="cellIs" dxfId="5127" priority="1167" operator="lessThan">
      <formula>$C$4</formula>
    </cfRule>
  </conditionalFormatting>
  <conditionalFormatting sqref="AC51">
    <cfRule type="cellIs" dxfId="5126" priority="1168" operator="lessThan">
      <formula>$C$4</formula>
    </cfRule>
  </conditionalFormatting>
  <conditionalFormatting sqref="AC52">
    <cfRule type="cellIs" dxfId="5125" priority="1169" operator="lessThan">
      <formula>$C$4</formula>
    </cfRule>
  </conditionalFormatting>
  <conditionalFormatting sqref="AC53">
    <cfRule type="cellIs" dxfId="5124" priority="1170" operator="lessThan">
      <formula>$C$4</formula>
    </cfRule>
  </conditionalFormatting>
  <conditionalFormatting sqref="AC54">
    <cfRule type="cellIs" dxfId="5123" priority="1171" operator="lessThan">
      <formula>$C$4</formula>
    </cfRule>
  </conditionalFormatting>
  <conditionalFormatting sqref="AC55">
    <cfRule type="cellIs" dxfId="5122" priority="1172" operator="lessThan">
      <formula>$C$4</formula>
    </cfRule>
  </conditionalFormatting>
  <conditionalFormatting sqref="AC56">
    <cfRule type="cellIs" dxfId="5121" priority="1173" operator="lessThan">
      <formula>$C$4</formula>
    </cfRule>
  </conditionalFormatting>
  <conditionalFormatting sqref="AC57">
    <cfRule type="cellIs" dxfId="5120" priority="1174" operator="lessThan">
      <formula>$C$4</formula>
    </cfRule>
  </conditionalFormatting>
  <conditionalFormatting sqref="AC58">
    <cfRule type="cellIs" dxfId="5119" priority="1175" operator="lessThan">
      <formula>$C$4</formula>
    </cfRule>
  </conditionalFormatting>
  <conditionalFormatting sqref="AC59">
    <cfRule type="cellIs" dxfId="5118" priority="1176" operator="lessThan">
      <formula>$C$4</formula>
    </cfRule>
  </conditionalFormatting>
  <conditionalFormatting sqref="AC60">
    <cfRule type="cellIs" dxfId="5117" priority="1177" operator="lessThan">
      <formula>$C$4</formula>
    </cfRule>
  </conditionalFormatting>
  <conditionalFormatting sqref="AD11">
    <cfRule type="cellIs" dxfId="5116" priority="1178" operator="lessThan">
      <formula>$C$4</formula>
    </cfRule>
  </conditionalFormatting>
  <conditionalFormatting sqref="AD12">
    <cfRule type="cellIs" dxfId="5115" priority="1179" operator="lessThan">
      <formula>$C$4</formula>
    </cfRule>
  </conditionalFormatting>
  <conditionalFormatting sqref="AD13">
    <cfRule type="cellIs" dxfId="5114" priority="1180" operator="lessThan">
      <formula>$C$4</formula>
    </cfRule>
  </conditionalFormatting>
  <conditionalFormatting sqref="AD14">
    <cfRule type="cellIs" dxfId="5113" priority="1181" operator="lessThan">
      <formula>$C$4</formula>
    </cfRule>
  </conditionalFormatting>
  <conditionalFormatting sqref="AD15">
    <cfRule type="cellIs" dxfId="5112" priority="1182" operator="lessThan">
      <formula>$C$4</formula>
    </cfRule>
  </conditionalFormatting>
  <conditionalFormatting sqref="AD16">
    <cfRule type="cellIs" dxfId="5111" priority="1183" operator="lessThan">
      <formula>$C$4</formula>
    </cfRule>
  </conditionalFormatting>
  <conditionalFormatting sqref="AD17">
    <cfRule type="cellIs" dxfId="5110" priority="1184" operator="lessThan">
      <formula>$C$4</formula>
    </cfRule>
  </conditionalFormatting>
  <conditionalFormatting sqref="AD18">
    <cfRule type="cellIs" dxfId="5109" priority="1185" operator="lessThan">
      <formula>$C$4</formula>
    </cfRule>
  </conditionalFormatting>
  <conditionalFormatting sqref="AD19">
    <cfRule type="cellIs" dxfId="5108" priority="1186" operator="lessThan">
      <formula>$C$4</formula>
    </cfRule>
  </conditionalFormatting>
  <conditionalFormatting sqref="AD20">
    <cfRule type="cellIs" dxfId="5107" priority="1187" operator="lessThan">
      <formula>$C$4</formula>
    </cfRule>
  </conditionalFormatting>
  <conditionalFormatting sqref="AD21">
    <cfRule type="cellIs" dxfId="5106" priority="1188" operator="lessThan">
      <formula>$C$4</formula>
    </cfRule>
  </conditionalFormatting>
  <conditionalFormatting sqref="AD22">
    <cfRule type="cellIs" dxfId="5105" priority="1189" operator="lessThan">
      <formula>$C$4</formula>
    </cfRule>
  </conditionalFormatting>
  <conditionalFormatting sqref="AD23">
    <cfRule type="cellIs" dxfId="5104" priority="1190" operator="lessThan">
      <formula>$C$4</formula>
    </cfRule>
  </conditionalFormatting>
  <conditionalFormatting sqref="AD24">
    <cfRule type="cellIs" dxfId="5103" priority="1191" operator="lessThan">
      <formula>$C$4</formula>
    </cfRule>
  </conditionalFormatting>
  <conditionalFormatting sqref="AD25">
    <cfRule type="cellIs" dxfId="5102" priority="1192" operator="lessThan">
      <formula>$C$4</formula>
    </cfRule>
  </conditionalFormatting>
  <conditionalFormatting sqref="AD26">
    <cfRule type="cellIs" dxfId="5101" priority="1193" operator="lessThan">
      <formula>$C$4</formula>
    </cfRule>
  </conditionalFormatting>
  <conditionalFormatting sqref="AD27">
    <cfRule type="cellIs" dxfId="5100" priority="1194" operator="lessThan">
      <formula>$C$4</formula>
    </cfRule>
  </conditionalFormatting>
  <conditionalFormatting sqref="AD28">
    <cfRule type="cellIs" dxfId="5099" priority="1195" operator="lessThan">
      <formula>$C$4</formula>
    </cfRule>
  </conditionalFormatting>
  <conditionalFormatting sqref="AD29">
    <cfRule type="cellIs" dxfId="5098" priority="1196" operator="lessThan">
      <formula>$C$4</formula>
    </cfRule>
  </conditionalFormatting>
  <conditionalFormatting sqref="AD30">
    <cfRule type="cellIs" dxfId="5097" priority="1197" operator="lessThan">
      <formula>$C$4</formula>
    </cfRule>
  </conditionalFormatting>
  <conditionalFormatting sqref="AD31">
    <cfRule type="cellIs" dxfId="5096" priority="1198" operator="lessThan">
      <formula>$C$4</formula>
    </cfRule>
  </conditionalFormatting>
  <conditionalFormatting sqref="AD32">
    <cfRule type="cellIs" dxfId="5095" priority="1199" operator="lessThan">
      <formula>$C$4</formula>
    </cfRule>
  </conditionalFormatting>
  <conditionalFormatting sqref="AD33">
    <cfRule type="cellIs" dxfId="5094" priority="1200" operator="lessThan">
      <formula>$C$4</formula>
    </cfRule>
  </conditionalFormatting>
  <conditionalFormatting sqref="AD34">
    <cfRule type="cellIs" dxfId="5093" priority="1201" operator="lessThan">
      <formula>$C$4</formula>
    </cfRule>
  </conditionalFormatting>
  <conditionalFormatting sqref="AD35">
    <cfRule type="cellIs" dxfId="5092" priority="1202" operator="lessThan">
      <formula>$C$4</formula>
    </cfRule>
  </conditionalFormatting>
  <conditionalFormatting sqref="AD36">
    <cfRule type="cellIs" dxfId="5091" priority="1203" operator="lessThan">
      <formula>$C$4</formula>
    </cfRule>
  </conditionalFormatting>
  <conditionalFormatting sqref="AD37">
    <cfRule type="cellIs" dxfId="5090" priority="1204" operator="lessThan">
      <formula>$C$4</formula>
    </cfRule>
  </conditionalFormatting>
  <conditionalFormatting sqref="AD38">
    <cfRule type="cellIs" dxfId="5089" priority="1205" operator="lessThan">
      <formula>$C$4</formula>
    </cfRule>
  </conditionalFormatting>
  <conditionalFormatting sqref="AD39">
    <cfRule type="cellIs" dxfId="5088" priority="1206" operator="lessThan">
      <formula>$C$4</formula>
    </cfRule>
  </conditionalFormatting>
  <conditionalFormatting sqref="AD40">
    <cfRule type="cellIs" dxfId="5087" priority="1207" operator="lessThan">
      <formula>$C$4</formula>
    </cfRule>
  </conditionalFormatting>
  <conditionalFormatting sqref="AD41">
    <cfRule type="cellIs" dxfId="5086" priority="1208" operator="lessThan">
      <formula>$C$4</formula>
    </cfRule>
  </conditionalFormatting>
  <conditionalFormatting sqref="AD42">
    <cfRule type="cellIs" dxfId="5085" priority="1209" operator="lessThan">
      <formula>$C$4</formula>
    </cfRule>
  </conditionalFormatting>
  <conditionalFormatting sqref="AD43">
    <cfRule type="cellIs" dxfId="5084" priority="1210" operator="lessThan">
      <formula>$C$4</formula>
    </cfRule>
  </conditionalFormatting>
  <conditionalFormatting sqref="AD44">
    <cfRule type="cellIs" dxfId="5083" priority="1211" operator="lessThan">
      <formula>$C$4</formula>
    </cfRule>
  </conditionalFormatting>
  <conditionalFormatting sqref="AD45">
    <cfRule type="cellIs" dxfId="5082" priority="1212" operator="lessThan">
      <formula>$C$4</formula>
    </cfRule>
  </conditionalFormatting>
  <conditionalFormatting sqref="AD46">
    <cfRule type="cellIs" dxfId="5081" priority="1213" operator="lessThan">
      <formula>$C$4</formula>
    </cfRule>
  </conditionalFormatting>
  <conditionalFormatting sqref="AD47">
    <cfRule type="cellIs" dxfId="5080" priority="1214" operator="lessThan">
      <formula>$C$4</formula>
    </cfRule>
  </conditionalFormatting>
  <conditionalFormatting sqref="AD48">
    <cfRule type="cellIs" dxfId="5079" priority="1215" operator="lessThan">
      <formula>$C$4</formula>
    </cfRule>
  </conditionalFormatting>
  <conditionalFormatting sqref="AD49">
    <cfRule type="cellIs" dxfId="5078" priority="1216" operator="lessThan">
      <formula>$C$4</formula>
    </cfRule>
  </conditionalFormatting>
  <conditionalFormatting sqref="AD50">
    <cfRule type="cellIs" dxfId="5077" priority="1217" operator="lessThan">
      <formula>$C$4</formula>
    </cfRule>
  </conditionalFormatting>
  <conditionalFormatting sqref="AD51">
    <cfRule type="cellIs" dxfId="5076" priority="1218" operator="lessThan">
      <formula>$C$4</formula>
    </cfRule>
  </conditionalFormatting>
  <conditionalFormatting sqref="AD52">
    <cfRule type="cellIs" dxfId="5075" priority="1219" operator="lessThan">
      <formula>$C$4</formula>
    </cfRule>
  </conditionalFormatting>
  <conditionalFormatting sqref="AD53">
    <cfRule type="cellIs" dxfId="5074" priority="1220" operator="lessThan">
      <formula>$C$4</formula>
    </cfRule>
  </conditionalFormatting>
  <conditionalFormatting sqref="AD54">
    <cfRule type="cellIs" dxfId="5073" priority="1221" operator="lessThan">
      <formula>$C$4</formula>
    </cfRule>
  </conditionalFormatting>
  <conditionalFormatting sqref="AD55">
    <cfRule type="cellIs" dxfId="5072" priority="1222" operator="lessThan">
      <formula>$C$4</formula>
    </cfRule>
  </conditionalFormatting>
  <conditionalFormatting sqref="AD56">
    <cfRule type="cellIs" dxfId="5071" priority="1223" operator="lessThan">
      <formula>$C$4</formula>
    </cfRule>
  </conditionalFormatting>
  <conditionalFormatting sqref="AD57">
    <cfRule type="cellIs" dxfId="5070" priority="1224" operator="lessThan">
      <formula>$C$4</formula>
    </cfRule>
  </conditionalFormatting>
  <conditionalFormatting sqref="AD58">
    <cfRule type="cellIs" dxfId="5069" priority="1225" operator="lessThan">
      <formula>$C$4</formula>
    </cfRule>
  </conditionalFormatting>
  <conditionalFormatting sqref="AD59">
    <cfRule type="cellIs" dxfId="5068" priority="1226" operator="lessThan">
      <formula>$C$4</formula>
    </cfRule>
  </conditionalFormatting>
  <conditionalFormatting sqref="AD60">
    <cfRule type="cellIs" dxfId="5067" priority="1227" operator="lessThan">
      <formula>$C$4</formula>
    </cfRule>
  </conditionalFormatting>
  <conditionalFormatting sqref="AE11">
    <cfRule type="cellIs" dxfId="5066" priority="1228" operator="lessThan">
      <formula>$C$4</formula>
    </cfRule>
  </conditionalFormatting>
  <conditionalFormatting sqref="AE12">
    <cfRule type="cellIs" dxfId="5065" priority="1229" operator="lessThan">
      <formula>$C$4</formula>
    </cfRule>
  </conditionalFormatting>
  <conditionalFormatting sqref="AE13">
    <cfRule type="cellIs" dxfId="5064" priority="1230" operator="lessThan">
      <formula>$C$4</formula>
    </cfRule>
  </conditionalFormatting>
  <conditionalFormatting sqref="AE14">
    <cfRule type="cellIs" dxfId="5063" priority="1231" operator="lessThan">
      <formula>$C$4</formula>
    </cfRule>
  </conditionalFormatting>
  <conditionalFormatting sqref="AE15">
    <cfRule type="cellIs" dxfId="5062" priority="1232" operator="lessThan">
      <formula>$C$4</formula>
    </cfRule>
  </conditionalFormatting>
  <conditionalFormatting sqref="AE16">
    <cfRule type="cellIs" dxfId="5061" priority="1233" operator="lessThan">
      <formula>$C$4</formula>
    </cfRule>
  </conditionalFormatting>
  <conditionalFormatting sqref="AE17">
    <cfRule type="cellIs" dxfId="5060" priority="1234" operator="lessThan">
      <formula>$C$4</formula>
    </cfRule>
  </conditionalFormatting>
  <conditionalFormatting sqref="AE18">
    <cfRule type="cellIs" dxfId="5059" priority="1235" operator="lessThan">
      <formula>$C$4</formula>
    </cfRule>
  </conditionalFormatting>
  <conditionalFormatting sqref="AE19">
    <cfRule type="cellIs" dxfId="5058" priority="1236" operator="lessThan">
      <formula>$C$4</formula>
    </cfRule>
  </conditionalFormatting>
  <conditionalFormatting sqref="AE20">
    <cfRule type="cellIs" dxfId="5057" priority="1237" operator="lessThan">
      <formula>$C$4</formula>
    </cfRule>
  </conditionalFormatting>
  <conditionalFormatting sqref="AE21">
    <cfRule type="cellIs" dxfId="5056" priority="1238" operator="lessThan">
      <formula>$C$4</formula>
    </cfRule>
  </conditionalFormatting>
  <conditionalFormatting sqref="AE22">
    <cfRule type="cellIs" dxfId="5055" priority="1239" operator="lessThan">
      <formula>$C$4</formula>
    </cfRule>
  </conditionalFormatting>
  <conditionalFormatting sqref="AE23">
    <cfRule type="cellIs" dxfId="5054" priority="1240" operator="lessThan">
      <formula>$C$4</formula>
    </cfRule>
  </conditionalFormatting>
  <conditionalFormatting sqref="AE24">
    <cfRule type="cellIs" dxfId="5053" priority="1241" operator="lessThan">
      <formula>$C$4</formula>
    </cfRule>
  </conditionalFormatting>
  <conditionalFormatting sqref="AE25">
    <cfRule type="cellIs" dxfId="5052" priority="1242" operator="lessThan">
      <formula>$C$4</formula>
    </cfRule>
  </conditionalFormatting>
  <conditionalFormatting sqref="AE26">
    <cfRule type="cellIs" dxfId="5051" priority="1243" operator="lessThan">
      <formula>$C$4</formula>
    </cfRule>
  </conditionalFormatting>
  <conditionalFormatting sqref="AE27">
    <cfRule type="cellIs" dxfId="5050" priority="1244" operator="lessThan">
      <formula>$C$4</formula>
    </cfRule>
  </conditionalFormatting>
  <conditionalFormatting sqref="AE28">
    <cfRule type="cellIs" dxfId="5049" priority="1245" operator="lessThan">
      <formula>$C$4</formula>
    </cfRule>
  </conditionalFormatting>
  <conditionalFormatting sqref="AE29">
    <cfRule type="cellIs" dxfId="5048" priority="1246" operator="lessThan">
      <formula>$C$4</formula>
    </cfRule>
  </conditionalFormatting>
  <conditionalFormatting sqref="AE30">
    <cfRule type="cellIs" dxfId="5047" priority="1247" operator="lessThan">
      <formula>$C$4</formula>
    </cfRule>
  </conditionalFormatting>
  <conditionalFormatting sqref="AE31">
    <cfRule type="cellIs" dxfId="5046" priority="1248" operator="lessThan">
      <formula>$C$4</formula>
    </cfRule>
  </conditionalFormatting>
  <conditionalFormatting sqref="AE32">
    <cfRule type="cellIs" dxfId="5045" priority="1249" operator="lessThan">
      <formula>$C$4</formula>
    </cfRule>
  </conditionalFormatting>
  <conditionalFormatting sqref="AE33">
    <cfRule type="cellIs" dxfId="5044" priority="1250" operator="lessThan">
      <formula>$C$4</formula>
    </cfRule>
  </conditionalFormatting>
  <conditionalFormatting sqref="AE34">
    <cfRule type="cellIs" dxfId="5043" priority="1251" operator="lessThan">
      <formula>$C$4</formula>
    </cfRule>
  </conditionalFormatting>
  <conditionalFormatting sqref="AE35">
    <cfRule type="cellIs" dxfId="5042" priority="1252" operator="lessThan">
      <formula>$C$4</formula>
    </cfRule>
  </conditionalFormatting>
  <conditionalFormatting sqref="AE36">
    <cfRule type="cellIs" dxfId="5041" priority="1253" operator="lessThan">
      <formula>$C$4</formula>
    </cfRule>
  </conditionalFormatting>
  <conditionalFormatting sqref="AE37">
    <cfRule type="cellIs" dxfId="5040" priority="1254" operator="lessThan">
      <formula>$C$4</formula>
    </cfRule>
  </conditionalFormatting>
  <conditionalFormatting sqref="AE38">
    <cfRule type="cellIs" dxfId="5039" priority="1255" operator="lessThan">
      <formula>$C$4</formula>
    </cfRule>
  </conditionalFormatting>
  <conditionalFormatting sqref="AE39">
    <cfRule type="cellIs" dxfId="5038" priority="1256" operator="lessThan">
      <formula>$C$4</formula>
    </cfRule>
  </conditionalFormatting>
  <conditionalFormatting sqref="AE40">
    <cfRule type="cellIs" dxfId="5037" priority="1257" operator="lessThan">
      <formula>$C$4</formula>
    </cfRule>
  </conditionalFormatting>
  <conditionalFormatting sqref="AE41">
    <cfRule type="cellIs" dxfId="5036" priority="1258" operator="lessThan">
      <formula>$C$4</formula>
    </cfRule>
  </conditionalFormatting>
  <conditionalFormatting sqref="AE42">
    <cfRule type="cellIs" dxfId="5035" priority="1259" operator="lessThan">
      <formula>$C$4</formula>
    </cfRule>
  </conditionalFormatting>
  <conditionalFormatting sqref="AE43">
    <cfRule type="cellIs" dxfId="5034" priority="1260" operator="lessThan">
      <formula>$C$4</formula>
    </cfRule>
  </conditionalFormatting>
  <conditionalFormatting sqref="AE44">
    <cfRule type="cellIs" dxfId="5033" priority="1261" operator="lessThan">
      <formula>$C$4</formula>
    </cfRule>
  </conditionalFormatting>
  <conditionalFormatting sqref="AE45">
    <cfRule type="cellIs" dxfId="5032" priority="1262" operator="lessThan">
      <formula>$C$4</formula>
    </cfRule>
  </conditionalFormatting>
  <conditionalFormatting sqref="AE46">
    <cfRule type="cellIs" dxfId="5031" priority="1263" operator="lessThan">
      <formula>$C$4</formula>
    </cfRule>
  </conditionalFormatting>
  <conditionalFormatting sqref="AE47">
    <cfRule type="cellIs" dxfId="5030" priority="1264" operator="lessThan">
      <formula>$C$4</formula>
    </cfRule>
  </conditionalFormatting>
  <conditionalFormatting sqref="AE48">
    <cfRule type="cellIs" dxfId="5029" priority="1265" operator="lessThan">
      <formula>$C$4</formula>
    </cfRule>
  </conditionalFormatting>
  <conditionalFormatting sqref="AE49">
    <cfRule type="cellIs" dxfId="5028" priority="1266" operator="lessThan">
      <formula>$C$4</formula>
    </cfRule>
  </conditionalFormatting>
  <conditionalFormatting sqref="AE50">
    <cfRule type="cellIs" dxfId="5027" priority="1267" operator="lessThan">
      <formula>$C$4</formula>
    </cfRule>
  </conditionalFormatting>
  <conditionalFormatting sqref="AE51">
    <cfRule type="cellIs" dxfId="5026" priority="1268" operator="lessThan">
      <formula>$C$4</formula>
    </cfRule>
  </conditionalFormatting>
  <conditionalFormatting sqref="AE52">
    <cfRule type="cellIs" dxfId="5025" priority="1269" operator="lessThan">
      <formula>$C$4</formula>
    </cfRule>
  </conditionalFormatting>
  <conditionalFormatting sqref="AE53">
    <cfRule type="cellIs" dxfId="5024" priority="1270" operator="lessThan">
      <formula>$C$4</formula>
    </cfRule>
  </conditionalFormatting>
  <conditionalFormatting sqref="AE54">
    <cfRule type="cellIs" dxfId="5023" priority="1271" operator="lessThan">
      <formula>$C$4</formula>
    </cfRule>
  </conditionalFormatting>
  <conditionalFormatting sqref="AE55">
    <cfRule type="cellIs" dxfId="5022" priority="1272" operator="lessThan">
      <formula>$C$4</formula>
    </cfRule>
  </conditionalFormatting>
  <conditionalFormatting sqref="AE56">
    <cfRule type="cellIs" dxfId="5021" priority="1273" operator="lessThan">
      <formula>$C$4</formula>
    </cfRule>
  </conditionalFormatting>
  <conditionalFormatting sqref="AE57">
    <cfRule type="cellIs" dxfId="5020" priority="1274" operator="lessThan">
      <formula>$C$4</formula>
    </cfRule>
  </conditionalFormatting>
  <conditionalFormatting sqref="AE58">
    <cfRule type="cellIs" dxfId="5019" priority="1275" operator="lessThan">
      <formula>$C$4</formula>
    </cfRule>
  </conditionalFormatting>
  <conditionalFormatting sqref="AE59">
    <cfRule type="cellIs" dxfId="5018" priority="1276" operator="lessThan">
      <formula>$C$4</formula>
    </cfRule>
  </conditionalFormatting>
  <conditionalFormatting sqref="AE60">
    <cfRule type="cellIs" dxfId="5017" priority="1277" operator="lessThan">
      <formula>$C$4</formula>
    </cfRule>
  </conditionalFormatting>
  <conditionalFormatting sqref="AF11">
    <cfRule type="cellIs" dxfId="5016" priority="1278" operator="lessThan">
      <formula>$C$4</formula>
    </cfRule>
  </conditionalFormatting>
  <conditionalFormatting sqref="AF12">
    <cfRule type="cellIs" dxfId="5015" priority="1279" operator="lessThan">
      <formula>$C$4</formula>
    </cfRule>
  </conditionalFormatting>
  <conditionalFormatting sqref="AF13">
    <cfRule type="cellIs" dxfId="5014" priority="1280" operator="lessThan">
      <formula>$C$4</formula>
    </cfRule>
  </conditionalFormatting>
  <conditionalFormatting sqref="AF14">
    <cfRule type="cellIs" dxfId="5013" priority="1281" operator="lessThan">
      <formula>$C$4</formula>
    </cfRule>
  </conditionalFormatting>
  <conditionalFormatting sqref="AF15">
    <cfRule type="cellIs" dxfId="5012" priority="1282" operator="lessThan">
      <formula>$C$4</formula>
    </cfRule>
  </conditionalFormatting>
  <conditionalFormatting sqref="AF16">
    <cfRule type="cellIs" dxfId="5011" priority="1283" operator="lessThan">
      <formula>$C$4</formula>
    </cfRule>
  </conditionalFormatting>
  <conditionalFormatting sqref="AF17">
    <cfRule type="cellIs" dxfId="5010" priority="1284" operator="lessThan">
      <formula>$C$4</formula>
    </cfRule>
  </conditionalFormatting>
  <conditionalFormatting sqref="AF18">
    <cfRule type="cellIs" dxfId="5009" priority="1285" operator="lessThan">
      <formula>$C$4</formula>
    </cfRule>
  </conditionalFormatting>
  <conditionalFormatting sqref="AF19">
    <cfRule type="cellIs" dxfId="5008" priority="1286" operator="lessThan">
      <formula>$C$4</formula>
    </cfRule>
  </conditionalFormatting>
  <conditionalFormatting sqref="AF20">
    <cfRule type="cellIs" dxfId="5007" priority="1287" operator="lessThan">
      <formula>$C$4</formula>
    </cfRule>
  </conditionalFormatting>
  <conditionalFormatting sqref="AF21">
    <cfRule type="cellIs" dxfId="5006" priority="1288" operator="lessThan">
      <formula>$C$4</formula>
    </cfRule>
  </conditionalFormatting>
  <conditionalFormatting sqref="AF22">
    <cfRule type="cellIs" dxfId="5005" priority="1289" operator="lessThan">
      <formula>$C$4</formula>
    </cfRule>
  </conditionalFormatting>
  <conditionalFormatting sqref="AF23">
    <cfRule type="cellIs" dxfId="5004" priority="1290" operator="lessThan">
      <formula>$C$4</formula>
    </cfRule>
  </conditionalFormatting>
  <conditionalFormatting sqref="AF24">
    <cfRule type="cellIs" dxfId="5003" priority="1291" operator="lessThan">
      <formula>$C$4</formula>
    </cfRule>
  </conditionalFormatting>
  <conditionalFormatting sqref="AF25">
    <cfRule type="cellIs" dxfId="5002" priority="1292" operator="lessThan">
      <formula>$C$4</formula>
    </cfRule>
  </conditionalFormatting>
  <conditionalFormatting sqref="AF26">
    <cfRule type="cellIs" dxfId="5001" priority="1293" operator="lessThan">
      <formula>$C$4</formula>
    </cfRule>
  </conditionalFormatting>
  <conditionalFormatting sqref="AF27">
    <cfRule type="cellIs" dxfId="5000" priority="1294" operator="lessThan">
      <formula>$C$4</formula>
    </cfRule>
  </conditionalFormatting>
  <conditionalFormatting sqref="AF28">
    <cfRule type="cellIs" dxfId="4999" priority="1295" operator="lessThan">
      <formula>$C$4</formula>
    </cfRule>
  </conditionalFormatting>
  <conditionalFormatting sqref="AF29">
    <cfRule type="cellIs" dxfId="4998" priority="1296" operator="lessThan">
      <formula>$C$4</formula>
    </cfRule>
  </conditionalFormatting>
  <conditionalFormatting sqref="AF30">
    <cfRule type="cellIs" dxfId="4997" priority="1297" operator="lessThan">
      <formula>$C$4</formula>
    </cfRule>
  </conditionalFormatting>
  <conditionalFormatting sqref="AF31">
    <cfRule type="cellIs" dxfId="4996" priority="1298" operator="lessThan">
      <formula>$C$4</formula>
    </cfRule>
  </conditionalFormatting>
  <conditionalFormatting sqref="AF32">
    <cfRule type="cellIs" dxfId="4995" priority="1299" operator="lessThan">
      <formula>$C$4</formula>
    </cfRule>
  </conditionalFormatting>
  <conditionalFormatting sqref="AF33">
    <cfRule type="cellIs" dxfId="4994" priority="1300" operator="lessThan">
      <formula>$C$4</formula>
    </cfRule>
  </conditionalFormatting>
  <conditionalFormatting sqref="AF34">
    <cfRule type="cellIs" dxfId="4993" priority="1301" operator="lessThan">
      <formula>$C$4</formula>
    </cfRule>
  </conditionalFormatting>
  <conditionalFormatting sqref="AF35">
    <cfRule type="cellIs" dxfId="4992" priority="1302" operator="lessThan">
      <formula>$C$4</formula>
    </cfRule>
  </conditionalFormatting>
  <conditionalFormatting sqref="AF36">
    <cfRule type="cellIs" dxfId="4991" priority="1303" operator="lessThan">
      <formula>$C$4</formula>
    </cfRule>
  </conditionalFormatting>
  <conditionalFormatting sqref="AF37">
    <cfRule type="cellIs" dxfId="4990" priority="1304" operator="lessThan">
      <formula>$C$4</formula>
    </cfRule>
  </conditionalFormatting>
  <conditionalFormatting sqref="AF38">
    <cfRule type="cellIs" dxfId="4989" priority="1305" operator="lessThan">
      <formula>$C$4</formula>
    </cfRule>
  </conditionalFormatting>
  <conditionalFormatting sqref="AF39">
    <cfRule type="cellIs" dxfId="4988" priority="1306" operator="lessThan">
      <formula>$C$4</formula>
    </cfRule>
  </conditionalFormatting>
  <conditionalFormatting sqref="AF40">
    <cfRule type="cellIs" dxfId="4987" priority="1307" operator="lessThan">
      <formula>$C$4</formula>
    </cfRule>
  </conditionalFormatting>
  <conditionalFormatting sqref="AF41">
    <cfRule type="cellIs" dxfId="4986" priority="1308" operator="lessThan">
      <formula>$C$4</formula>
    </cfRule>
  </conditionalFormatting>
  <conditionalFormatting sqref="AF42">
    <cfRule type="cellIs" dxfId="4985" priority="1309" operator="lessThan">
      <formula>$C$4</formula>
    </cfRule>
  </conditionalFormatting>
  <conditionalFormatting sqref="AF43">
    <cfRule type="cellIs" dxfId="4984" priority="1310" operator="lessThan">
      <formula>$C$4</formula>
    </cfRule>
  </conditionalFormatting>
  <conditionalFormatting sqref="AF44">
    <cfRule type="cellIs" dxfId="4983" priority="1311" operator="lessThan">
      <formula>$C$4</formula>
    </cfRule>
  </conditionalFormatting>
  <conditionalFormatting sqref="AF45">
    <cfRule type="cellIs" dxfId="4982" priority="1312" operator="lessThan">
      <formula>$C$4</formula>
    </cfRule>
  </conditionalFormatting>
  <conditionalFormatting sqref="AF46">
    <cfRule type="cellIs" dxfId="4981" priority="1313" operator="lessThan">
      <formula>$C$4</formula>
    </cfRule>
  </conditionalFormatting>
  <conditionalFormatting sqref="AF47">
    <cfRule type="cellIs" dxfId="4980" priority="1314" operator="lessThan">
      <formula>$C$4</formula>
    </cfRule>
  </conditionalFormatting>
  <conditionalFormatting sqref="AF48">
    <cfRule type="cellIs" dxfId="4979" priority="1315" operator="lessThan">
      <formula>$C$4</formula>
    </cfRule>
  </conditionalFormatting>
  <conditionalFormatting sqref="AF49">
    <cfRule type="cellIs" dxfId="4978" priority="1316" operator="lessThan">
      <formula>$C$4</formula>
    </cfRule>
  </conditionalFormatting>
  <conditionalFormatting sqref="AF50">
    <cfRule type="cellIs" dxfId="4977" priority="1317" operator="lessThan">
      <formula>$C$4</formula>
    </cfRule>
  </conditionalFormatting>
  <conditionalFormatting sqref="AF51">
    <cfRule type="cellIs" dxfId="4976" priority="1318" operator="lessThan">
      <formula>$C$4</formula>
    </cfRule>
  </conditionalFormatting>
  <conditionalFormatting sqref="AF52">
    <cfRule type="cellIs" dxfId="4975" priority="1319" operator="lessThan">
      <formula>$C$4</formula>
    </cfRule>
  </conditionalFormatting>
  <conditionalFormatting sqref="AF53">
    <cfRule type="cellIs" dxfId="4974" priority="1320" operator="lessThan">
      <formula>$C$4</formula>
    </cfRule>
  </conditionalFormatting>
  <conditionalFormatting sqref="AF54">
    <cfRule type="cellIs" dxfId="4973" priority="1321" operator="lessThan">
      <formula>$C$4</formula>
    </cfRule>
  </conditionalFormatting>
  <conditionalFormatting sqref="AF55">
    <cfRule type="cellIs" dxfId="4972" priority="1322" operator="lessThan">
      <formula>$C$4</formula>
    </cfRule>
  </conditionalFormatting>
  <conditionalFormatting sqref="AF56">
    <cfRule type="cellIs" dxfId="4971" priority="1323" operator="lessThan">
      <formula>$C$4</formula>
    </cfRule>
  </conditionalFormatting>
  <conditionalFormatting sqref="AF57">
    <cfRule type="cellIs" dxfId="4970" priority="1324" operator="lessThan">
      <formula>$C$4</formula>
    </cfRule>
  </conditionalFormatting>
  <conditionalFormatting sqref="AF58">
    <cfRule type="cellIs" dxfId="4969" priority="1325" operator="lessThan">
      <formula>$C$4</formula>
    </cfRule>
  </conditionalFormatting>
  <conditionalFormatting sqref="AF59">
    <cfRule type="cellIs" dxfId="4968" priority="1326" operator="lessThan">
      <formula>$C$4</formula>
    </cfRule>
  </conditionalFormatting>
  <conditionalFormatting sqref="AF60">
    <cfRule type="cellIs" dxfId="4967" priority="1327" operator="lessThan">
      <formula>$C$4</formula>
    </cfRule>
  </conditionalFormatting>
  <conditionalFormatting sqref="AG11">
    <cfRule type="cellIs" dxfId="4966" priority="1328" operator="lessThan">
      <formula>$C$4</formula>
    </cfRule>
  </conditionalFormatting>
  <conditionalFormatting sqref="AG12">
    <cfRule type="cellIs" dxfId="4965" priority="1329" operator="lessThan">
      <formula>$C$4</formula>
    </cfRule>
  </conditionalFormatting>
  <conditionalFormatting sqref="AG13">
    <cfRule type="cellIs" dxfId="4964" priority="1330" operator="lessThan">
      <formula>$C$4</formula>
    </cfRule>
  </conditionalFormatting>
  <conditionalFormatting sqref="AG14">
    <cfRule type="cellIs" dxfId="4963" priority="1331" operator="lessThan">
      <formula>$C$4</formula>
    </cfRule>
  </conditionalFormatting>
  <conditionalFormatting sqref="AG15">
    <cfRule type="cellIs" dxfId="4962" priority="1332" operator="lessThan">
      <formula>$C$4</formula>
    </cfRule>
  </conditionalFormatting>
  <conditionalFormatting sqref="AG16">
    <cfRule type="cellIs" dxfId="4961" priority="1333" operator="lessThan">
      <formula>$C$4</formula>
    </cfRule>
  </conditionalFormatting>
  <conditionalFormatting sqref="AG17">
    <cfRule type="cellIs" dxfId="4960" priority="1334" operator="lessThan">
      <formula>$C$4</formula>
    </cfRule>
  </conditionalFormatting>
  <conditionalFormatting sqref="AG18">
    <cfRule type="cellIs" dxfId="4959" priority="1335" operator="lessThan">
      <formula>$C$4</formula>
    </cfRule>
  </conditionalFormatting>
  <conditionalFormatting sqref="AG19">
    <cfRule type="cellIs" dxfId="4958" priority="1336" operator="lessThan">
      <formula>$C$4</formula>
    </cfRule>
  </conditionalFormatting>
  <conditionalFormatting sqref="AG20">
    <cfRule type="cellIs" dxfId="4957" priority="1337" operator="lessThan">
      <formula>$C$4</formula>
    </cfRule>
  </conditionalFormatting>
  <conditionalFormatting sqref="AG21">
    <cfRule type="cellIs" dxfId="4956" priority="1338" operator="lessThan">
      <formula>$C$4</formula>
    </cfRule>
  </conditionalFormatting>
  <conditionalFormatting sqref="AG22">
    <cfRule type="cellIs" dxfId="4955" priority="1339" operator="lessThan">
      <formula>$C$4</formula>
    </cfRule>
  </conditionalFormatting>
  <conditionalFormatting sqref="AG23">
    <cfRule type="cellIs" dxfId="4954" priority="1340" operator="lessThan">
      <formula>$C$4</formula>
    </cfRule>
  </conditionalFormatting>
  <conditionalFormatting sqref="AG24">
    <cfRule type="cellIs" dxfId="4953" priority="1341" operator="lessThan">
      <formula>$C$4</formula>
    </cfRule>
  </conditionalFormatting>
  <conditionalFormatting sqref="AG25">
    <cfRule type="cellIs" dxfId="4952" priority="1342" operator="lessThan">
      <formula>$C$4</formula>
    </cfRule>
  </conditionalFormatting>
  <conditionalFormatting sqref="AG26">
    <cfRule type="cellIs" dxfId="4951" priority="1343" operator="lessThan">
      <formula>$C$4</formula>
    </cfRule>
  </conditionalFormatting>
  <conditionalFormatting sqref="AG27">
    <cfRule type="cellIs" dxfId="4950" priority="1344" operator="lessThan">
      <formula>$C$4</formula>
    </cfRule>
  </conditionalFormatting>
  <conditionalFormatting sqref="AG28">
    <cfRule type="cellIs" dxfId="4949" priority="1345" operator="lessThan">
      <formula>$C$4</formula>
    </cfRule>
  </conditionalFormatting>
  <conditionalFormatting sqref="AG29">
    <cfRule type="cellIs" dxfId="4948" priority="1346" operator="lessThan">
      <formula>$C$4</formula>
    </cfRule>
  </conditionalFormatting>
  <conditionalFormatting sqref="AG30">
    <cfRule type="cellIs" dxfId="4947" priority="1347" operator="lessThan">
      <formula>$C$4</formula>
    </cfRule>
  </conditionalFormatting>
  <conditionalFormatting sqref="AG31">
    <cfRule type="cellIs" dxfId="4946" priority="1348" operator="lessThan">
      <formula>$C$4</formula>
    </cfRule>
  </conditionalFormatting>
  <conditionalFormatting sqref="AG32">
    <cfRule type="cellIs" dxfId="4945" priority="1349" operator="lessThan">
      <formula>$C$4</formula>
    </cfRule>
  </conditionalFormatting>
  <conditionalFormatting sqref="AG33">
    <cfRule type="cellIs" dxfId="4944" priority="1350" operator="lessThan">
      <formula>$C$4</formula>
    </cfRule>
  </conditionalFormatting>
  <conditionalFormatting sqref="AG34">
    <cfRule type="cellIs" dxfId="4943" priority="1351" operator="lessThan">
      <formula>$C$4</formula>
    </cfRule>
  </conditionalFormatting>
  <conditionalFormatting sqref="AG35">
    <cfRule type="cellIs" dxfId="4942" priority="1352" operator="lessThan">
      <formula>$C$4</formula>
    </cfRule>
  </conditionalFormatting>
  <conditionalFormatting sqref="AG36">
    <cfRule type="cellIs" dxfId="4941" priority="1353" operator="lessThan">
      <formula>$C$4</formula>
    </cfRule>
  </conditionalFormatting>
  <conditionalFormatting sqref="AG37">
    <cfRule type="cellIs" dxfId="4940" priority="1354" operator="lessThan">
      <formula>$C$4</formula>
    </cfRule>
  </conditionalFormatting>
  <conditionalFormatting sqref="AG38">
    <cfRule type="cellIs" dxfId="4939" priority="1355" operator="lessThan">
      <formula>$C$4</formula>
    </cfRule>
  </conditionalFormatting>
  <conditionalFormatting sqref="AG39">
    <cfRule type="cellIs" dxfId="4938" priority="1356" operator="lessThan">
      <formula>$C$4</formula>
    </cfRule>
  </conditionalFormatting>
  <conditionalFormatting sqref="AG40">
    <cfRule type="cellIs" dxfId="4937" priority="1357" operator="lessThan">
      <formula>$C$4</formula>
    </cfRule>
  </conditionalFormatting>
  <conditionalFormatting sqref="AG41">
    <cfRule type="cellIs" dxfId="4936" priority="1358" operator="lessThan">
      <formula>$C$4</formula>
    </cfRule>
  </conditionalFormatting>
  <conditionalFormatting sqref="AG42">
    <cfRule type="cellIs" dxfId="4935" priority="1359" operator="lessThan">
      <formula>$C$4</formula>
    </cfRule>
  </conditionalFormatting>
  <conditionalFormatting sqref="AG43">
    <cfRule type="cellIs" dxfId="4934" priority="1360" operator="lessThan">
      <formula>$C$4</formula>
    </cfRule>
  </conditionalFormatting>
  <conditionalFormatting sqref="AG44">
    <cfRule type="cellIs" dxfId="4933" priority="1361" operator="lessThan">
      <formula>$C$4</formula>
    </cfRule>
  </conditionalFormatting>
  <conditionalFormatting sqref="AG45">
    <cfRule type="cellIs" dxfId="4932" priority="1362" operator="lessThan">
      <formula>$C$4</formula>
    </cfRule>
  </conditionalFormatting>
  <conditionalFormatting sqref="AG46">
    <cfRule type="cellIs" dxfId="4931" priority="1363" operator="lessThan">
      <formula>$C$4</formula>
    </cfRule>
  </conditionalFormatting>
  <conditionalFormatting sqref="AG47">
    <cfRule type="cellIs" dxfId="4930" priority="1364" operator="lessThan">
      <formula>$C$4</formula>
    </cfRule>
  </conditionalFormatting>
  <conditionalFormatting sqref="AG48">
    <cfRule type="cellIs" dxfId="4929" priority="1365" operator="lessThan">
      <formula>$C$4</formula>
    </cfRule>
  </conditionalFormatting>
  <conditionalFormatting sqref="AG49">
    <cfRule type="cellIs" dxfId="4928" priority="1366" operator="lessThan">
      <formula>$C$4</formula>
    </cfRule>
  </conditionalFormatting>
  <conditionalFormatting sqref="AG50">
    <cfRule type="cellIs" dxfId="4927" priority="1367" operator="lessThan">
      <formula>$C$4</formula>
    </cfRule>
  </conditionalFormatting>
  <conditionalFormatting sqref="AG51">
    <cfRule type="cellIs" dxfId="4926" priority="1368" operator="lessThan">
      <formula>$C$4</formula>
    </cfRule>
  </conditionalFormatting>
  <conditionalFormatting sqref="AG52">
    <cfRule type="cellIs" dxfId="4925" priority="1369" operator="lessThan">
      <formula>$C$4</formula>
    </cfRule>
  </conditionalFormatting>
  <conditionalFormatting sqref="AG53">
    <cfRule type="cellIs" dxfId="4924" priority="1370" operator="lessThan">
      <formula>$C$4</formula>
    </cfRule>
  </conditionalFormatting>
  <conditionalFormatting sqref="AG54">
    <cfRule type="cellIs" dxfId="4923" priority="1371" operator="lessThan">
      <formula>$C$4</formula>
    </cfRule>
  </conditionalFormatting>
  <conditionalFormatting sqref="AG55">
    <cfRule type="cellIs" dxfId="4922" priority="1372" operator="lessThan">
      <formula>$C$4</formula>
    </cfRule>
  </conditionalFormatting>
  <conditionalFormatting sqref="AG56">
    <cfRule type="cellIs" dxfId="4921" priority="1373" operator="lessThan">
      <formula>$C$4</formula>
    </cfRule>
  </conditionalFormatting>
  <conditionalFormatting sqref="AG57">
    <cfRule type="cellIs" dxfId="4920" priority="1374" operator="lessThan">
      <formula>$C$4</formula>
    </cfRule>
  </conditionalFormatting>
  <conditionalFormatting sqref="AG58">
    <cfRule type="cellIs" dxfId="4919" priority="1375" operator="lessThan">
      <formula>$C$4</formula>
    </cfRule>
  </conditionalFormatting>
  <conditionalFormatting sqref="AG59">
    <cfRule type="cellIs" dxfId="4918" priority="1376" operator="lessThan">
      <formula>$C$4</formula>
    </cfRule>
  </conditionalFormatting>
  <conditionalFormatting sqref="AG60">
    <cfRule type="cellIs" dxfId="4917" priority="1377" operator="lessThan">
      <formula>$C$4</formula>
    </cfRule>
  </conditionalFormatting>
  <conditionalFormatting sqref="AH11">
    <cfRule type="cellIs" dxfId="4916" priority="1378" operator="lessThan">
      <formula>$C$4</formula>
    </cfRule>
  </conditionalFormatting>
  <conditionalFormatting sqref="AH12">
    <cfRule type="cellIs" dxfId="4915" priority="1379" operator="lessThan">
      <formula>$C$4</formula>
    </cfRule>
  </conditionalFormatting>
  <conditionalFormatting sqref="AH13">
    <cfRule type="cellIs" dxfId="4914" priority="1380" operator="lessThan">
      <formula>$C$4</formula>
    </cfRule>
  </conditionalFormatting>
  <conditionalFormatting sqref="AH14">
    <cfRule type="cellIs" dxfId="4913" priority="1381" operator="lessThan">
      <formula>$C$4</formula>
    </cfRule>
  </conditionalFormatting>
  <conditionalFormatting sqref="AH15">
    <cfRule type="cellIs" dxfId="4912" priority="1382" operator="lessThan">
      <formula>$C$4</formula>
    </cfRule>
  </conditionalFormatting>
  <conditionalFormatting sqref="AH16">
    <cfRule type="cellIs" dxfId="4911" priority="1383" operator="lessThan">
      <formula>$C$4</formula>
    </cfRule>
  </conditionalFormatting>
  <conditionalFormatting sqref="AH17">
    <cfRule type="cellIs" dxfId="4910" priority="1384" operator="lessThan">
      <formula>$C$4</formula>
    </cfRule>
  </conditionalFormatting>
  <conditionalFormatting sqref="AH18">
    <cfRule type="cellIs" dxfId="4909" priority="1385" operator="lessThan">
      <formula>$C$4</formula>
    </cfRule>
  </conditionalFormatting>
  <conditionalFormatting sqref="AH19">
    <cfRule type="cellIs" dxfId="4908" priority="1386" operator="lessThan">
      <formula>$C$4</formula>
    </cfRule>
  </conditionalFormatting>
  <conditionalFormatting sqref="AH20">
    <cfRule type="cellIs" dxfId="4907" priority="1387" operator="lessThan">
      <formula>$C$4</formula>
    </cfRule>
  </conditionalFormatting>
  <conditionalFormatting sqref="AH21">
    <cfRule type="cellIs" dxfId="4906" priority="1388" operator="lessThan">
      <formula>$C$4</formula>
    </cfRule>
  </conditionalFormatting>
  <conditionalFormatting sqref="AH22">
    <cfRule type="cellIs" dxfId="4905" priority="1389" operator="lessThan">
      <formula>$C$4</formula>
    </cfRule>
  </conditionalFormatting>
  <conditionalFormatting sqref="AH23">
    <cfRule type="cellIs" dxfId="4904" priority="1390" operator="lessThan">
      <formula>$C$4</formula>
    </cfRule>
  </conditionalFormatting>
  <conditionalFormatting sqref="AH24">
    <cfRule type="cellIs" dxfId="4903" priority="1391" operator="lessThan">
      <formula>$C$4</formula>
    </cfRule>
  </conditionalFormatting>
  <conditionalFormatting sqref="AH25">
    <cfRule type="cellIs" dxfId="4902" priority="1392" operator="lessThan">
      <formula>$C$4</formula>
    </cfRule>
  </conditionalFormatting>
  <conditionalFormatting sqref="AH26">
    <cfRule type="cellIs" dxfId="4901" priority="1393" operator="lessThan">
      <formula>$C$4</formula>
    </cfRule>
  </conditionalFormatting>
  <conditionalFormatting sqref="AH27">
    <cfRule type="cellIs" dxfId="4900" priority="1394" operator="lessThan">
      <formula>$C$4</formula>
    </cfRule>
  </conditionalFormatting>
  <conditionalFormatting sqref="AH28">
    <cfRule type="cellIs" dxfId="4899" priority="1395" operator="lessThan">
      <formula>$C$4</formula>
    </cfRule>
  </conditionalFormatting>
  <conditionalFormatting sqref="AH29">
    <cfRule type="cellIs" dxfId="4898" priority="1396" operator="lessThan">
      <formula>$C$4</formula>
    </cfRule>
  </conditionalFormatting>
  <conditionalFormatting sqref="AH30">
    <cfRule type="cellIs" dxfId="4897" priority="1397" operator="lessThan">
      <formula>$C$4</formula>
    </cfRule>
  </conditionalFormatting>
  <conditionalFormatting sqref="AH31">
    <cfRule type="cellIs" dxfId="4896" priority="1398" operator="lessThan">
      <formula>$C$4</formula>
    </cfRule>
  </conditionalFormatting>
  <conditionalFormatting sqref="AH32">
    <cfRule type="cellIs" dxfId="4895" priority="1399" operator="lessThan">
      <formula>$C$4</formula>
    </cfRule>
  </conditionalFormatting>
  <conditionalFormatting sqref="AH33">
    <cfRule type="cellIs" dxfId="4894" priority="1400" operator="lessThan">
      <formula>$C$4</formula>
    </cfRule>
  </conditionalFormatting>
  <conditionalFormatting sqref="AH34">
    <cfRule type="cellIs" dxfId="4893" priority="1401" operator="lessThan">
      <formula>$C$4</formula>
    </cfRule>
  </conditionalFormatting>
  <conditionalFormatting sqref="AH35">
    <cfRule type="cellIs" dxfId="4892" priority="1402" operator="lessThan">
      <formula>$C$4</formula>
    </cfRule>
  </conditionalFormatting>
  <conditionalFormatting sqref="AH36">
    <cfRule type="cellIs" dxfId="4891" priority="1403" operator="lessThan">
      <formula>$C$4</formula>
    </cfRule>
  </conditionalFormatting>
  <conditionalFormatting sqref="AH37">
    <cfRule type="cellIs" dxfId="4890" priority="1404" operator="lessThan">
      <formula>$C$4</formula>
    </cfRule>
  </conditionalFormatting>
  <conditionalFormatting sqref="AH38">
    <cfRule type="cellIs" dxfId="4889" priority="1405" operator="lessThan">
      <formula>$C$4</formula>
    </cfRule>
  </conditionalFormatting>
  <conditionalFormatting sqref="AH39">
    <cfRule type="cellIs" dxfId="4888" priority="1406" operator="lessThan">
      <formula>$C$4</formula>
    </cfRule>
  </conditionalFormatting>
  <conditionalFormatting sqref="AH40">
    <cfRule type="cellIs" dxfId="4887" priority="1407" operator="lessThan">
      <formula>$C$4</formula>
    </cfRule>
  </conditionalFormatting>
  <conditionalFormatting sqref="AH41">
    <cfRule type="cellIs" dxfId="4886" priority="1408" operator="lessThan">
      <formula>$C$4</formula>
    </cfRule>
  </conditionalFormatting>
  <conditionalFormatting sqref="AH42">
    <cfRule type="cellIs" dxfId="4885" priority="1409" operator="lessThan">
      <formula>$C$4</formula>
    </cfRule>
  </conditionalFormatting>
  <conditionalFormatting sqref="AH43">
    <cfRule type="cellIs" dxfId="4884" priority="1410" operator="lessThan">
      <formula>$C$4</formula>
    </cfRule>
  </conditionalFormatting>
  <conditionalFormatting sqref="AH44">
    <cfRule type="cellIs" dxfId="4883" priority="1411" operator="lessThan">
      <formula>$C$4</formula>
    </cfRule>
  </conditionalFormatting>
  <conditionalFormatting sqref="AH45">
    <cfRule type="cellIs" dxfId="4882" priority="1412" operator="lessThan">
      <formula>$C$4</formula>
    </cfRule>
  </conditionalFormatting>
  <conditionalFormatting sqref="AH46">
    <cfRule type="cellIs" dxfId="4881" priority="1413" operator="lessThan">
      <formula>$C$4</formula>
    </cfRule>
  </conditionalFormatting>
  <conditionalFormatting sqref="AH47">
    <cfRule type="cellIs" dxfId="4880" priority="1414" operator="lessThan">
      <formula>$C$4</formula>
    </cfRule>
  </conditionalFormatting>
  <conditionalFormatting sqref="AH48">
    <cfRule type="cellIs" dxfId="4879" priority="1415" operator="lessThan">
      <formula>$C$4</formula>
    </cfRule>
  </conditionalFormatting>
  <conditionalFormatting sqref="AH49">
    <cfRule type="cellIs" dxfId="4878" priority="1416" operator="lessThan">
      <formula>$C$4</formula>
    </cfRule>
  </conditionalFormatting>
  <conditionalFormatting sqref="AH50">
    <cfRule type="cellIs" dxfId="4877" priority="1417" operator="lessThan">
      <formula>$C$4</formula>
    </cfRule>
  </conditionalFormatting>
  <conditionalFormatting sqref="AH51">
    <cfRule type="cellIs" dxfId="4876" priority="1418" operator="lessThan">
      <formula>$C$4</formula>
    </cfRule>
  </conditionalFormatting>
  <conditionalFormatting sqref="AH52">
    <cfRule type="cellIs" dxfId="4875" priority="1419" operator="lessThan">
      <formula>$C$4</formula>
    </cfRule>
  </conditionalFormatting>
  <conditionalFormatting sqref="AH53">
    <cfRule type="cellIs" dxfId="4874" priority="1420" operator="lessThan">
      <formula>$C$4</formula>
    </cfRule>
  </conditionalFormatting>
  <conditionalFormatting sqref="AH54">
    <cfRule type="cellIs" dxfId="4873" priority="1421" operator="lessThan">
      <formula>$C$4</formula>
    </cfRule>
  </conditionalFormatting>
  <conditionalFormatting sqref="AH55">
    <cfRule type="cellIs" dxfId="4872" priority="1422" operator="lessThan">
      <formula>$C$4</formula>
    </cfRule>
  </conditionalFormatting>
  <conditionalFormatting sqref="AH56">
    <cfRule type="cellIs" dxfId="4871" priority="1423" operator="lessThan">
      <formula>$C$4</formula>
    </cfRule>
  </conditionalFormatting>
  <conditionalFormatting sqref="AH57">
    <cfRule type="cellIs" dxfId="4870" priority="1424" operator="lessThan">
      <formula>$C$4</formula>
    </cfRule>
  </conditionalFormatting>
  <conditionalFormatting sqref="AH58">
    <cfRule type="cellIs" dxfId="4869" priority="1425" operator="lessThan">
      <formula>$C$4</formula>
    </cfRule>
  </conditionalFormatting>
  <conditionalFormatting sqref="AH59">
    <cfRule type="cellIs" dxfId="4868" priority="1426" operator="lessThan">
      <formula>$C$4</formula>
    </cfRule>
  </conditionalFormatting>
  <conditionalFormatting sqref="AH60">
    <cfRule type="cellIs" dxfId="4867" priority="1427" operator="lessThan">
      <formula>$C$4</formula>
    </cfRule>
  </conditionalFormatting>
  <conditionalFormatting sqref="AI11">
    <cfRule type="cellIs" dxfId="4866" priority="1428" operator="lessThan">
      <formula>$C$4</formula>
    </cfRule>
  </conditionalFormatting>
  <conditionalFormatting sqref="AI12">
    <cfRule type="cellIs" dxfId="4865" priority="1429" operator="lessThan">
      <formula>$C$4</formula>
    </cfRule>
  </conditionalFormatting>
  <conditionalFormatting sqref="AI13">
    <cfRule type="cellIs" dxfId="4864" priority="1430" operator="lessThan">
      <formula>$C$4</formula>
    </cfRule>
  </conditionalFormatting>
  <conditionalFormatting sqref="AI14">
    <cfRule type="cellIs" dxfId="4863" priority="1431" operator="lessThan">
      <formula>$C$4</formula>
    </cfRule>
  </conditionalFormatting>
  <conditionalFormatting sqref="AI15">
    <cfRule type="cellIs" dxfId="4862" priority="1432" operator="lessThan">
      <formula>$C$4</formula>
    </cfRule>
  </conditionalFormatting>
  <conditionalFormatting sqref="AI16">
    <cfRule type="cellIs" dxfId="4861" priority="1433" operator="lessThan">
      <formula>$C$4</formula>
    </cfRule>
  </conditionalFormatting>
  <conditionalFormatting sqref="AI17">
    <cfRule type="cellIs" dxfId="4860" priority="1434" operator="lessThan">
      <formula>$C$4</formula>
    </cfRule>
  </conditionalFormatting>
  <conditionalFormatting sqref="AI18">
    <cfRule type="cellIs" dxfId="4859" priority="1435" operator="lessThan">
      <formula>$C$4</formula>
    </cfRule>
  </conditionalFormatting>
  <conditionalFormatting sqref="AI19">
    <cfRule type="cellIs" dxfId="4858" priority="1436" operator="lessThan">
      <formula>$C$4</formula>
    </cfRule>
  </conditionalFormatting>
  <conditionalFormatting sqref="AI20">
    <cfRule type="cellIs" dxfId="4857" priority="1437" operator="lessThan">
      <formula>$C$4</formula>
    </cfRule>
  </conditionalFormatting>
  <conditionalFormatting sqref="AI21">
    <cfRule type="cellIs" dxfId="4856" priority="1438" operator="lessThan">
      <formula>$C$4</formula>
    </cfRule>
  </conditionalFormatting>
  <conditionalFormatting sqref="AI22">
    <cfRule type="cellIs" dxfId="4855" priority="1439" operator="lessThan">
      <formula>$C$4</formula>
    </cfRule>
  </conditionalFormatting>
  <conditionalFormatting sqref="AI23">
    <cfRule type="cellIs" dxfId="4854" priority="1440" operator="lessThan">
      <formula>$C$4</formula>
    </cfRule>
  </conditionalFormatting>
  <conditionalFormatting sqref="AI24">
    <cfRule type="cellIs" dxfId="4853" priority="1441" operator="lessThan">
      <formula>$C$4</formula>
    </cfRule>
  </conditionalFormatting>
  <conditionalFormatting sqref="AI25">
    <cfRule type="cellIs" dxfId="4852" priority="1442" operator="lessThan">
      <formula>$C$4</formula>
    </cfRule>
  </conditionalFormatting>
  <conditionalFormatting sqref="AI26">
    <cfRule type="cellIs" dxfId="4851" priority="1443" operator="lessThan">
      <formula>$C$4</formula>
    </cfRule>
  </conditionalFormatting>
  <conditionalFormatting sqref="AI27">
    <cfRule type="cellIs" dxfId="4850" priority="1444" operator="lessThan">
      <formula>$C$4</formula>
    </cfRule>
  </conditionalFormatting>
  <conditionalFormatting sqref="AI28">
    <cfRule type="cellIs" dxfId="4849" priority="1445" operator="lessThan">
      <formula>$C$4</formula>
    </cfRule>
  </conditionalFormatting>
  <conditionalFormatting sqref="AI29">
    <cfRule type="cellIs" dxfId="4848" priority="1446" operator="lessThan">
      <formula>$C$4</formula>
    </cfRule>
  </conditionalFormatting>
  <conditionalFormatting sqref="AI30">
    <cfRule type="cellIs" dxfId="4847" priority="1447" operator="lessThan">
      <formula>$C$4</formula>
    </cfRule>
  </conditionalFormatting>
  <conditionalFormatting sqref="AI31">
    <cfRule type="cellIs" dxfId="4846" priority="1448" operator="lessThan">
      <formula>$C$4</formula>
    </cfRule>
  </conditionalFormatting>
  <conditionalFormatting sqref="AI32">
    <cfRule type="cellIs" dxfId="4845" priority="1449" operator="lessThan">
      <formula>$C$4</formula>
    </cfRule>
  </conditionalFormatting>
  <conditionalFormatting sqref="AI33">
    <cfRule type="cellIs" dxfId="4844" priority="1450" operator="lessThan">
      <formula>$C$4</formula>
    </cfRule>
  </conditionalFormatting>
  <conditionalFormatting sqref="AI34">
    <cfRule type="cellIs" dxfId="4843" priority="1451" operator="lessThan">
      <formula>$C$4</formula>
    </cfRule>
  </conditionalFormatting>
  <conditionalFormatting sqref="AI35">
    <cfRule type="cellIs" dxfId="4842" priority="1452" operator="lessThan">
      <formula>$C$4</formula>
    </cfRule>
  </conditionalFormatting>
  <conditionalFormatting sqref="AI36">
    <cfRule type="cellIs" dxfId="4841" priority="1453" operator="lessThan">
      <formula>$C$4</formula>
    </cfRule>
  </conditionalFormatting>
  <conditionalFormatting sqref="AI37">
    <cfRule type="cellIs" dxfId="4840" priority="1454" operator="lessThan">
      <formula>$C$4</formula>
    </cfRule>
  </conditionalFormatting>
  <conditionalFormatting sqref="AI38">
    <cfRule type="cellIs" dxfId="4839" priority="1455" operator="lessThan">
      <formula>$C$4</formula>
    </cfRule>
  </conditionalFormatting>
  <conditionalFormatting sqref="AI39">
    <cfRule type="cellIs" dxfId="4838" priority="1456" operator="lessThan">
      <formula>$C$4</formula>
    </cfRule>
  </conditionalFormatting>
  <conditionalFormatting sqref="AI40">
    <cfRule type="cellIs" dxfId="4837" priority="1457" operator="lessThan">
      <formula>$C$4</formula>
    </cfRule>
  </conditionalFormatting>
  <conditionalFormatting sqref="AI41">
    <cfRule type="cellIs" dxfId="4836" priority="1458" operator="lessThan">
      <formula>$C$4</formula>
    </cfRule>
  </conditionalFormatting>
  <conditionalFormatting sqref="AI42">
    <cfRule type="cellIs" dxfId="4835" priority="1459" operator="lessThan">
      <formula>$C$4</formula>
    </cfRule>
  </conditionalFormatting>
  <conditionalFormatting sqref="AI43">
    <cfRule type="cellIs" dxfId="4834" priority="1460" operator="lessThan">
      <formula>$C$4</formula>
    </cfRule>
  </conditionalFormatting>
  <conditionalFormatting sqref="AI44">
    <cfRule type="cellIs" dxfId="4833" priority="1461" operator="lessThan">
      <formula>$C$4</formula>
    </cfRule>
  </conditionalFormatting>
  <conditionalFormatting sqref="AI45">
    <cfRule type="cellIs" dxfId="4832" priority="1462" operator="lessThan">
      <formula>$C$4</formula>
    </cfRule>
  </conditionalFormatting>
  <conditionalFormatting sqref="AI46">
    <cfRule type="cellIs" dxfId="4831" priority="1463" operator="lessThan">
      <formula>$C$4</formula>
    </cfRule>
  </conditionalFormatting>
  <conditionalFormatting sqref="AI47">
    <cfRule type="cellIs" dxfId="4830" priority="1464" operator="lessThan">
      <formula>$C$4</formula>
    </cfRule>
  </conditionalFormatting>
  <conditionalFormatting sqref="AI48">
    <cfRule type="cellIs" dxfId="4829" priority="1465" operator="lessThan">
      <formula>$C$4</formula>
    </cfRule>
  </conditionalFormatting>
  <conditionalFormatting sqref="AI49">
    <cfRule type="cellIs" dxfId="4828" priority="1466" operator="lessThan">
      <formula>$C$4</formula>
    </cfRule>
  </conditionalFormatting>
  <conditionalFormatting sqref="AI50">
    <cfRule type="cellIs" dxfId="4827" priority="1467" operator="lessThan">
      <formula>$C$4</formula>
    </cfRule>
  </conditionalFormatting>
  <conditionalFormatting sqref="AI51">
    <cfRule type="cellIs" dxfId="4826" priority="1468" operator="lessThan">
      <formula>$C$4</formula>
    </cfRule>
  </conditionalFormatting>
  <conditionalFormatting sqref="AI52">
    <cfRule type="cellIs" dxfId="4825" priority="1469" operator="lessThan">
      <formula>$C$4</formula>
    </cfRule>
  </conditionalFormatting>
  <conditionalFormatting sqref="AI53">
    <cfRule type="cellIs" dxfId="4824" priority="1470" operator="lessThan">
      <formula>$C$4</formula>
    </cfRule>
  </conditionalFormatting>
  <conditionalFormatting sqref="AI54">
    <cfRule type="cellIs" dxfId="4823" priority="1471" operator="lessThan">
      <formula>$C$4</formula>
    </cfRule>
  </conditionalFormatting>
  <conditionalFormatting sqref="AI55">
    <cfRule type="cellIs" dxfId="4822" priority="1472" operator="lessThan">
      <formula>$C$4</formula>
    </cfRule>
  </conditionalFormatting>
  <conditionalFormatting sqref="AI56">
    <cfRule type="cellIs" dxfId="4821" priority="1473" operator="lessThan">
      <formula>$C$4</formula>
    </cfRule>
  </conditionalFormatting>
  <conditionalFormatting sqref="AI57">
    <cfRule type="cellIs" dxfId="4820" priority="1474" operator="lessThan">
      <formula>$C$4</formula>
    </cfRule>
  </conditionalFormatting>
  <conditionalFormatting sqref="AI58">
    <cfRule type="cellIs" dxfId="4819" priority="1475" operator="lessThan">
      <formula>$C$4</formula>
    </cfRule>
  </conditionalFormatting>
  <conditionalFormatting sqref="AI59">
    <cfRule type="cellIs" dxfId="4818" priority="1476" operator="lessThan">
      <formula>$C$4</formula>
    </cfRule>
  </conditionalFormatting>
  <conditionalFormatting sqref="AI60">
    <cfRule type="cellIs" dxfId="4817" priority="1477" operator="lessThan">
      <formula>$C$4</formula>
    </cfRule>
  </conditionalFormatting>
  <conditionalFormatting sqref="AJ11">
    <cfRule type="cellIs" dxfId="4816" priority="1478" operator="lessThan">
      <formula>$C$4</formula>
    </cfRule>
  </conditionalFormatting>
  <conditionalFormatting sqref="AJ12">
    <cfRule type="cellIs" dxfId="4815" priority="1479" operator="lessThan">
      <formula>$C$4</formula>
    </cfRule>
  </conditionalFormatting>
  <conditionalFormatting sqref="AJ13">
    <cfRule type="cellIs" dxfId="4814" priority="1480" operator="lessThan">
      <formula>$C$4</formula>
    </cfRule>
  </conditionalFormatting>
  <conditionalFormatting sqref="AJ14">
    <cfRule type="cellIs" dxfId="4813" priority="1481" operator="lessThan">
      <formula>$C$4</formula>
    </cfRule>
  </conditionalFormatting>
  <conditionalFormatting sqref="AJ15">
    <cfRule type="cellIs" dxfId="4812" priority="1482" operator="lessThan">
      <formula>$C$4</formula>
    </cfRule>
  </conditionalFormatting>
  <conditionalFormatting sqref="AJ16">
    <cfRule type="cellIs" dxfId="4811" priority="1483" operator="lessThan">
      <formula>$C$4</formula>
    </cfRule>
  </conditionalFormatting>
  <conditionalFormatting sqref="AJ17">
    <cfRule type="cellIs" dxfId="4810" priority="1484" operator="lessThan">
      <formula>$C$4</formula>
    </cfRule>
  </conditionalFormatting>
  <conditionalFormatting sqref="AJ18">
    <cfRule type="cellIs" dxfId="4809" priority="1485" operator="lessThan">
      <formula>$C$4</formula>
    </cfRule>
  </conditionalFormatting>
  <conditionalFormatting sqref="AJ19">
    <cfRule type="cellIs" dxfId="4808" priority="1486" operator="lessThan">
      <formula>$C$4</formula>
    </cfRule>
  </conditionalFormatting>
  <conditionalFormatting sqref="AJ20">
    <cfRule type="cellIs" dxfId="4807" priority="1487" operator="lessThan">
      <formula>$C$4</formula>
    </cfRule>
  </conditionalFormatting>
  <conditionalFormatting sqref="AJ21">
    <cfRule type="cellIs" dxfId="4806" priority="1488" operator="lessThan">
      <formula>$C$4</formula>
    </cfRule>
  </conditionalFormatting>
  <conditionalFormatting sqref="AJ22">
    <cfRule type="cellIs" dxfId="4805" priority="1489" operator="lessThan">
      <formula>$C$4</formula>
    </cfRule>
  </conditionalFormatting>
  <conditionalFormatting sqref="AJ23">
    <cfRule type="cellIs" dxfId="4804" priority="1490" operator="lessThan">
      <formula>$C$4</formula>
    </cfRule>
  </conditionalFormatting>
  <conditionalFormatting sqref="AJ24">
    <cfRule type="cellIs" dxfId="4803" priority="1491" operator="lessThan">
      <formula>$C$4</formula>
    </cfRule>
  </conditionalFormatting>
  <conditionalFormatting sqref="AJ25">
    <cfRule type="cellIs" dxfId="4802" priority="1492" operator="lessThan">
      <formula>$C$4</formula>
    </cfRule>
  </conditionalFormatting>
  <conditionalFormatting sqref="AJ26">
    <cfRule type="cellIs" dxfId="4801" priority="1493" operator="lessThan">
      <formula>$C$4</formula>
    </cfRule>
  </conditionalFormatting>
  <conditionalFormatting sqref="AJ27">
    <cfRule type="cellIs" dxfId="4800" priority="1494" operator="lessThan">
      <formula>$C$4</formula>
    </cfRule>
  </conditionalFormatting>
  <conditionalFormatting sqref="AJ28">
    <cfRule type="cellIs" dxfId="4799" priority="1495" operator="lessThan">
      <formula>$C$4</formula>
    </cfRule>
  </conditionalFormatting>
  <conditionalFormatting sqref="AJ29">
    <cfRule type="cellIs" dxfId="4798" priority="1496" operator="lessThan">
      <formula>$C$4</formula>
    </cfRule>
  </conditionalFormatting>
  <conditionalFormatting sqref="AJ30">
    <cfRule type="cellIs" dxfId="4797" priority="1497" operator="lessThan">
      <formula>$C$4</formula>
    </cfRule>
  </conditionalFormatting>
  <conditionalFormatting sqref="AJ31">
    <cfRule type="cellIs" dxfId="4796" priority="1498" operator="lessThan">
      <formula>$C$4</formula>
    </cfRule>
  </conditionalFormatting>
  <conditionalFormatting sqref="AJ32">
    <cfRule type="cellIs" dxfId="4795" priority="1499" operator="lessThan">
      <formula>$C$4</formula>
    </cfRule>
  </conditionalFormatting>
  <conditionalFormatting sqref="AJ33">
    <cfRule type="cellIs" dxfId="4794" priority="1500" operator="lessThan">
      <formula>$C$4</formula>
    </cfRule>
  </conditionalFormatting>
  <conditionalFormatting sqref="AJ34">
    <cfRule type="cellIs" dxfId="4793" priority="1501" operator="lessThan">
      <formula>$C$4</formula>
    </cfRule>
  </conditionalFormatting>
  <conditionalFormatting sqref="AJ35">
    <cfRule type="cellIs" dxfId="4792" priority="1502" operator="lessThan">
      <formula>$C$4</formula>
    </cfRule>
  </conditionalFormatting>
  <conditionalFormatting sqref="AJ36">
    <cfRule type="cellIs" dxfId="4791" priority="1503" operator="lessThan">
      <formula>$C$4</formula>
    </cfRule>
  </conditionalFormatting>
  <conditionalFormatting sqref="AJ37">
    <cfRule type="cellIs" dxfId="4790" priority="1504" operator="lessThan">
      <formula>$C$4</formula>
    </cfRule>
  </conditionalFormatting>
  <conditionalFormatting sqref="AJ38">
    <cfRule type="cellIs" dxfId="4789" priority="1505" operator="lessThan">
      <formula>$C$4</formula>
    </cfRule>
  </conditionalFormatting>
  <conditionalFormatting sqref="AJ39">
    <cfRule type="cellIs" dxfId="4788" priority="1506" operator="lessThan">
      <formula>$C$4</formula>
    </cfRule>
  </conditionalFormatting>
  <conditionalFormatting sqref="AJ40">
    <cfRule type="cellIs" dxfId="4787" priority="1507" operator="lessThan">
      <formula>$C$4</formula>
    </cfRule>
  </conditionalFormatting>
  <conditionalFormatting sqref="AJ41">
    <cfRule type="cellIs" dxfId="4786" priority="1508" operator="lessThan">
      <formula>$C$4</formula>
    </cfRule>
  </conditionalFormatting>
  <conditionalFormatting sqref="AJ42">
    <cfRule type="cellIs" dxfId="4785" priority="1509" operator="lessThan">
      <formula>$C$4</formula>
    </cfRule>
  </conditionalFormatting>
  <conditionalFormatting sqref="AJ43">
    <cfRule type="cellIs" dxfId="4784" priority="1510" operator="lessThan">
      <formula>$C$4</formula>
    </cfRule>
  </conditionalFormatting>
  <conditionalFormatting sqref="AJ44">
    <cfRule type="cellIs" dxfId="4783" priority="1511" operator="lessThan">
      <formula>$C$4</formula>
    </cfRule>
  </conditionalFormatting>
  <conditionalFormatting sqref="AJ45">
    <cfRule type="cellIs" dxfId="4782" priority="1512" operator="lessThan">
      <formula>$C$4</formula>
    </cfRule>
  </conditionalFormatting>
  <conditionalFormatting sqref="AJ46">
    <cfRule type="cellIs" dxfId="4781" priority="1513" operator="lessThan">
      <formula>$C$4</formula>
    </cfRule>
  </conditionalFormatting>
  <conditionalFormatting sqref="AJ47">
    <cfRule type="cellIs" dxfId="4780" priority="1514" operator="lessThan">
      <formula>$C$4</formula>
    </cfRule>
  </conditionalFormatting>
  <conditionalFormatting sqref="AJ48">
    <cfRule type="cellIs" dxfId="4779" priority="1515" operator="lessThan">
      <formula>$C$4</formula>
    </cfRule>
  </conditionalFormatting>
  <conditionalFormatting sqref="AJ49">
    <cfRule type="cellIs" dxfId="4778" priority="1516" operator="lessThan">
      <formula>$C$4</formula>
    </cfRule>
  </conditionalFormatting>
  <conditionalFormatting sqref="AJ50">
    <cfRule type="cellIs" dxfId="4777" priority="1517" operator="lessThan">
      <formula>$C$4</formula>
    </cfRule>
  </conditionalFormatting>
  <conditionalFormatting sqref="AJ51">
    <cfRule type="cellIs" dxfId="4776" priority="1518" operator="lessThan">
      <formula>$C$4</formula>
    </cfRule>
  </conditionalFormatting>
  <conditionalFormatting sqref="AJ52">
    <cfRule type="cellIs" dxfId="4775" priority="1519" operator="lessThan">
      <formula>$C$4</formula>
    </cfRule>
  </conditionalFormatting>
  <conditionalFormatting sqref="AJ53">
    <cfRule type="cellIs" dxfId="4774" priority="1520" operator="lessThan">
      <formula>$C$4</formula>
    </cfRule>
  </conditionalFormatting>
  <conditionalFormatting sqref="AJ54">
    <cfRule type="cellIs" dxfId="4773" priority="1521" operator="lessThan">
      <formula>$C$4</formula>
    </cfRule>
  </conditionalFormatting>
  <conditionalFormatting sqref="AJ55">
    <cfRule type="cellIs" dxfId="4772" priority="1522" operator="lessThan">
      <formula>$C$4</formula>
    </cfRule>
  </conditionalFormatting>
  <conditionalFormatting sqref="AJ56">
    <cfRule type="cellIs" dxfId="4771" priority="1523" operator="lessThan">
      <formula>$C$4</formula>
    </cfRule>
  </conditionalFormatting>
  <conditionalFormatting sqref="AJ57">
    <cfRule type="cellIs" dxfId="4770" priority="1524" operator="lessThan">
      <formula>$C$4</formula>
    </cfRule>
  </conditionalFormatting>
  <conditionalFormatting sqref="AJ58">
    <cfRule type="cellIs" dxfId="4769" priority="1525" operator="lessThan">
      <formula>$C$4</formula>
    </cfRule>
  </conditionalFormatting>
  <conditionalFormatting sqref="AJ59">
    <cfRule type="cellIs" dxfId="4768" priority="1526" operator="lessThan">
      <formula>$C$4</formula>
    </cfRule>
  </conditionalFormatting>
  <conditionalFormatting sqref="AJ60">
    <cfRule type="cellIs" dxfId="4767" priority="1527" operator="lessThan">
      <formula>$C$4</formula>
    </cfRule>
  </conditionalFormatting>
  <conditionalFormatting sqref="AK11">
    <cfRule type="cellIs" dxfId="4766" priority="1528" operator="lessThan">
      <formula>$C$4</formula>
    </cfRule>
  </conditionalFormatting>
  <conditionalFormatting sqref="AK12">
    <cfRule type="cellIs" dxfId="4765" priority="1529" operator="lessThan">
      <formula>$C$4</formula>
    </cfRule>
  </conditionalFormatting>
  <conditionalFormatting sqref="AK13">
    <cfRule type="cellIs" dxfId="4764" priority="1530" operator="lessThan">
      <formula>$C$4</formula>
    </cfRule>
  </conditionalFormatting>
  <conditionalFormatting sqref="AK14">
    <cfRule type="cellIs" dxfId="4763" priority="1531" operator="lessThan">
      <formula>$C$4</formula>
    </cfRule>
  </conditionalFormatting>
  <conditionalFormatting sqref="AK15">
    <cfRule type="cellIs" dxfId="4762" priority="1532" operator="lessThan">
      <formula>$C$4</formula>
    </cfRule>
  </conditionalFormatting>
  <conditionalFormatting sqref="AK16">
    <cfRule type="cellIs" dxfId="4761" priority="1533" operator="lessThan">
      <formula>$C$4</formula>
    </cfRule>
  </conditionalFormatting>
  <conditionalFormatting sqref="AK17">
    <cfRule type="cellIs" dxfId="4760" priority="1534" operator="lessThan">
      <formula>$C$4</formula>
    </cfRule>
  </conditionalFormatting>
  <conditionalFormatting sqref="AK18">
    <cfRule type="cellIs" dxfId="4759" priority="1535" operator="lessThan">
      <formula>$C$4</formula>
    </cfRule>
  </conditionalFormatting>
  <conditionalFormatting sqref="AK19">
    <cfRule type="cellIs" dxfId="4758" priority="1536" operator="lessThan">
      <formula>$C$4</formula>
    </cfRule>
  </conditionalFormatting>
  <conditionalFormatting sqref="AK20">
    <cfRule type="cellIs" dxfId="4757" priority="1537" operator="lessThan">
      <formula>$C$4</formula>
    </cfRule>
  </conditionalFormatting>
  <conditionalFormatting sqref="AK21">
    <cfRule type="cellIs" dxfId="4756" priority="1538" operator="lessThan">
      <formula>$C$4</formula>
    </cfRule>
  </conditionalFormatting>
  <conditionalFormatting sqref="AK22">
    <cfRule type="cellIs" dxfId="4755" priority="1539" operator="lessThan">
      <formula>$C$4</formula>
    </cfRule>
  </conditionalFormatting>
  <conditionalFormatting sqref="AK23">
    <cfRule type="cellIs" dxfId="4754" priority="1540" operator="lessThan">
      <formula>$C$4</formula>
    </cfRule>
  </conditionalFormatting>
  <conditionalFormatting sqref="AK24">
    <cfRule type="cellIs" dxfId="4753" priority="1541" operator="lessThan">
      <formula>$C$4</formula>
    </cfRule>
  </conditionalFormatting>
  <conditionalFormatting sqref="AK25">
    <cfRule type="cellIs" dxfId="4752" priority="1542" operator="lessThan">
      <formula>$C$4</formula>
    </cfRule>
  </conditionalFormatting>
  <conditionalFormatting sqref="AK26">
    <cfRule type="cellIs" dxfId="4751" priority="1543" operator="lessThan">
      <formula>$C$4</formula>
    </cfRule>
  </conditionalFormatting>
  <conditionalFormatting sqref="AK27">
    <cfRule type="cellIs" dxfId="4750" priority="1544" operator="lessThan">
      <formula>$C$4</formula>
    </cfRule>
  </conditionalFormatting>
  <conditionalFormatting sqref="AK28">
    <cfRule type="cellIs" dxfId="4749" priority="1545" operator="lessThan">
      <formula>$C$4</formula>
    </cfRule>
  </conditionalFormatting>
  <conditionalFormatting sqref="AK29">
    <cfRule type="cellIs" dxfId="4748" priority="1546" operator="lessThan">
      <formula>$C$4</formula>
    </cfRule>
  </conditionalFormatting>
  <conditionalFormatting sqref="AK30">
    <cfRule type="cellIs" dxfId="4747" priority="1547" operator="lessThan">
      <formula>$C$4</formula>
    </cfRule>
  </conditionalFormatting>
  <conditionalFormatting sqref="AK31">
    <cfRule type="cellIs" dxfId="4746" priority="1548" operator="lessThan">
      <formula>$C$4</formula>
    </cfRule>
  </conditionalFormatting>
  <conditionalFormatting sqref="AK32">
    <cfRule type="cellIs" dxfId="4745" priority="1549" operator="lessThan">
      <formula>$C$4</formula>
    </cfRule>
  </conditionalFormatting>
  <conditionalFormatting sqref="AK33">
    <cfRule type="cellIs" dxfId="4744" priority="1550" operator="lessThan">
      <formula>$C$4</formula>
    </cfRule>
  </conditionalFormatting>
  <conditionalFormatting sqref="AK34">
    <cfRule type="cellIs" dxfId="4743" priority="1551" operator="lessThan">
      <formula>$C$4</formula>
    </cfRule>
  </conditionalFormatting>
  <conditionalFormatting sqref="AK35">
    <cfRule type="cellIs" dxfId="4742" priority="1552" operator="lessThan">
      <formula>$C$4</formula>
    </cfRule>
  </conditionalFormatting>
  <conditionalFormatting sqref="AK36">
    <cfRule type="cellIs" dxfId="4741" priority="1553" operator="lessThan">
      <formula>$C$4</formula>
    </cfRule>
  </conditionalFormatting>
  <conditionalFormatting sqref="AK37">
    <cfRule type="cellIs" dxfId="4740" priority="1554" operator="lessThan">
      <formula>$C$4</formula>
    </cfRule>
  </conditionalFormatting>
  <conditionalFormatting sqref="AK38">
    <cfRule type="cellIs" dxfId="4739" priority="1555" operator="lessThan">
      <formula>$C$4</formula>
    </cfRule>
  </conditionalFormatting>
  <conditionalFormatting sqref="AK39">
    <cfRule type="cellIs" dxfId="4738" priority="1556" operator="lessThan">
      <formula>$C$4</formula>
    </cfRule>
  </conditionalFormatting>
  <conditionalFormatting sqref="AK40">
    <cfRule type="cellIs" dxfId="4737" priority="1557" operator="lessThan">
      <formula>$C$4</formula>
    </cfRule>
  </conditionalFormatting>
  <conditionalFormatting sqref="AK41">
    <cfRule type="cellIs" dxfId="4736" priority="1558" operator="lessThan">
      <formula>$C$4</formula>
    </cfRule>
  </conditionalFormatting>
  <conditionalFormatting sqref="AK42">
    <cfRule type="cellIs" dxfId="4735" priority="1559" operator="lessThan">
      <formula>$C$4</formula>
    </cfRule>
  </conditionalFormatting>
  <conditionalFormatting sqref="AK43">
    <cfRule type="cellIs" dxfId="4734" priority="1560" operator="lessThan">
      <formula>$C$4</formula>
    </cfRule>
  </conditionalFormatting>
  <conditionalFormatting sqref="AK44">
    <cfRule type="cellIs" dxfId="4733" priority="1561" operator="lessThan">
      <formula>$C$4</formula>
    </cfRule>
  </conditionalFormatting>
  <conditionalFormatting sqref="AK45">
    <cfRule type="cellIs" dxfId="4732" priority="1562" operator="lessThan">
      <formula>$C$4</formula>
    </cfRule>
  </conditionalFormatting>
  <conditionalFormatting sqref="AK46">
    <cfRule type="cellIs" dxfId="4731" priority="1563" operator="lessThan">
      <formula>$C$4</formula>
    </cfRule>
  </conditionalFormatting>
  <conditionalFormatting sqref="AK47">
    <cfRule type="cellIs" dxfId="4730" priority="1564" operator="lessThan">
      <formula>$C$4</formula>
    </cfRule>
  </conditionalFormatting>
  <conditionalFormatting sqref="AK48">
    <cfRule type="cellIs" dxfId="4729" priority="1565" operator="lessThan">
      <formula>$C$4</formula>
    </cfRule>
  </conditionalFormatting>
  <conditionalFormatting sqref="AK49">
    <cfRule type="cellIs" dxfId="4728" priority="1566" operator="lessThan">
      <formula>$C$4</formula>
    </cfRule>
  </conditionalFormatting>
  <conditionalFormatting sqref="AK50">
    <cfRule type="cellIs" dxfId="4727" priority="1567" operator="lessThan">
      <formula>$C$4</formula>
    </cfRule>
  </conditionalFormatting>
  <conditionalFormatting sqref="AK51">
    <cfRule type="cellIs" dxfId="4726" priority="1568" operator="lessThan">
      <formula>$C$4</formula>
    </cfRule>
  </conditionalFormatting>
  <conditionalFormatting sqref="AK52">
    <cfRule type="cellIs" dxfId="4725" priority="1569" operator="lessThan">
      <formula>$C$4</formula>
    </cfRule>
  </conditionalFormatting>
  <conditionalFormatting sqref="AK53">
    <cfRule type="cellIs" dxfId="4724" priority="1570" operator="lessThan">
      <formula>$C$4</formula>
    </cfRule>
  </conditionalFormatting>
  <conditionalFormatting sqref="AK54">
    <cfRule type="cellIs" dxfId="4723" priority="1571" operator="lessThan">
      <formula>$C$4</formula>
    </cfRule>
  </conditionalFormatting>
  <conditionalFormatting sqref="AK55">
    <cfRule type="cellIs" dxfId="4722" priority="1572" operator="lessThan">
      <formula>$C$4</formula>
    </cfRule>
  </conditionalFormatting>
  <conditionalFormatting sqref="AK56">
    <cfRule type="cellIs" dxfId="4721" priority="1573" operator="lessThan">
      <formula>$C$4</formula>
    </cfRule>
  </conditionalFormatting>
  <conditionalFormatting sqref="AK57">
    <cfRule type="cellIs" dxfId="4720" priority="1574" operator="lessThan">
      <formula>$C$4</formula>
    </cfRule>
  </conditionalFormatting>
  <conditionalFormatting sqref="AK58">
    <cfRule type="cellIs" dxfId="4719" priority="1575" operator="lessThan">
      <formula>$C$4</formula>
    </cfRule>
  </conditionalFormatting>
  <conditionalFormatting sqref="AK59">
    <cfRule type="cellIs" dxfId="4718" priority="1576" operator="lessThan">
      <formula>$C$4</formula>
    </cfRule>
  </conditionalFormatting>
  <conditionalFormatting sqref="AK60">
    <cfRule type="cellIs" dxfId="4717" priority="1577" operator="lessThan">
      <formula>$C$4</formula>
    </cfRule>
  </conditionalFormatting>
  <conditionalFormatting sqref="AL11">
    <cfRule type="cellIs" dxfId="4716" priority="1578" operator="lessThan">
      <formula>$C$4</formula>
    </cfRule>
  </conditionalFormatting>
  <conditionalFormatting sqref="AL12">
    <cfRule type="cellIs" dxfId="4715" priority="1579" operator="lessThan">
      <formula>$C$4</formula>
    </cfRule>
  </conditionalFormatting>
  <conditionalFormatting sqref="AL13">
    <cfRule type="cellIs" dxfId="4714" priority="1580" operator="lessThan">
      <formula>$C$4</formula>
    </cfRule>
  </conditionalFormatting>
  <conditionalFormatting sqref="AL14">
    <cfRule type="cellIs" dxfId="4713" priority="1581" operator="lessThan">
      <formula>$C$4</formula>
    </cfRule>
  </conditionalFormatting>
  <conditionalFormatting sqref="AL15">
    <cfRule type="cellIs" dxfId="4712" priority="1582" operator="lessThan">
      <formula>$C$4</formula>
    </cfRule>
  </conditionalFormatting>
  <conditionalFormatting sqref="AL16">
    <cfRule type="cellIs" dxfId="4711" priority="1583" operator="lessThan">
      <formula>$C$4</formula>
    </cfRule>
  </conditionalFormatting>
  <conditionalFormatting sqref="AL17">
    <cfRule type="cellIs" dxfId="4710" priority="1584" operator="lessThan">
      <formula>$C$4</formula>
    </cfRule>
  </conditionalFormatting>
  <conditionalFormatting sqref="AL18">
    <cfRule type="cellIs" dxfId="4709" priority="1585" operator="lessThan">
      <formula>$C$4</formula>
    </cfRule>
  </conditionalFormatting>
  <conditionalFormatting sqref="AL19">
    <cfRule type="cellIs" dxfId="4708" priority="1586" operator="lessThan">
      <formula>$C$4</formula>
    </cfRule>
  </conditionalFormatting>
  <conditionalFormatting sqref="AL20">
    <cfRule type="cellIs" dxfId="4707" priority="1587" operator="lessThan">
      <formula>$C$4</formula>
    </cfRule>
  </conditionalFormatting>
  <conditionalFormatting sqref="AL21">
    <cfRule type="cellIs" dxfId="4706" priority="1588" operator="lessThan">
      <formula>$C$4</formula>
    </cfRule>
  </conditionalFormatting>
  <conditionalFormatting sqref="AL22">
    <cfRule type="cellIs" dxfId="4705" priority="1589" operator="lessThan">
      <formula>$C$4</formula>
    </cfRule>
  </conditionalFormatting>
  <conditionalFormatting sqref="AL23">
    <cfRule type="cellIs" dxfId="4704" priority="1590" operator="lessThan">
      <formula>$C$4</formula>
    </cfRule>
  </conditionalFormatting>
  <conditionalFormatting sqref="AL24">
    <cfRule type="cellIs" dxfId="4703" priority="1591" operator="lessThan">
      <formula>$C$4</formula>
    </cfRule>
  </conditionalFormatting>
  <conditionalFormatting sqref="AL25">
    <cfRule type="cellIs" dxfId="4702" priority="1592" operator="lessThan">
      <formula>$C$4</formula>
    </cfRule>
  </conditionalFormatting>
  <conditionalFormatting sqref="AL26">
    <cfRule type="cellIs" dxfId="4701" priority="1593" operator="lessThan">
      <formula>$C$4</formula>
    </cfRule>
  </conditionalFormatting>
  <conditionalFormatting sqref="AL27">
    <cfRule type="cellIs" dxfId="4700" priority="1594" operator="lessThan">
      <formula>$C$4</formula>
    </cfRule>
  </conditionalFormatting>
  <conditionalFormatting sqref="AL28">
    <cfRule type="cellIs" dxfId="4699" priority="1595" operator="lessThan">
      <formula>$C$4</formula>
    </cfRule>
  </conditionalFormatting>
  <conditionalFormatting sqref="AL29">
    <cfRule type="cellIs" dxfId="4698" priority="1596" operator="lessThan">
      <formula>$C$4</formula>
    </cfRule>
  </conditionalFormatting>
  <conditionalFormatting sqref="AL30">
    <cfRule type="cellIs" dxfId="4697" priority="1597" operator="lessThan">
      <formula>$C$4</formula>
    </cfRule>
  </conditionalFormatting>
  <conditionalFormatting sqref="AL31">
    <cfRule type="cellIs" dxfId="4696" priority="1598" operator="lessThan">
      <formula>$C$4</formula>
    </cfRule>
  </conditionalFormatting>
  <conditionalFormatting sqref="AL32">
    <cfRule type="cellIs" dxfId="4695" priority="1599" operator="lessThan">
      <formula>$C$4</formula>
    </cfRule>
  </conditionalFormatting>
  <conditionalFormatting sqref="AL33">
    <cfRule type="cellIs" dxfId="4694" priority="1600" operator="lessThan">
      <formula>$C$4</formula>
    </cfRule>
  </conditionalFormatting>
  <conditionalFormatting sqref="AL34">
    <cfRule type="cellIs" dxfId="4693" priority="1601" operator="lessThan">
      <formula>$C$4</formula>
    </cfRule>
  </conditionalFormatting>
  <conditionalFormatting sqref="AL35">
    <cfRule type="cellIs" dxfId="4692" priority="1602" operator="lessThan">
      <formula>$C$4</formula>
    </cfRule>
  </conditionalFormatting>
  <conditionalFormatting sqref="AL36">
    <cfRule type="cellIs" dxfId="4691" priority="1603" operator="lessThan">
      <formula>$C$4</formula>
    </cfRule>
  </conditionalFormatting>
  <conditionalFormatting sqref="AL37">
    <cfRule type="cellIs" dxfId="4690" priority="1604" operator="lessThan">
      <formula>$C$4</formula>
    </cfRule>
  </conditionalFormatting>
  <conditionalFormatting sqref="AL38">
    <cfRule type="cellIs" dxfId="4689" priority="1605" operator="lessThan">
      <formula>$C$4</formula>
    </cfRule>
  </conditionalFormatting>
  <conditionalFormatting sqref="AL39">
    <cfRule type="cellIs" dxfId="4688" priority="1606" operator="lessThan">
      <formula>$C$4</formula>
    </cfRule>
  </conditionalFormatting>
  <conditionalFormatting sqref="AL40">
    <cfRule type="cellIs" dxfId="4687" priority="1607" operator="lessThan">
      <formula>$C$4</formula>
    </cfRule>
  </conditionalFormatting>
  <conditionalFormatting sqref="AL41">
    <cfRule type="cellIs" dxfId="4686" priority="1608" operator="lessThan">
      <formula>$C$4</formula>
    </cfRule>
  </conditionalFormatting>
  <conditionalFormatting sqref="AL42">
    <cfRule type="cellIs" dxfId="4685" priority="1609" operator="lessThan">
      <formula>$C$4</formula>
    </cfRule>
  </conditionalFormatting>
  <conditionalFormatting sqref="AL43">
    <cfRule type="cellIs" dxfId="4684" priority="1610" operator="lessThan">
      <formula>$C$4</formula>
    </cfRule>
  </conditionalFormatting>
  <conditionalFormatting sqref="AL44">
    <cfRule type="cellIs" dxfId="4683" priority="1611" operator="lessThan">
      <formula>$C$4</formula>
    </cfRule>
  </conditionalFormatting>
  <conditionalFormatting sqref="AL45">
    <cfRule type="cellIs" dxfId="4682" priority="1612" operator="lessThan">
      <formula>$C$4</formula>
    </cfRule>
  </conditionalFormatting>
  <conditionalFormatting sqref="AL46">
    <cfRule type="cellIs" dxfId="4681" priority="1613" operator="lessThan">
      <formula>$C$4</formula>
    </cfRule>
  </conditionalFormatting>
  <conditionalFormatting sqref="AL47">
    <cfRule type="cellIs" dxfId="4680" priority="1614" operator="lessThan">
      <formula>$C$4</formula>
    </cfRule>
  </conditionalFormatting>
  <conditionalFormatting sqref="AL48">
    <cfRule type="cellIs" dxfId="4679" priority="1615" operator="lessThan">
      <formula>$C$4</formula>
    </cfRule>
  </conditionalFormatting>
  <conditionalFormatting sqref="AL49">
    <cfRule type="cellIs" dxfId="4678" priority="1616" operator="lessThan">
      <formula>$C$4</formula>
    </cfRule>
  </conditionalFormatting>
  <conditionalFormatting sqref="AL50">
    <cfRule type="cellIs" dxfId="4677" priority="1617" operator="lessThan">
      <formula>$C$4</formula>
    </cfRule>
  </conditionalFormatting>
  <conditionalFormatting sqref="AL51">
    <cfRule type="cellIs" dxfId="4676" priority="1618" operator="lessThan">
      <formula>$C$4</formula>
    </cfRule>
  </conditionalFormatting>
  <conditionalFormatting sqref="AL52">
    <cfRule type="cellIs" dxfId="4675" priority="1619" operator="lessThan">
      <formula>$C$4</formula>
    </cfRule>
  </conditionalFormatting>
  <conditionalFormatting sqref="AL53">
    <cfRule type="cellIs" dxfId="4674" priority="1620" operator="lessThan">
      <formula>$C$4</formula>
    </cfRule>
  </conditionalFormatting>
  <conditionalFormatting sqref="AL54">
    <cfRule type="cellIs" dxfId="4673" priority="1621" operator="lessThan">
      <formula>$C$4</formula>
    </cfRule>
  </conditionalFormatting>
  <conditionalFormatting sqref="AL55">
    <cfRule type="cellIs" dxfId="4672" priority="1622" operator="lessThan">
      <formula>$C$4</formula>
    </cfRule>
  </conditionalFormatting>
  <conditionalFormatting sqref="AL56">
    <cfRule type="cellIs" dxfId="4671" priority="1623" operator="lessThan">
      <formula>$C$4</formula>
    </cfRule>
  </conditionalFormatting>
  <conditionalFormatting sqref="AL57">
    <cfRule type="cellIs" dxfId="4670" priority="1624" operator="lessThan">
      <formula>$C$4</formula>
    </cfRule>
  </conditionalFormatting>
  <conditionalFormatting sqref="AL58">
    <cfRule type="cellIs" dxfId="4669" priority="1625" operator="lessThan">
      <formula>$C$4</formula>
    </cfRule>
  </conditionalFormatting>
  <conditionalFormatting sqref="AL59">
    <cfRule type="cellIs" dxfId="4668" priority="1626" operator="lessThan">
      <formula>$C$4</formula>
    </cfRule>
  </conditionalFormatting>
  <conditionalFormatting sqref="AL60">
    <cfRule type="cellIs" dxfId="4667" priority="1627" operator="lessThan">
      <formula>$C$4</formula>
    </cfRule>
  </conditionalFormatting>
  <conditionalFormatting sqref="AM11">
    <cfRule type="cellIs" dxfId="4666" priority="1628" operator="lessThan">
      <formula>$C$4</formula>
    </cfRule>
  </conditionalFormatting>
  <conditionalFormatting sqref="AM46">
    <cfRule type="cellIs" dxfId="4665" priority="1663" operator="lessThan">
      <formula>$C$4</formula>
    </cfRule>
  </conditionalFormatting>
  <conditionalFormatting sqref="AM47">
    <cfRule type="cellIs" dxfId="4664" priority="1664" operator="lessThan">
      <formula>$C$4</formula>
    </cfRule>
  </conditionalFormatting>
  <conditionalFormatting sqref="AM48">
    <cfRule type="cellIs" dxfId="4663" priority="1665" operator="lessThan">
      <formula>$C$4</formula>
    </cfRule>
  </conditionalFormatting>
  <conditionalFormatting sqref="AM49">
    <cfRule type="cellIs" dxfId="4662" priority="1666" operator="lessThan">
      <formula>$C$4</formula>
    </cfRule>
  </conditionalFormatting>
  <conditionalFormatting sqref="AM50">
    <cfRule type="cellIs" dxfId="4661" priority="1667" operator="lessThan">
      <formula>$C$4</formula>
    </cfRule>
  </conditionalFormatting>
  <conditionalFormatting sqref="AM51">
    <cfRule type="cellIs" dxfId="4660" priority="1668" operator="lessThan">
      <formula>$C$4</formula>
    </cfRule>
  </conditionalFormatting>
  <conditionalFormatting sqref="AM52">
    <cfRule type="cellIs" dxfId="4659" priority="1669" operator="lessThan">
      <formula>$C$4</formula>
    </cfRule>
  </conditionalFormatting>
  <conditionalFormatting sqref="AM53">
    <cfRule type="cellIs" dxfId="4658" priority="1670" operator="lessThan">
      <formula>$C$4</formula>
    </cfRule>
  </conditionalFormatting>
  <conditionalFormatting sqref="AM54">
    <cfRule type="cellIs" dxfId="4657" priority="1671" operator="lessThan">
      <formula>$C$4</formula>
    </cfRule>
  </conditionalFormatting>
  <conditionalFormatting sqref="AM55">
    <cfRule type="cellIs" dxfId="4656" priority="1672" operator="lessThan">
      <formula>$C$4</formula>
    </cfRule>
  </conditionalFormatting>
  <conditionalFormatting sqref="AM56">
    <cfRule type="cellIs" dxfId="4655" priority="1673" operator="lessThan">
      <formula>$C$4</formula>
    </cfRule>
  </conditionalFormatting>
  <conditionalFormatting sqref="AM57">
    <cfRule type="cellIs" dxfId="4654" priority="1674" operator="lessThan">
      <formula>$C$4</formula>
    </cfRule>
  </conditionalFormatting>
  <conditionalFormatting sqref="AM58">
    <cfRule type="cellIs" dxfId="4653" priority="1675" operator="lessThan">
      <formula>$C$4</formula>
    </cfRule>
  </conditionalFormatting>
  <conditionalFormatting sqref="AM59">
    <cfRule type="cellIs" dxfId="4652" priority="1676" operator="lessThan">
      <formula>$C$4</formula>
    </cfRule>
  </conditionalFormatting>
  <conditionalFormatting sqref="AM60">
    <cfRule type="cellIs" dxfId="4651" priority="1677" operator="lessThan">
      <formula>$C$4</formula>
    </cfRule>
  </conditionalFormatting>
  <conditionalFormatting sqref="AN11">
    <cfRule type="cellIs" dxfId="4650" priority="1678" operator="lessThan">
      <formula>$C$4</formula>
    </cfRule>
  </conditionalFormatting>
  <conditionalFormatting sqref="AN12">
    <cfRule type="cellIs" dxfId="4649" priority="1679" operator="lessThan">
      <formula>$C$4</formula>
    </cfRule>
  </conditionalFormatting>
  <conditionalFormatting sqref="AN13">
    <cfRule type="cellIs" dxfId="4648" priority="1680" operator="lessThan">
      <formula>$C$4</formula>
    </cfRule>
  </conditionalFormatting>
  <conditionalFormatting sqref="AN14">
    <cfRule type="cellIs" dxfId="4647" priority="1681" operator="lessThan">
      <formula>$C$4</formula>
    </cfRule>
  </conditionalFormatting>
  <conditionalFormatting sqref="AN15">
    <cfRule type="cellIs" dxfId="4646" priority="1682" operator="lessThan">
      <formula>$C$4</formula>
    </cfRule>
  </conditionalFormatting>
  <conditionalFormatting sqref="AN16">
    <cfRule type="cellIs" dxfId="4645" priority="1683" operator="lessThan">
      <formula>$C$4</formula>
    </cfRule>
  </conditionalFormatting>
  <conditionalFormatting sqref="AN17">
    <cfRule type="cellIs" dxfId="4644" priority="1684" operator="lessThan">
      <formula>$C$4</formula>
    </cfRule>
  </conditionalFormatting>
  <conditionalFormatting sqref="AN18">
    <cfRule type="cellIs" dxfId="4643" priority="1685" operator="lessThan">
      <formula>$C$4</formula>
    </cfRule>
  </conditionalFormatting>
  <conditionalFormatting sqref="AN19">
    <cfRule type="cellIs" dxfId="4642" priority="1686" operator="lessThan">
      <formula>$C$4</formula>
    </cfRule>
  </conditionalFormatting>
  <conditionalFormatting sqref="AN20">
    <cfRule type="cellIs" dxfId="4641" priority="1687" operator="lessThan">
      <formula>$C$4</formula>
    </cfRule>
  </conditionalFormatting>
  <conditionalFormatting sqref="AN21">
    <cfRule type="cellIs" dxfId="4640" priority="1688" operator="lessThan">
      <formula>$C$4</formula>
    </cfRule>
  </conditionalFormatting>
  <conditionalFormatting sqref="AN22">
    <cfRule type="cellIs" dxfId="4639" priority="1689" operator="lessThan">
      <formula>$C$4</formula>
    </cfRule>
  </conditionalFormatting>
  <conditionalFormatting sqref="AN23">
    <cfRule type="cellIs" dxfId="4638" priority="1690" operator="lessThan">
      <formula>$C$4</formula>
    </cfRule>
  </conditionalFormatting>
  <conditionalFormatting sqref="AN24">
    <cfRule type="cellIs" dxfId="4637" priority="1691" operator="lessThan">
      <formula>$C$4</formula>
    </cfRule>
  </conditionalFormatting>
  <conditionalFormatting sqref="AN25">
    <cfRule type="cellIs" dxfId="4636" priority="1692" operator="lessThan">
      <formula>$C$4</formula>
    </cfRule>
  </conditionalFormatting>
  <conditionalFormatting sqref="AN26">
    <cfRule type="cellIs" dxfId="4635" priority="1693" operator="lessThan">
      <formula>$C$4</formula>
    </cfRule>
  </conditionalFormatting>
  <conditionalFormatting sqref="AN27">
    <cfRule type="cellIs" dxfId="4634" priority="1694" operator="lessThan">
      <formula>$C$4</formula>
    </cfRule>
  </conditionalFormatting>
  <conditionalFormatting sqref="AN28">
    <cfRule type="cellIs" dxfId="4633" priority="1695" operator="lessThan">
      <formula>$C$4</formula>
    </cfRule>
  </conditionalFormatting>
  <conditionalFormatting sqref="AN29">
    <cfRule type="cellIs" dxfId="4632" priority="1696" operator="lessThan">
      <formula>$C$4</formula>
    </cfRule>
  </conditionalFormatting>
  <conditionalFormatting sqref="AN30">
    <cfRule type="cellIs" dxfId="4631" priority="1697" operator="lessThan">
      <formula>$C$4</formula>
    </cfRule>
  </conditionalFormatting>
  <conditionalFormatting sqref="AN31">
    <cfRule type="cellIs" dxfId="4630" priority="1698" operator="lessThan">
      <formula>$C$4</formula>
    </cfRule>
  </conditionalFormatting>
  <conditionalFormatting sqref="AN32">
    <cfRule type="cellIs" dxfId="4629" priority="1699" operator="lessThan">
      <formula>$C$4</formula>
    </cfRule>
  </conditionalFormatting>
  <conditionalFormatting sqref="AN33">
    <cfRule type="cellIs" dxfId="4628" priority="1700" operator="lessThan">
      <formula>$C$4</formula>
    </cfRule>
  </conditionalFormatting>
  <conditionalFormatting sqref="AN34">
    <cfRule type="cellIs" dxfId="4627" priority="1701" operator="lessThan">
      <formula>$C$4</formula>
    </cfRule>
  </conditionalFormatting>
  <conditionalFormatting sqref="AN35">
    <cfRule type="cellIs" dxfId="4626" priority="1702" operator="lessThan">
      <formula>$C$4</formula>
    </cfRule>
  </conditionalFormatting>
  <conditionalFormatting sqref="AN36">
    <cfRule type="cellIs" dxfId="4625" priority="1703" operator="lessThan">
      <formula>$C$4</formula>
    </cfRule>
  </conditionalFormatting>
  <conditionalFormatting sqref="AN37">
    <cfRule type="cellIs" dxfId="4624" priority="1704" operator="lessThan">
      <formula>$C$4</formula>
    </cfRule>
  </conditionalFormatting>
  <conditionalFormatting sqref="AN38">
    <cfRule type="cellIs" dxfId="4623" priority="1705" operator="lessThan">
      <formula>$C$4</formula>
    </cfRule>
  </conditionalFormatting>
  <conditionalFormatting sqref="AN39">
    <cfRule type="cellIs" dxfId="4622" priority="1706" operator="lessThan">
      <formula>$C$4</formula>
    </cfRule>
  </conditionalFormatting>
  <conditionalFormatting sqref="AN40">
    <cfRule type="cellIs" dxfId="4621" priority="1707" operator="lessThan">
      <formula>$C$4</formula>
    </cfRule>
  </conditionalFormatting>
  <conditionalFormatting sqref="AN41">
    <cfRule type="cellIs" dxfId="4620" priority="1708" operator="lessThan">
      <formula>$C$4</formula>
    </cfRule>
  </conditionalFormatting>
  <conditionalFormatting sqref="AN42">
    <cfRule type="cellIs" dxfId="4619" priority="1709" operator="lessThan">
      <formula>$C$4</formula>
    </cfRule>
  </conditionalFormatting>
  <conditionalFormatting sqref="AN43">
    <cfRule type="cellIs" dxfId="4618" priority="1710" operator="lessThan">
      <formula>$C$4</formula>
    </cfRule>
  </conditionalFormatting>
  <conditionalFormatting sqref="AN44">
    <cfRule type="cellIs" dxfId="4617" priority="1711" operator="lessThan">
      <formula>$C$4</formula>
    </cfRule>
  </conditionalFormatting>
  <conditionalFormatting sqref="AN45">
    <cfRule type="cellIs" dxfId="4616" priority="1712" operator="lessThan">
      <formula>$C$4</formula>
    </cfRule>
  </conditionalFormatting>
  <conditionalFormatting sqref="AN46">
    <cfRule type="cellIs" dxfId="4615" priority="1713" operator="lessThan">
      <formula>$C$4</formula>
    </cfRule>
  </conditionalFormatting>
  <conditionalFormatting sqref="AN47">
    <cfRule type="cellIs" dxfId="4614" priority="1714" operator="lessThan">
      <formula>$C$4</formula>
    </cfRule>
  </conditionalFormatting>
  <conditionalFormatting sqref="AN48">
    <cfRule type="cellIs" dxfId="4613" priority="1715" operator="lessThan">
      <formula>$C$4</formula>
    </cfRule>
  </conditionalFormatting>
  <conditionalFormatting sqref="AN49">
    <cfRule type="cellIs" dxfId="4612" priority="1716" operator="lessThan">
      <formula>$C$4</formula>
    </cfRule>
  </conditionalFormatting>
  <conditionalFormatting sqref="AN50">
    <cfRule type="cellIs" dxfId="4611" priority="1717" operator="lessThan">
      <formula>$C$4</formula>
    </cfRule>
  </conditionalFormatting>
  <conditionalFormatting sqref="AN51">
    <cfRule type="cellIs" dxfId="4610" priority="1718" operator="lessThan">
      <formula>$C$4</formula>
    </cfRule>
  </conditionalFormatting>
  <conditionalFormatting sqref="AN52">
    <cfRule type="cellIs" dxfId="4609" priority="1719" operator="lessThan">
      <formula>$C$4</formula>
    </cfRule>
  </conditionalFormatting>
  <conditionalFormatting sqref="AN53">
    <cfRule type="cellIs" dxfId="4608" priority="1720" operator="lessThan">
      <formula>$C$4</formula>
    </cfRule>
  </conditionalFormatting>
  <conditionalFormatting sqref="AN54">
    <cfRule type="cellIs" dxfId="4607" priority="1721" operator="lessThan">
      <formula>$C$4</formula>
    </cfRule>
  </conditionalFormatting>
  <conditionalFormatting sqref="AN55">
    <cfRule type="cellIs" dxfId="4606" priority="1722" operator="lessThan">
      <formula>$C$4</formula>
    </cfRule>
  </conditionalFormatting>
  <conditionalFormatting sqref="AN56">
    <cfRule type="cellIs" dxfId="4605" priority="1723" operator="lessThan">
      <formula>$C$4</formula>
    </cfRule>
  </conditionalFormatting>
  <conditionalFormatting sqref="AN57">
    <cfRule type="cellIs" dxfId="4604" priority="1724" operator="lessThan">
      <formula>$C$4</formula>
    </cfRule>
  </conditionalFormatting>
  <conditionalFormatting sqref="AN58">
    <cfRule type="cellIs" dxfId="4603" priority="1725" operator="lessThan">
      <formula>$C$4</formula>
    </cfRule>
  </conditionalFormatting>
  <conditionalFormatting sqref="AN59">
    <cfRule type="cellIs" dxfId="4602" priority="1726" operator="lessThan">
      <formula>$C$4</formula>
    </cfRule>
  </conditionalFormatting>
  <conditionalFormatting sqref="AN60">
    <cfRule type="cellIs" dxfId="4601" priority="1727" operator="lessThan">
      <formula>$C$4</formula>
    </cfRule>
  </conditionalFormatting>
  <conditionalFormatting sqref="AO11">
    <cfRule type="cellIs" dxfId="4600" priority="1728" operator="lessThan">
      <formula>$C$4</formula>
    </cfRule>
  </conditionalFormatting>
  <conditionalFormatting sqref="AO12">
    <cfRule type="cellIs" dxfId="4599" priority="1729" operator="lessThan">
      <formula>$C$4</formula>
    </cfRule>
  </conditionalFormatting>
  <conditionalFormatting sqref="AO13">
    <cfRule type="cellIs" dxfId="4598" priority="1730" operator="lessThan">
      <formula>$C$4</formula>
    </cfRule>
  </conditionalFormatting>
  <conditionalFormatting sqref="AO14">
    <cfRule type="cellIs" dxfId="4597" priority="1731" operator="lessThan">
      <formula>$C$4</formula>
    </cfRule>
  </conditionalFormatting>
  <conditionalFormatting sqref="AO15">
    <cfRule type="cellIs" dxfId="4596" priority="1732" operator="lessThan">
      <formula>$C$4</formula>
    </cfRule>
  </conditionalFormatting>
  <conditionalFormatting sqref="AO16">
    <cfRule type="cellIs" dxfId="4595" priority="1733" operator="lessThan">
      <formula>$C$4</formula>
    </cfRule>
  </conditionalFormatting>
  <conditionalFormatting sqref="AO17">
    <cfRule type="cellIs" dxfId="4594" priority="1734" operator="lessThan">
      <formula>$C$4</formula>
    </cfRule>
  </conditionalFormatting>
  <conditionalFormatting sqref="AO18">
    <cfRule type="cellIs" dxfId="4593" priority="1735" operator="lessThan">
      <formula>$C$4</formula>
    </cfRule>
  </conditionalFormatting>
  <conditionalFormatting sqref="AO19">
    <cfRule type="cellIs" dxfId="4592" priority="1736" operator="lessThan">
      <formula>$C$4</formula>
    </cfRule>
  </conditionalFormatting>
  <conditionalFormatting sqref="AO20">
    <cfRule type="cellIs" dxfId="4591" priority="1737" operator="lessThan">
      <formula>$C$4</formula>
    </cfRule>
  </conditionalFormatting>
  <conditionalFormatting sqref="AO21">
    <cfRule type="cellIs" dxfId="4590" priority="1738" operator="lessThan">
      <formula>$C$4</formula>
    </cfRule>
  </conditionalFormatting>
  <conditionalFormatting sqref="AO22">
    <cfRule type="cellIs" dxfId="4589" priority="1739" operator="lessThan">
      <formula>$C$4</formula>
    </cfRule>
  </conditionalFormatting>
  <conditionalFormatting sqref="AO23">
    <cfRule type="cellIs" dxfId="4588" priority="1740" operator="lessThan">
      <formula>$C$4</formula>
    </cfRule>
  </conditionalFormatting>
  <conditionalFormatting sqref="AO24">
    <cfRule type="cellIs" dxfId="4587" priority="1741" operator="lessThan">
      <formula>$C$4</formula>
    </cfRule>
  </conditionalFormatting>
  <conditionalFormatting sqref="AO25">
    <cfRule type="cellIs" dxfId="4586" priority="1742" operator="lessThan">
      <formula>$C$4</formula>
    </cfRule>
  </conditionalFormatting>
  <conditionalFormatting sqref="AO26">
    <cfRule type="cellIs" dxfId="4585" priority="1743" operator="lessThan">
      <formula>$C$4</formula>
    </cfRule>
  </conditionalFormatting>
  <conditionalFormatting sqref="AO27">
    <cfRule type="cellIs" dxfId="4584" priority="1744" operator="lessThan">
      <formula>$C$4</formula>
    </cfRule>
  </conditionalFormatting>
  <conditionalFormatting sqref="AO28">
    <cfRule type="cellIs" dxfId="4583" priority="1745" operator="lessThan">
      <formula>$C$4</formula>
    </cfRule>
  </conditionalFormatting>
  <conditionalFormatting sqref="AO29">
    <cfRule type="cellIs" dxfId="4582" priority="1746" operator="lessThan">
      <formula>$C$4</formula>
    </cfRule>
  </conditionalFormatting>
  <conditionalFormatting sqref="AO30">
    <cfRule type="cellIs" dxfId="4581" priority="1747" operator="lessThan">
      <formula>$C$4</formula>
    </cfRule>
  </conditionalFormatting>
  <conditionalFormatting sqref="AO31">
    <cfRule type="cellIs" dxfId="4580" priority="1748" operator="lessThan">
      <formula>$C$4</formula>
    </cfRule>
  </conditionalFormatting>
  <conditionalFormatting sqref="AO32">
    <cfRule type="cellIs" dxfId="4579" priority="1749" operator="lessThan">
      <formula>$C$4</formula>
    </cfRule>
  </conditionalFormatting>
  <conditionalFormatting sqref="AO33">
    <cfRule type="cellIs" dxfId="4578" priority="1750" operator="lessThan">
      <formula>$C$4</formula>
    </cfRule>
  </conditionalFormatting>
  <conditionalFormatting sqref="AO34">
    <cfRule type="cellIs" dxfId="4577" priority="1751" operator="lessThan">
      <formula>$C$4</formula>
    </cfRule>
  </conditionalFormatting>
  <conditionalFormatting sqref="AO35">
    <cfRule type="cellIs" dxfId="4576" priority="1752" operator="lessThan">
      <formula>$C$4</formula>
    </cfRule>
  </conditionalFormatting>
  <conditionalFormatting sqref="AO36">
    <cfRule type="cellIs" dxfId="4575" priority="1753" operator="lessThan">
      <formula>$C$4</formula>
    </cfRule>
  </conditionalFormatting>
  <conditionalFormatting sqref="AO37">
    <cfRule type="cellIs" dxfId="4574" priority="1754" operator="lessThan">
      <formula>$C$4</formula>
    </cfRule>
  </conditionalFormatting>
  <conditionalFormatting sqref="AO38">
    <cfRule type="cellIs" dxfId="4573" priority="1755" operator="lessThan">
      <formula>$C$4</formula>
    </cfRule>
  </conditionalFormatting>
  <conditionalFormatting sqref="AO39">
    <cfRule type="cellIs" dxfId="4572" priority="1756" operator="lessThan">
      <formula>$C$4</formula>
    </cfRule>
  </conditionalFormatting>
  <conditionalFormatting sqref="AO40">
    <cfRule type="cellIs" dxfId="4571" priority="1757" operator="lessThan">
      <formula>$C$4</formula>
    </cfRule>
  </conditionalFormatting>
  <conditionalFormatting sqref="AO41">
    <cfRule type="cellIs" dxfId="4570" priority="1758" operator="lessThan">
      <formula>$C$4</formula>
    </cfRule>
  </conditionalFormatting>
  <conditionalFormatting sqref="AO42">
    <cfRule type="cellIs" dxfId="4569" priority="1759" operator="lessThan">
      <formula>$C$4</formula>
    </cfRule>
  </conditionalFormatting>
  <conditionalFormatting sqref="AO43">
    <cfRule type="cellIs" dxfId="4568" priority="1760" operator="lessThan">
      <formula>$C$4</formula>
    </cfRule>
  </conditionalFormatting>
  <conditionalFormatting sqref="AO44">
    <cfRule type="cellIs" dxfId="4567" priority="1761" operator="lessThan">
      <formula>$C$4</formula>
    </cfRule>
  </conditionalFormatting>
  <conditionalFormatting sqref="AO45">
    <cfRule type="cellIs" dxfId="4566" priority="1762" operator="lessThan">
      <formula>$C$4</formula>
    </cfRule>
  </conditionalFormatting>
  <conditionalFormatting sqref="AO46">
    <cfRule type="cellIs" dxfId="4565" priority="1763" operator="lessThan">
      <formula>$C$4</formula>
    </cfRule>
  </conditionalFormatting>
  <conditionalFormatting sqref="AO47">
    <cfRule type="cellIs" dxfId="4564" priority="1764" operator="lessThan">
      <formula>$C$4</formula>
    </cfRule>
  </conditionalFormatting>
  <conditionalFormatting sqref="AO48">
    <cfRule type="cellIs" dxfId="4563" priority="1765" operator="lessThan">
      <formula>$C$4</formula>
    </cfRule>
  </conditionalFormatting>
  <conditionalFormatting sqref="AO49">
    <cfRule type="cellIs" dxfId="4562" priority="1766" operator="lessThan">
      <formula>$C$4</formula>
    </cfRule>
  </conditionalFormatting>
  <conditionalFormatting sqref="AO50">
    <cfRule type="cellIs" dxfId="4561" priority="1767" operator="lessThan">
      <formula>$C$4</formula>
    </cfRule>
  </conditionalFormatting>
  <conditionalFormatting sqref="AO51">
    <cfRule type="cellIs" dxfId="4560" priority="1768" operator="lessThan">
      <formula>$C$4</formula>
    </cfRule>
  </conditionalFormatting>
  <conditionalFormatting sqref="AO52">
    <cfRule type="cellIs" dxfId="4559" priority="1769" operator="lessThan">
      <formula>$C$4</formula>
    </cfRule>
  </conditionalFormatting>
  <conditionalFormatting sqref="AO53">
    <cfRule type="cellIs" dxfId="4558" priority="1770" operator="lessThan">
      <formula>$C$4</formula>
    </cfRule>
  </conditionalFormatting>
  <conditionalFormatting sqref="AO54">
    <cfRule type="cellIs" dxfId="4557" priority="1771" operator="lessThan">
      <formula>$C$4</formula>
    </cfRule>
  </conditionalFormatting>
  <conditionalFormatting sqref="AO55">
    <cfRule type="cellIs" dxfId="4556" priority="1772" operator="lessThan">
      <formula>$C$4</formula>
    </cfRule>
  </conditionalFormatting>
  <conditionalFormatting sqref="AO56">
    <cfRule type="cellIs" dxfId="4555" priority="1773" operator="lessThan">
      <formula>$C$4</formula>
    </cfRule>
  </conditionalFormatting>
  <conditionalFormatting sqref="AO57">
    <cfRule type="cellIs" dxfId="4554" priority="1774" operator="lessThan">
      <formula>$C$4</formula>
    </cfRule>
  </conditionalFormatting>
  <conditionalFormatting sqref="AO58">
    <cfRule type="cellIs" dxfId="4553" priority="1775" operator="lessThan">
      <formula>$C$4</formula>
    </cfRule>
  </conditionalFormatting>
  <conditionalFormatting sqref="AO59">
    <cfRule type="cellIs" dxfId="4552" priority="1776" operator="lessThan">
      <formula>$C$4</formula>
    </cfRule>
  </conditionalFormatting>
  <conditionalFormatting sqref="AO60">
    <cfRule type="cellIs" dxfId="4551" priority="1777" operator="lessThan">
      <formula>$C$4</formula>
    </cfRule>
  </conditionalFormatting>
  <conditionalFormatting sqref="AP11">
    <cfRule type="cellIs" dxfId="4550" priority="1778" operator="lessThan">
      <formula>$C$4</formula>
    </cfRule>
  </conditionalFormatting>
  <conditionalFormatting sqref="AP12">
    <cfRule type="cellIs" dxfId="4549" priority="1779" operator="lessThan">
      <formula>$C$4</formula>
    </cfRule>
  </conditionalFormatting>
  <conditionalFormatting sqref="AP13">
    <cfRule type="cellIs" dxfId="4548" priority="1780" operator="lessThan">
      <formula>$C$4</formula>
    </cfRule>
  </conditionalFormatting>
  <conditionalFormatting sqref="AP14">
    <cfRule type="cellIs" dxfId="4547" priority="1781" operator="lessThan">
      <formula>$C$4</formula>
    </cfRule>
  </conditionalFormatting>
  <conditionalFormatting sqref="AP15">
    <cfRule type="cellIs" dxfId="4546" priority="1782" operator="lessThan">
      <formula>$C$4</formula>
    </cfRule>
  </conditionalFormatting>
  <conditionalFormatting sqref="AP16">
    <cfRule type="cellIs" dxfId="4545" priority="1783" operator="lessThan">
      <formula>$C$4</formula>
    </cfRule>
  </conditionalFormatting>
  <conditionalFormatting sqref="AP17">
    <cfRule type="cellIs" dxfId="4544" priority="1784" operator="lessThan">
      <formula>$C$4</formula>
    </cfRule>
  </conditionalFormatting>
  <conditionalFormatting sqref="AP18">
    <cfRule type="cellIs" dxfId="4543" priority="1785" operator="lessThan">
      <formula>$C$4</formula>
    </cfRule>
  </conditionalFormatting>
  <conditionalFormatting sqref="AP19">
    <cfRule type="cellIs" dxfId="4542" priority="1786" operator="lessThan">
      <formula>$C$4</formula>
    </cfRule>
  </conditionalFormatting>
  <conditionalFormatting sqref="AP20">
    <cfRule type="cellIs" dxfId="4541" priority="1787" operator="lessThan">
      <formula>$C$4</formula>
    </cfRule>
  </conditionalFormatting>
  <conditionalFormatting sqref="AP21">
    <cfRule type="cellIs" dxfId="4540" priority="1788" operator="lessThan">
      <formula>$C$4</formula>
    </cfRule>
  </conditionalFormatting>
  <conditionalFormatting sqref="AP22">
    <cfRule type="cellIs" dxfId="4539" priority="1789" operator="lessThan">
      <formula>$C$4</formula>
    </cfRule>
  </conditionalFormatting>
  <conditionalFormatting sqref="AP23">
    <cfRule type="cellIs" dxfId="4538" priority="1790" operator="lessThan">
      <formula>$C$4</formula>
    </cfRule>
  </conditionalFormatting>
  <conditionalFormatting sqref="AP24">
    <cfRule type="cellIs" dxfId="4537" priority="1791" operator="lessThan">
      <formula>$C$4</formula>
    </cfRule>
  </conditionalFormatting>
  <conditionalFormatting sqref="AP25">
    <cfRule type="cellIs" dxfId="4536" priority="1792" operator="lessThan">
      <formula>$C$4</formula>
    </cfRule>
  </conditionalFormatting>
  <conditionalFormatting sqref="AP26">
    <cfRule type="cellIs" dxfId="4535" priority="1793" operator="lessThan">
      <formula>$C$4</formula>
    </cfRule>
  </conditionalFormatting>
  <conditionalFormatting sqref="AP27">
    <cfRule type="cellIs" dxfId="4534" priority="1794" operator="lessThan">
      <formula>$C$4</formula>
    </cfRule>
  </conditionalFormatting>
  <conditionalFormatting sqref="AP28">
    <cfRule type="cellIs" dxfId="4533" priority="1795" operator="lessThan">
      <formula>$C$4</formula>
    </cfRule>
  </conditionalFormatting>
  <conditionalFormatting sqref="AP29">
    <cfRule type="cellIs" dxfId="4532" priority="1796" operator="lessThan">
      <formula>$C$4</formula>
    </cfRule>
  </conditionalFormatting>
  <conditionalFormatting sqref="AP30">
    <cfRule type="cellIs" dxfId="4531" priority="1797" operator="lessThan">
      <formula>$C$4</formula>
    </cfRule>
  </conditionalFormatting>
  <conditionalFormatting sqref="AP31">
    <cfRule type="cellIs" dxfId="4530" priority="1798" operator="lessThan">
      <formula>$C$4</formula>
    </cfRule>
  </conditionalFormatting>
  <conditionalFormatting sqref="AP32">
    <cfRule type="cellIs" dxfId="4529" priority="1799" operator="lessThan">
      <formula>$C$4</formula>
    </cfRule>
  </conditionalFormatting>
  <conditionalFormatting sqref="AP33">
    <cfRule type="cellIs" dxfId="4528" priority="1800" operator="lessThan">
      <formula>$C$4</formula>
    </cfRule>
  </conditionalFormatting>
  <conditionalFormatting sqref="AP34">
    <cfRule type="cellIs" dxfId="4527" priority="1801" operator="lessThan">
      <formula>$C$4</formula>
    </cfRule>
  </conditionalFormatting>
  <conditionalFormatting sqref="AP35">
    <cfRule type="cellIs" dxfId="4526" priority="1802" operator="lessThan">
      <formula>$C$4</formula>
    </cfRule>
  </conditionalFormatting>
  <conditionalFormatting sqref="AP36">
    <cfRule type="cellIs" dxfId="4525" priority="1803" operator="lessThan">
      <formula>$C$4</formula>
    </cfRule>
  </conditionalFormatting>
  <conditionalFormatting sqref="AP37">
    <cfRule type="cellIs" dxfId="4524" priority="1804" operator="lessThan">
      <formula>$C$4</formula>
    </cfRule>
  </conditionalFormatting>
  <conditionalFormatting sqref="AP38">
    <cfRule type="cellIs" dxfId="4523" priority="1805" operator="lessThan">
      <formula>$C$4</formula>
    </cfRule>
  </conditionalFormatting>
  <conditionalFormatting sqref="AP39">
    <cfRule type="cellIs" dxfId="4522" priority="1806" operator="lessThan">
      <formula>$C$4</formula>
    </cfRule>
  </conditionalFormatting>
  <conditionalFormatting sqref="AP40">
    <cfRule type="cellIs" dxfId="4521" priority="1807" operator="lessThan">
      <formula>$C$4</formula>
    </cfRule>
  </conditionalFormatting>
  <conditionalFormatting sqref="AP41">
    <cfRule type="cellIs" dxfId="4520" priority="1808" operator="lessThan">
      <formula>$C$4</formula>
    </cfRule>
  </conditionalFormatting>
  <conditionalFormatting sqref="AP42">
    <cfRule type="cellIs" dxfId="4519" priority="1809" operator="lessThan">
      <formula>$C$4</formula>
    </cfRule>
  </conditionalFormatting>
  <conditionalFormatting sqref="AP43">
    <cfRule type="cellIs" dxfId="4518" priority="1810" operator="lessThan">
      <formula>$C$4</formula>
    </cfRule>
  </conditionalFormatting>
  <conditionalFormatting sqref="AP44">
    <cfRule type="cellIs" dxfId="4517" priority="1811" operator="lessThan">
      <formula>$C$4</formula>
    </cfRule>
  </conditionalFormatting>
  <conditionalFormatting sqref="AP45">
    <cfRule type="cellIs" dxfId="4516" priority="1812" operator="lessThan">
      <formula>$C$4</formula>
    </cfRule>
  </conditionalFormatting>
  <conditionalFormatting sqref="AP46">
    <cfRule type="cellIs" dxfId="4515" priority="1813" operator="lessThan">
      <formula>$C$4</formula>
    </cfRule>
  </conditionalFormatting>
  <conditionalFormatting sqref="AP47">
    <cfRule type="cellIs" dxfId="4514" priority="1814" operator="lessThan">
      <formula>$C$4</formula>
    </cfRule>
  </conditionalFormatting>
  <conditionalFormatting sqref="AP48">
    <cfRule type="cellIs" dxfId="4513" priority="1815" operator="lessThan">
      <formula>$C$4</formula>
    </cfRule>
  </conditionalFormatting>
  <conditionalFormatting sqref="AP49">
    <cfRule type="cellIs" dxfId="4512" priority="1816" operator="lessThan">
      <formula>$C$4</formula>
    </cfRule>
  </conditionalFormatting>
  <conditionalFormatting sqref="AP50">
    <cfRule type="cellIs" dxfId="4511" priority="1817" operator="lessThan">
      <formula>$C$4</formula>
    </cfRule>
  </conditionalFormatting>
  <conditionalFormatting sqref="AP51">
    <cfRule type="cellIs" dxfId="4510" priority="1818" operator="lessThan">
      <formula>$C$4</formula>
    </cfRule>
  </conditionalFormatting>
  <conditionalFormatting sqref="AP52">
    <cfRule type="cellIs" dxfId="4509" priority="1819" operator="lessThan">
      <formula>$C$4</formula>
    </cfRule>
  </conditionalFormatting>
  <conditionalFormatting sqref="AP53">
    <cfRule type="cellIs" dxfId="4508" priority="1820" operator="lessThan">
      <formula>$C$4</formula>
    </cfRule>
  </conditionalFormatting>
  <conditionalFormatting sqref="AP54">
    <cfRule type="cellIs" dxfId="4507" priority="1821" operator="lessThan">
      <formula>$C$4</formula>
    </cfRule>
  </conditionalFormatting>
  <conditionalFormatting sqref="AP55">
    <cfRule type="cellIs" dxfId="4506" priority="1822" operator="lessThan">
      <formula>$C$4</formula>
    </cfRule>
  </conditionalFormatting>
  <conditionalFormatting sqref="AP56">
    <cfRule type="cellIs" dxfId="4505" priority="1823" operator="lessThan">
      <formula>$C$4</formula>
    </cfRule>
  </conditionalFormatting>
  <conditionalFormatting sqref="AP57">
    <cfRule type="cellIs" dxfId="4504" priority="1824" operator="lessThan">
      <formula>$C$4</formula>
    </cfRule>
  </conditionalFormatting>
  <conditionalFormatting sqref="AP58">
    <cfRule type="cellIs" dxfId="4503" priority="1825" operator="lessThan">
      <formula>$C$4</formula>
    </cfRule>
  </conditionalFormatting>
  <conditionalFormatting sqref="AP59">
    <cfRule type="cellIs" dxfId="4502" priority="1826" operator="lessThan">
      <formula>$C$4</formula>
    </cfRule>
  </conditionalFormatting>
  <conditionalFormatting sqref="AP60">
    <cfRule type="cellIs" dxfId="4501" priority="1827" operator="lessThan">
      <formula>$C$4</formula>
    </cfRule>
  </conditionalFormatting>
  <conditionalFormatting sqref="AQ11">
    <cfRule type="cellIs" dxfId="4500" priority="1828" operator="lessThan">
      <formula>$C$4</formula>
    </cfRule>
  </conditionalFormatting>
  <conditionalFormatting sqref="AQ12">
    <cfRule type="cellIs" dxfId="4499" priority="1829" operator="lessThan">
      <formula>$C$4</formula>
    </cfRule>
  </conditionalFormatting>
  <conditionalFormatting sqref="AQ13">
    <cfRule type="cellIs" dxfId="4498" priority="1830" operator="lessThan">
      <formula>$C$4</formula>
    </cfRule>
  </conditionalFormatting>
  <conditionalFormatting sqref="AQ14">
    <cfRule type="cellIs" dxfId="4497" priority="1831" operator="lessThan">
      <formula>$C$4</formula>
    </cfRule>
  </conditionalFormatting>
  <conditionalFormatting sqref="AQ15">
    <cfRule type="cellIs" dxfId="4496" priority="1832" operator="lessThan">
      <formula>$C$4</formula>
    </cfRule>
  </conditionalFormatting>
  <conditionalFormatting sqref="AQ16">
    <cfRule type="cellIs" dxfId="4495" priority="1833" operator="lessThan">
      <formula>$C$4</formula>
    </cfRule>
  </conditionalFormatting>
  <conditionalFormatting sqref="AQ17">
    <cfRule type="cellIs" dxfId="4494" priority="1834" operator="lessThan">
      <formula>$C$4</formula>
    </cfRule>
  </conditionalFormatting>
  <conditionalFormatting sqref="AQ18">
    <cfRule type="cellIs" dxfId="4493" priority="1835" operator="lessThan">
      <formula>$C$4</formula>
    </cfRule>
  </conditionalFormatting>
  <conditionalFormatting sqref="AQ19">
    <cfRule type="cellIs" dxfId="4492" priority="1836" operator="lessThan">
      <formula>$C$4</formula>
    </cfRule>
  </conditionalFormatting>
  <conditionalFormatting sqref="AQ20">
    <cfRule type="cellIs" dxfId="4491" priority="1837" operator="lessThan">
      <formula>$C$4</formula>
    </cfRule>
  </conditionalFormatting>
  <conditionalFormatting sqref="AQ21">
    <cfRule type="cellIs" dxfId="4490" priority="1838" operator="lessThan">
      <formula>$C$4</formula>
    </cfRule>
  </conditionalFormatting>
  <conditionalFormatting sqref="AQ22">
    <cfRule type="cellIs" dxfId="4489" priority="1839" operator="lessThan">
      <formula>$C$4</formula>
    </cfRule>
  </conditionalFormatting>
  <conditionalFormatting sqref="AQ23">
    <cfRule type="cellIs" dxfId="4488" priority="1840" operator="lessThan">
      <formula>$C$4</formula>
    </cfRule>
  </conditionalFormatting>
  <conditionalFormatting sqref="AQ24">
    <cfRule type="cellIs" dxfId="4487" priority="1841" operator="lessThan">
      <formula>$C$4</formula>
    </cfRule>
  </conditionalFormatting>
  <conditionalFormatting sqref="AQ25">
    <cfRule type="cellIs" dxfId="4486" priority="1842" operator="lessThan">
      <formula>$C$4</formula>
    </cfRule>
  </conditionalFormatting>
  <conditionalFormatting sqref="AQ26">
    <cfRule type="cellIs" dxfId="4485" priority="1843" operator="lessThan">
      <formula>$C$4</formula>
    </cfRule>
  </conditionalFormatting>
  <conditionalFormatting sqref="AQ27">
    <cfRule type="cellIs" dxfId="4484" priority="1844" operator="lessThan">
      <formula>$C$4</formula>
    </cfRule>
  </conditionalFormatting>
  <conditionalFormatting sqref="AQ28">
    <cfRule type="cellIs" dxfId="4483" priority="1845" operator="lessThan">
      <formula>$C$4</formula>
    </cfRule>
  </conditionalFormatting>
  <conditionalFormatting sqref="AQ29">
    <cfRule type="cellIs" dxfId="4482" priority="1846" operator="lessThan">
      <formula>$C$4</formula>
    </cfRule>
  </conditionalFormatting>
  <conditionalFormatting sqref="AQ30">
    <cfRule type="cellIs" dxfId="4481" priority="1847" operator="lessThan">
      <formula>$C$4</formula>
    </cfRule>
  </conditionalFormatting>
  <conditionalFormatting sqref="AQ31">
    <cfRule type="cellIs" dxfId="4480" priority="1848" operator="lessThan">
      <formula>$C$4</formula>
    </cfRule>
  </conditionalFormatting>
  <conditionalFormatting sqref="AQ32">
    <cfRule type="cellIs" dxfId="4479" priority="1849" operator="lessThan">
      <formula>$C$4</formula>
    </cfRule>
  </conditionalFormatting>
  <conditionalFormatting sqref="AQ33">
    <cfRule type="cellIs" dxfId="4478" priority="1850" operator="lessThan">
      <formula>$C$4</formula>
    </cfRule>
  </conditionalFormatting>
  <conditionalFormatting sqref="AQ34">
    <cfRule type="cellIs" dxfId="4477" priority="1851" operator="lessThan">
      <formula>$C$4</formula>
    </cfRule>
  </conditionalFormatting>
  <conditionalFormatting sqref="AQ35">
    <cfRule type="cellIs" dxfId="4476" priority="1852" operator="lessThan">
      <formula>$C$4</formula>
    </cfRule>
  </conditionalFormatting>
  <conditionalFormatting sqref="AQ36">
    <cfRule type="cellIs" dxfId="4475" priority="1853" operator="lessThan">
      <formula>$C$4</formula>
    </cfRule>
  </conditionalFormatting>
  <conditionalFormatting sqref="AQ37">
    <cfRule type="cellIs" dxfId="4474" priority="1854" operator="lessThan">
      <formula>$C$4</formula>
    </cfRule>
  </conditionalFormatting>
  <conditionalFormatting sqref="AQ38">
    <cfRule type="cellIs" dxfId="4473" priority="1855" operator="lessThan">
      <formula>$C$4</formula>
    </cfRule>
  </conditionalFormatting>
  <conditionalFormatting sqref="AQ39">
    <cfRule type="cellIs" dxfId="4472" priority="1856" operator="lessThan">
      <formula>$C$4</formula>
    </cfRule>
  </conditionalFormatting>
  <conditionalFormatting sqref="AQ40">
    <cfRule type="cellIs" dxfId="4471" priority="1857" operator="lessThan">
      <formula>$C$4</formula>
    </cfRule>
  </conditionalFormatting>
  <conditionalFormatting sqref="AQ41">
    <cfRule type="cellIs" dxfId="4470" priority="1858" operator="lessThan">
      <formula>$C$4</formula>
    </cfRule>
  </conditionalFormatting>
  <conditionalFormatting sqref="AQ42">
    <cfRule type="cellIs" dxfId="4469" priority="1859" operator="lessThan">
      <formula>$C$4</formula>
    </cfRule>
  </conditionalFormatting>
  <conditionalFormatting sqref="AQ43">
    <cfRule type="cellIs" dxfId="4468" priority="1860" operator="lessThan">
      <formula>$C$4</formula>
    </cfRule>
  </conditionalFormatting>
  <conditionalFormatting sqref="AQ44">
    <cfRule type="cellIs" dxfId="4467" priority="1861" operator="lessThan">
      <formula>$C$4</formula>
    </cfRule>
  </conditionalFormatting>
  <conditionalFormatting sqref="AQ45">
    <cfRule type="cellIs" dxfId="4466" priority="1862" operator="lessThan">
      <formula>$C$4</formula>
    </cfRule>
  </conditionalFormatting>
  <conditionalFormatting sqref="AQ46">
    <cfRule type="cellIs" dxfId="4465" priority="1863" operator="lessThan">
      <formula>$C$4</formula>
    </cfRule>
  </conditionalFormatting>
  <conditionalFormatting sqref="AQ47">
    <cfRule type="cellIs" dxfId="4464" priority="1864" operator="lessThan">
      <formula>$C$4</formula>
    </cfRule>
  </conditionalFormatting>
  <conditionalFormatting sqref="AQ48">
    <cfRule type="cellIs" dxfId="4463" priority="1865" operator="lessThan">
      <formula>$C$4</formula>
    </cfRule>
  </conditionalFormatting>
  <conditionalFormatting sqref="AQ49">
    <cfRule type="cellIs" dxfId="4462" priority="1866" operator="lessThan">
      <formula>$C$4</formula>
    </cfRule>
  </conditionalFormatting>
  <conditionalFormatting sqref="AQ50">
    <cfRule type="cellIs" dxfId="4461" priority="1867" operator="lessThan">
      <formula>$C$4</formula>
    </cfRule>
  </conditionalFormatting>
  <conditionalFormatting sqref="AQ51">
    <cfRule type="cellIs" dxfId="4460" priority="1868" operator="lessThan">
      <formula>$C$4</formula>
    </cfRule>
  </conditionalFormatting>
  <conditionalFormatting sqref="AQ52">
    <cfRule type="cellIs" dxfId="4459" priority="1869" operator="lessThan">
      <formula>$C$4</formula>
    </cfRule>
  </conditionalFormatting>
  <conditionalFormatting sqref="AQ53">
    <cfRule type="cellIs" dxfId="4458" priority="1870" operator="lessThan">
      <formula>$C$4</formula>
    </cfRule>
  </conditionalFormatting>
  <conditionalFormatting sqref="AQ54">
    <cfRule type="cellIs" dxfId="4457" priority="1871" operator="lessThan">
      <formula>$C$4</formula>
    </cfRule>
  </conditionalFormatting>
  <conditionalFormatting sqref="AQ55">
    <cfRule type="cellIs" dxfId="4456" priority="1872" operator="lessThan">
      <formula>$C$4</formula>
    </cfRule>
  </conditionalFormatting>
  <conditionalFormatting sqref="AQ56">
    <cfRule type="cellIs" dxfId="4455" priority="1873" operator="lessThan">
      <formula>$C$4</formula>
    </cfRule>
  </conditionalFormatting>
  <conditionalFormatting sqref="AQ57">
    <cfRule type="cellIs" dxfId="4454" priority="1874" operator="lessThan">
      <formula>$C$4</formula>
    </cfRule>
  </conditionalFormatting>
  <conditionalFormatting sqref="AQ58">
    <cfRule type="cellIs" dxfId="4453" priority="1875" operator="lessThan">
      <formula>$C$4</formula>
    </cfRule>
  </conditionalFormatting>
  <conditionalFormatting sqref="AQ59">
    <cfRule type="cellIs" dxfId="4452" priority="1876" operator="lessThan">
      <formula>$C$4</formula>
    </cfRule>
  </conditionalFormatting>
  <conditionalFormatting sqref="AQ60">
    <cfRule type="cellIs" dxfId="4451" priority="1877" operator="lessThan">
      <formula>$C$4</formula>
    </cfRule>
  </conditionalFormatting>
  <conditionalFormatting sqref="AR11">
    <cfRule type="cellIs" dxfId="4450" priority="1878" operator="lessThan">
      <formula>$C$4</formula>
    </cfRule>
  </conditionalFormatting>
  <conditionalFormatting sqref="AR12">
    <cfRule type="cellIs" dxfId="4449" priority="1879" operator="lessThan">
      <formula>$C$4</formula>
    </cfRule>
  </conditionalFormatting>
  <conditionalFormatting sqref="AR13">
    <cfRule type="cellIs" dxfId="4448" priority="1880" operator="lessThan">
      <formula>$C$4</formula>
    </cfRule>
  </conditionalFormatting>
  <conditionalFormatting sqref="AR14">
    <cfRule type="cellIs" dxfId="4447" priority="1881" operator="lessThan">
      <formula>$C$4</formula>
    </cfRule>
  </conditionalFormatting>
  <conditionalFormatting sqref="AR15">
    <cfRule type="cellIs" dxfId="4446" priority="1882" operator="lessThan">
      <formula>$C$4</formula>
    </cfRule>
  </conditionalFormatting>
  <conditionalFormatting sqref="AR16">
    <cfRule type="cellIs" dxfId="4445" priority="1883" operator="lessThan">
      <formula>$C$4</formula>
    </cfRule>
  </conditionalFormatting>
  <conditionalFormatting sqref="AR17">
    <cfRule type="cellIs" dxfId="4444" priority="1884" operator="lessThan">
      <formula>$C$4</formula>
    </cfRule>
  </conditionalFormatting>
  <conditionalFormatting sqref="AR18">
    <cfRule type="cellIs" dxfId="4443" priority="1885" operator="lessThan">
      <formula>$C$4</formula>
    </cfRule>
  </conditionalFormatting>
  <conditionalFormatting sqref="AR19">
    <cfRule type="cellIs" dxfId="4442" priority="1886" operator="lessThan">
      <formula>$C$4</formula>
    </cfRule>
  </conditionalFormatting>
  <conditionalFormatting sqref="AR20">
    <cfRule type="cellIs" dxfId="4441" priority="1887" operator="lessThan">
      <formula>$C$4</formula>
    </cfRule>
  </conditionalFormatting>
  <conditionalFormatting sqref="AR21">
    <cfRule type="cellIs" dxfId="4440" priority="1888" operator="lessThan">
      <formula>$C$4</formula>
    </cfRule>
  </conditionalFormatting>
  <conditionalFormatting sqref="AR22">
    <cfRule type="cellIs" dxfId="4439" priority="1889" operator="lessThan">
      <formula>$C$4</formula>
    </cfRule>
  </conditionalFormatting>
  <conditionalFormatting sqref="AR23">
    <cfRule type="cellIs" dxfId="4438" priority="1890" operator="lessThan">
      <formula>$C$4</formula>
    </cfRule>
  </conditionalFormatting>
  <conditionalFormatting sqref="AR24">
    <cfRule type="cellIs" dxfId="4437" priority="1891" operator="lessThan">
      <formula>$C$4</formula>
    </cfRule>
  </conditionalFormatting>
  <conditionalFormatting sqref="AR25">
    <cfRule type="cellIs" dxfId="4436" priority="1892" operator="lessThan">
      <formula>$C$4</formula>
    </cfRule>
  </conditionalFormatting>
  <conditionalFormatting sqref="AR26">
    <cfRule type="cellIs" dxfId="4435" priority="1893" operator="lessThan">
      <formula>$C$4</formula>
    </cfRule>
  </conditionalFormatting>
  <conditionalFormatting sqref="AR27">
    <cfRule type="cellIs" dxfId="4434" priority="1894" operator="lessThan">
      <formula>$C$4</formula>
    </cfRule>
  </conditionalFormatting>
  <conditionalFormatting sqref="AR28">
    <cfRule type="cellIs" dxfId="4433" priority="1895" operator="lessThan">
      <formula>$C$4</formula>
    </cfRule>
  </conditionalFormatting>
  <conditionalFormatting sqref="AR29">
    <cfRule type="cellIs" dxfId="4432" priority="1896" operator="lessThan">
      <formula>$C$4</formula>
    </cfRule>
  </conditionalFormatting>
  <conditionalFormatting sqref="AR30">
    <cfRule type="cellIs" dxfId="4431" priority="1897" operator="lessThan">
      <formula>$C$4</formula>
    </cfRule>
  </conditionalFormatting>
  <conditionalFormatting sqref="AR31">
    <cfRule type="cellIs" dxfId="4430" priority="1898" operator="lessThan">
      <formula>$C$4</formula>
    </cfRule>
  </conditionalFormatting>
  <conditionalFormatting sqref="AR32">
    <cfRule type="cellIs" dxfId="4429" priority="1899" operator="lessThan">
      <formula>$C$4</formula>
    </cfRule>
  </conditionalFormatting>
  <conditionalFormatting sqref="AR33">
    <cfRule type="cellIs" dxfId="4428" priority="1900" operator="lessThan">
      <formula>$C$4</formula>
    </cfRule>
  </conditionalFormatting>
  <conditionalFormatting sqref="AR34">
    <cfRule type="cellIs" dxfId="4427" priority="1901" operator="lessThan">
      <formula>$C$4</formula>
    </cfRule>
  </conditionalFormatting>
  <conditionalFormatting sqref="AR35">
    <cfRule type="cellIs" dxfId="4426" priority="1902" operator="lessThan">
      <formula>$C$4</formula>
    </cfRule>
  </conditionalFormatting>
  <conditionalFormatting sqref="AR36">
    <cfRule type="cellIs" dxfId="4425" priority="1903" operator="lessThan">
      <formula>$C$4</formula>
    </cfRule>
  </conditionalFormatting>
  <conditionalFormatting sqref="AR37">
    <cfRule type="cellIs" dxfId="4424" priority="1904" operator="lessThan">
      <formula>$C$4</formula>
    </cfRule>
  </conditionalFormatting>
  <conditionalFormatting sqref="AR38">
    <cfRule type="cellIs" dxfId="4423" priority="1905" operator="lessThan">
      <formula>$C$4</formula>
    </cfRule>
  </conditionalFormatting>
  <conditionalFormatting sqref="AR39">
    <cfRule type="cellIs" dxfId="4422" priority="1906" operator="lessThan">
      <formula>$C$4</formula>
    </cfRule>
  </conditionalFormatting>
  <conditionalFormatting sqref="AR40">
    <cfRule type="cellIs" dxfId="4421" priority="1907" operator="lessThan">
      <formula>$C$4</formula>
    </cfRule>
  </conditionalFormatting>
  <conditionalFormatting sqref="AR41">
    <cfRule type="cellIs" dxfId="4420" priority="1908" operator="lessThan">
      <formula>$C$4</formula>
    </cfRule>
  </conditionalFormatting>
  <conditionalFormatting sqref="AR42">
    <cfRule type="cellIs" dxfId="4419" priority="1909" operator="lessThan">
      <formula>$C$4</formula>
    </cfRule>
  </conditionalFormatting>
  <conditionalFormatting sqref="AR43">
    <cfRule type="cellIs" dxfId="4418" priority="1910" operator="lessThan">
      <formula>$C$4</formula>
    </cfRule>
  </conditionalFormatting>
  <conditionalFormatting sqref="AR44">
    <cfRule type="cellIs" dxfId="4417" priority="1911" operator="lessThan">
      <formula>$C$4</formula>
    </cfRule>
  </conditionalFormatting>
  <conditionalFormatting sqref="AR45">
    <cfRule type="cellIs" dxfId="4416" priority="1912" operator="lessThan">
      <formula>$C$4</formula>
    </cfRule>
  </conditionalFormatting>
  <conditionalFormatting sqref="AR46">
    <cfRule type="cellIs" dxfId="4415" priority="1913" operator="lessThan">
      <formula>$C$4</formula>
    </cfRule>
  </conditionalFormatting>
  <conditionalFormatting sqref="AR47">
    <cfRule type="cellIs" dxfId="4414" priority="1914" operator="lessThan">
      <formula>$C$4</formula>
    </cfRule>
  </conditionalFormatting>
  <conditionalFormatting sqref="AR48">
    <cfRule type="cellIs" dxfId="4413" priority="1915" operator="lessThan">
      <formula>$C$4</formula>
    </cfRule>
  </conditionalFormatting>
  <conditionalFormatting sqref="AR49">
    <cfRule type="cellIs" dxfId="4412" priority="1916" operator="lessThan">
      <formula>$C$4</formula>
    </cfRule>
  </conditionalFormatting>
  <conditionalFormatting sqref="AR50">
    <cfRule type="cellIs" dxfId="4411" priority="1917" operator="lessThan">
      <formula>$C$4</formula>
    </cfRule>
  </conditionalFormatting>
  <conditionalFormatting sqref="AR51">
    <cfRule type="cellIs" dxfId="4410" priority="1918" operator="lessThan">
      <formula>$C$4</formula>
    </cfRule>
  </conditionalFormatting>
  <conditionalFormatting sqref="AR52">
    <cfRule type="cellIs" dxfId="4409" priority="1919" operator="lessThan">
      <formula>$C$4</formula>
    </cfRule>
  </conditionalFormatting>
  <conditionalFormatting sqref="AR53">
    <cfRule type="cellIs" dxfId="4408" priority="1920" operator="lessThan">
      <formula>$C$4</formula>
    </cfRule>
  </conditionalFormatting>
  <conditionalFormatting sqref="AR54">
    <cfRule type="cellIs" dxfId="4407" priority="1921" operator="lessThan">
      <formula>$C$4</formula>
    </cfRule>
  </conditionalFormatting>
  <conditionalFormatting sqref="AR55">
    <cfRule type="cellIs" dxfId="4406" priority="1922" operator="lessThan">
      <formula>$C$4</formula>
    </cfRule>
  </conditionalFormatting>
  <conditionalFormatting sqref="AR56">
    <cfRule type="cellIs" dxfId="4405" priority="1923" operator="lessThan">
      <formula>$C$4</formula>
    </cfRule>
  </conditionalFormatting>
  <conditionalFormatting sqref="AR57">
    <cfRule type="cellIs" dxfId="4404" priority="1924" operator="lessThan">
      <formula>$C$4</formula>
    </cfRule>
  </conditionalFormatting>
  <conditionalFormatting sqref="AR58">
    <cfRule type="cellIs" dxfId="4403" priority="1925" operator="lessThan">
      <formula>$C$4</formula>
    </cfRule>
  </conditionalFormatting>
  <conditionalFormatting sqref="AR59">
    <cfRule type="cellIs" dxfId="4402" priority="1926" operator="lessThan">
      <formula>$C$4</formula>
    </cfRule>
  </conditionalFormatting>
  <conditionalFormatting sqref="AR60">
    <cfRule type="cellIs" dxfId="4401" priority="1927" operator="lessThan">
      <formula>$C$4</formula>
    </cfRule>
  </conditionalFormatting>
  <conditionalFormatting sqref="AS11">
    <cfRule type="cellIs" dxfId="4400" priority="1928" operator="lessThan">
      <formula>$C$4</formula>
    </cfRule>
  </conditionalFormatting>
  <conditionalFormatting sqref="AS12">
    <cfRule type="cellIs" dxfId="4399" priority="1929" operator="lessThan">
      <formula>$C$4</formula>
    </cfRule>
  </conditionalFormatting>
  <conditionalFormatting sqref="AS13">
    <cfRule type="cellIs" dxfId="4398" priority="1930" operator="lessThan">
      <formula>$C$4</formula>
    </cfRule>
  </conditionalFormatting>
  <conditionalFormatting sqref="AS14">
    <cfRule type="cellIs" dxfId="4397" priority="1931" operator="lessThan">
      <formula>$C$4</formula>
    </cfRule>
  </conditionalFormatting>
  <conditionalFormatting sqref="AS15">
    <cfRule type="cellIs" dxfId="4396" priority="1932" operator="lessThan">
      <formula>$C$4</formula>
    </cfRule>
  </conditionalFormatting>
  <conditionalFormatting sqref="AS16">
    <cfRule type="cellIs" dxfId="4395" priority="1933" operator="lessThan">
      <formula>$C$4</formula>
    </cfRule>
  </conditionalFormatting>
  <conditionalFormatting sqref="AS17">
    <cfRule type="cellIs" dxfId="4394" priority="1934" operator="lessThan">
      <formula>$C$4</formula>
    </cfRule>
  </conditionalFormatting>
  <conditionalFormatting sqref="AS18">
    <cfRule type="cellIs" dxfId="4393" priority="1935" operator="lessThan">
      <formula>$C$4</formula>
    </cfRule>
  </conditionalFormatting>
  <conditionalFormatting sqref="AS19">
    <cfRule type="cellIs" dxfId="4392" priority="1936" operator="lessThan">
      <formula>$C$4</formula>
    </cfRule>
  </conditionalFormatting>
  <conditionalFormatting sqref="AS20">
    <cfRule type="cellIs" dxfId="4391" priority="1937" operator="lessThan">
      <formula>$C$4</formula>
    </cfRule>
  </conditionalFormatting>
  <conditionalFormatting sqref="AS21">
    <cfRule type="cellIs" dxfId="4390" priority="1938" operator="lessThan">
      <formula>$C$4</formula>
    </cfRule>
  </conditionalFormatting>
  <conditionalFormatting sqref="AS22">
    <cfRule type="cellIs" dxfId="4389" priority="1939" operator="lessThan">
      <formula>$C$4</formula>
    </cfRule>
  </conditionalFormatting>
  <conditionalFormatting sqref="AS23">
    <cfRule type="cellIs" dxfId="4388" priority="1940" operator="lessThan">
      <formula>$C$4</formula>
    </cfRule>
  </conditionalFormatting>
  <conditionalFormatting sqref="AS24">
    <cfRule type="cellIs" dxfId="4387" priority="1941" operator="lessThan">
      <formula>$C$4</formula>
    </cfRule>
  </conditionalFormatting>
  <conditionalFormatting sqref="AS25">
    <cfRule type="cellIs" dxfId="4386" priority="1942" operator="lessThan">
      <formula>$C$4</formula>
    </cfRule>
  </conditionalFormatting>
  <conditionalFormatting sqref="AS26">
    <cfRule type="cellIs" dxfId="4385" priority="1943" operator="lessThan">
      <formula>$C$4</formula>
    </cfRule>
  </conditionalFormatting>
  <conditionalFormatting sqref="AS27">
    <cfRule type="cellIs" dxfId="4384" priority="1944" operator="lessThan">
      <formula>$C$4</formula>
    </cfRule>
  </conditionalFormatting>
  <conditionalFormatting sqref="AS28">
    <cfRule type="cellIs" dxfId="4383" priority="1945" operator="lessThan">
      <formula>$C$4</formula>
    </cfRule>
  </conditionalFormatting>
  <conditionalFormatting sqref="AS29">
    <cfRule type="cellIs" dxfId="4382" priority="1946" operator="lessThan">
      <formula>$C$4</formula>
    </cfRule>
  </conditionalFormatting>
  <conditionalFormatting sqref="AS30">
    <cfRule type="cellIs" dxfId="4381" priority="1947" operator="lessThan">
      <formula>$C$4</formula>
    </cfRule>
  </conditionalFormatting>
  <conditionalFormatting sqref="AS31">
    <cfRule type="cellIs" dxfId="4380" priority="1948" operator="lessThan">
      <formula>$C$4</formula>
    </cfRule>
  </conditionalFormatting>
  <conditionalFormatting sqref="AS32">
    <cfRule type="cellIs" dxfId="4379" priority="1949" operator="lessThan">
      <formula>$C$4</formula>
    </cfRule>
  </conditionalFormatting>
  <conditionalFormatting sqref="AS33">
    <cfRule type="cellIs" dxfId="4378" priority="1950" operator="lessThan">
      <formula>$C$4</formula>
    </cfRule>
  </conditionalFormatting>
  <conditionalFormatting sqref="AS34">
    <cfRule type="cellIs" dxfId="4377" priority="1951" operator="lessThan">
      <formula>$C$4</formula>
    </cfRule>
  </conditionalFormatting>
  <conditionalFormatting sqref="AS35">
    <cfRule type="cellIs" dxfId="4376" priority="1952" operator="lessThan">
      <formula>$C$4</formula>
    </cfRule>
  </conditionalFormatting>
  <conditionalFormatting sqref="AS36">
    <cfRule type="cellIs" dxfId="4375" priority="1953" operator="lessThan">
      <formula>$C$4</formula>
    </cfRule>
  </conditionalFormatting>
  <conditionalFormatting sqref="AS37">
    <cfRule type="cellIs" dxfId="4374" priority="1954" operator="lessThan">
      <formula>$C$4</formula>
    </cfRule>
  </conditionalFormatting>
  <conditionalFormatting sqref="AS38">
    <cfRule type="cellIs" dxfId="4373" priority="1955" operator="lessThan">
      <formula>$C$4</formula>
    </cfRule>
  </conditionalFormatting>
  <conditionalFormatting sqref="AS39">
    <cfRule type="cellIs" dxfId="4372" priority="1956" operator="lessThan">
      <formula>$C$4</formula>
    </cfRule>
  </conditionalFormatting>
  <conditionalFormatting sqref="AS40">
    <cfRule type="cellIs" dxfId="4371" priority="1957" operator="lessThan">
      <formula>$C$4</formula>
    </cfRule>
  </conditionalFormatting>
  <conditionalFormatting sqref="AS41">
    <cfRule type="cellIs" dxfId="4370" priority="1958" operator="lessThan">
      <formula>$C$4</formula>
    </cfRule>
  </conditionalFormatting>
  <conditionalFormatting sqref="AS42">
    <cfRule type="cellIs" dxfId="4369" priority="1959" operator="lessThan">
      <formula>$C$4</formula>
    </cfRule>
  </conditionalFormatting>
  <conditionalFormatting sqref="AS43">
    <cfRule type="cellIs" dxfId="4368" priority="1960" operator="lessThan">
      <formula>$C$4</formula>
    </cfRule>
  </conditionalFormatting>
  <conditionalFormatting sqref="AS44">
    <cfRule type="cellIs" dxfId="4367" priority="1961" operator="lessThan">
      <formula>$C$4</formula>
    </cfRule>
  </conditionalFormatting>
  <conditionalFormatting sqref="AS45">
    <cfRule type="cellIs" dxfId="4366" priority="1962" operator="lessThan">
      <formula>$C$4</formula>
    </cfRule>
  </conditionalFormatting>
  <conditionalFormatting sqref="AS46">
    <cfRule type="cellIs" dxfId="4365" priority="1963" operator="lessThan">
      <formula>$C$4</formula>
    </cfRule>
  </conditionalFormatting>
  <conditionalFormatting sqref="AS47">
    <cfRule type="cellIs" dxfId="4364" priority="1964" operator="lessThan">
      <formula>$C$4</formula>
    </cfRule>
  </conditionalFormatting>
  <conditionalFormatting sqref="AS48">
    <cfRule type="cellIs" dxfId="4363" priority="1965" operator="lessThan">
      <formula>$C$4</formula>
    </cfRule>
  </conditionalFormatting>
  <conditionalFormatting sqref="AS49">
    <cfRule type="cellIs" dxfId="4362" priority="1966" operator="lessThan">
      <formula>$C$4</formula>
    </cfRule>
  </conditionalFormatting>
  <conditionalFormatting sqref="AS50">
    <cfRule type="cellIs" dxfId="4361" priority="1967" operator="lessThan">
      <formula>$C$4</formula>
    </cfRule>
  </conditionalFormatting>
  <conditionalFormatting sqref="AS51">
    <cfRule type="cellIs" dxfId="4360" priority="1968" operator="lessThan">
      <formula>$C$4</formula>
    </cfRule>
  </conditionalFormatting>
  <conditionalFormatting sqref="AS52">
    <cfRule type="cellIs" dxfId="4359" priority="1969" operator="lessThan">
      <formula>$C$4</formula>
    </cfRule>
  </conditionalFormatting>
  <conditionalFormatting sqref="AS53">
    <cfRule type="cellIs" dxfId="4358" priority="1970" operator="lessThan">
      <formula>$C$4</formula>
    </cfRule>
  </conditionalFormatting>
  <conditionalFormatting sqref="AS54">
    <cfRule type="cellIs" dxfId="4357" priority="1971" operator="lessThan">
      <formula>$C$4</formula>
    </cfRule>
  </conditionalFormatting>
  <conditionalFormatting sqref="AS55">
    <cfRule type="cellIs" dxfId="4356" priority="1972" operator="lessThan">
      <formula>$C$4</formula>
    </cfRule>
  </conditionalFormatting>
  <conditionalFormatting sqref="AS56">
    <cfRule type="cellIs" dxfId="4355" priority="1973" operator="lessThan">
      <formula>$C$4</formula>
    </cfRule>
  </conditionalFormatting>
  <conditionalFormatting sqref="AS57">
    <cfRule type="cellIs" dxfId="4354" priority="1974" operator="lessThan">
      <formula>$C$4</formula>
    </cfRule>
  </conditionalFormatting>
  <conditionalFormatting sqref="AS58">
    <cfRule type="cellIs" dxfId="4353" priority="1975" operator="lessThan">
      <formula>$C$4</formula>
    </cfRule>
  </conditionalFormatting>
  <conditionalFormatting sqref="AS59">
    <cfRule type="cellIs" dxfId="4352" priority="1976" operator="lessThan">
      <formula>$C$4</formula>
    </cfRule>
  </conditionalFormatting>
  <conditionalFormatting sqref="AS60">
    <cfRule type="cellIs" dxfId="4351" priority="1977" operator="lessThan">
      <formula>$C$4</formula>
    </cfRule>
  </conditionalFormatting>
  <conditionalFormatting sqref="AT11">
    <cfRule type="cellIs" dxfId="4350" priority="1978" operator="lessThan">
      <formula>$C$4</formula>
    </cfRule>
  </conditionalFormatting>
  <conditionalFormatting sqref="AT12">
    <cfRule type="cellIs" dxfId="4349" priority="1979" operator="lessThan">
      <formula>$C$4</formula>
    </cfRule>
  </conditionalFormatting>
  <conditionalFormatting sqref="AT13">
    <cfRule type="cellIs" dxfId="4348" priority="1980" operator="lessThan">
      <formula>$C$4</formula>
    </cfRule>
  </conditionalFormatting>
  <conditionalFormatting sqref="AT14">
    <cfRule type="cellIs" dxfId="4347" priority="1981" operator="lessThan">
      <formula>$C$4</formula>
    </cfRule>
  </conditionalFormatting>
  <conditionalFormatting sqref="AT15">
    <cfRule type="cellIs" dxfId="4346" priority="1982" operator="lessThan">
      <formula>$C$4</formula>
    </cfRule>
  </conditionalFormatting>
  <conditionalFormatting sqref="AT16">
    <cfRule type="cellIs" dxfId="4345" priority="1983" operator="lessThan">
      <formula>$C$4</formula>
    </cfRule>
  </conditionalFormatting>
  <conditionalFormatting sqref="AT17">
    <cfRule type="cellIs" dxfId="4344" priority="1984" operator="lessThan">
      <formula>$C$4</formula>
    </cfRule>
  </conditionalFormatting>
  <conditionalFormatting sqref="AT18">
    <cfRule type="cellIs" dxfId="4343" priority="1985" operator="lessThan">
      <formula>$C$4</formula>
    </cfRule>
  </conditionalFormatting>
  <conditionalFormatting sqref="AT19">
    <cfRule type="cellIs" dxfId="4342" priority="1986" operator="lessThan">
      <formula>$C$4</formula>
    </cfRule>
  </conditionalFormatting>
  <conditionalFormatting sqref="AT20">
    <cfRule type="cellIs" dxfId="4341" priority="1987" operator="lessThan">
      <formula>$C$4</formula>
    </cfRule>
  </conditionalFormatting>
  <conditionalFormatting sqref="AT21">
    <cfRule type="cellIs" dxfId="4340" priority="1988" operator="lessThan">
      <formula>$C$4</formula>
    </cfRule>
  </conditionalFormatting>
  <conditionalFormatting sqref="AT22">
    <cfRule type="cellIs" dxfId="4339" priority="1989" operator="lessThan">
      <formula>$C$4</formula>
    </cfRule>
  </conditionalFormatting>
  <conditionalFormatting sqref="AT23">
    <cfRule type="cellIs" dxfId="4338" priority="1990" operator="lessThan">
      <formula>$C$4</formula>
    </cfRule>
  </conditionalFormatting>
  <conditionalFormatting sqref="AT24">
    <cfRule type="cellIs" dxfId="4337" priority="1991" operator="lessThan">
      <formula>$C$4</formula>
    </cfRule>
  </conditionalFormatting>
  <conditionalFormatting sqref="AT25">
    <cfRule type="cellIs" dxfId="4336" priority="1992" operator="lessThan">
      <formula>$C$4</formula>
    </cfRule>
  </conditionalFormatting>
  <conditionalFormatting sqref="AT26">
    <cfRule type="cellIs" dxfId="4335" priority="1993" operator="lessThan">
      <formula>$C$4</formula>
    </cfRule>
  </conditionalFormatting>
  <conditionalFormatting sqref="AT27">
    <cfRule type="cellIs" dxfId="4334" priority="1994" operator="lessThan">
      <formula>$C$4</formula>
    </cfRule>
  </conditionalFormatting>
  <conditionalFormatting sqref="AT28">
    <cfRule type="cellIs" dxfId="4333" priority="1995" operator="lessThan">
      <formula>$C$4</formula>
    </cfRule>
  </conditionalFormatting>
  <conditionalFormatting sqref="AT29">
    <cfRule type="cellIs" dxfId="4332" priority="1996" operator="lessThan">
      <formula>$C$4</formula>
    </cfRule>
  </conditionalFormatting>
  <conditionalFormatting sqref="AT30">
    <cfRule type="cellIs" dxfId="4331" priority="1997" operator="lessThan">
      <formula>$C$4</formula>
    </cfRule>
  </conditionalFormatting>
  <conditionalFormatting sqref="AT31">
    <cfRule type="cellIs" dxfId="4330" priority="1998" operator="lessThan">
      <formula>$C$4</formula>
    </cfRule>
  </conditionalFormatting>
  <conditionalFormatting sqref="AT32">
    <cfRule type="cellIs" dxfId="4329" priority="1999" operator="lessThan">
      <formula>$C$4</formula>
    </cfRule>
  </conditionalFormatting>
  <conditionalFormatting sqref="AT33">
    <cfRule type="cellIs" dxfId="4328" priority="2000" operator="lessThan">
      <formula>$C$4</formula>
    </cfRule>
  </conditionalFormatting>
  <conditionalFormatting sqref="AT34">
    <cfRule type="cellIs" dxfId="4327" priority="2001" operator="lessThan">
      <formula>$C$4</formula>
    </cfRule>
  </conditionalFormatting>
  <conditionalFormatting sqref="AT35">
    <cfRule type="cellIs" dxfId="4326" priority="2002" operator="lessThan">
      <formula>$C$4</formula>
    </cfRule>
  </conditionalFormatting>
  <conditionalFormatting sqref="AT36">
    <cfRule type="cellIs" dxfId="4325" priority="2003" operator="lessThan">
      <formula>$C$4</formula>
    </cfRule>
  </conditionalFormatting>
  <conditionalFormatting sqref="AT37">
    <cfRule type="cellIs" dxfId="4324" priority="2004" operator="lessThan">
      <formula>$C$4</formula>
    </cfRule>
  </conditionalFormatting>
  <conditionalFormatting sqref="AT38">
    <cfRule type="cellIs" dxfId="4323" priority="2005" operator="lessThan">
      <formula>$C$4</formula>
    </cfRule>
  </conditionalFormatting>
  <conditionalFormatting sqref="AT39">
    <cfRule type="cellIs" dxfId="4322" priority="2006" operator="lessThan">
      <formula>$C$4</formula>
    </cfRule>
  </conditionalFormatting>
  <conditionalFormatting sqref="AT40">
    <cfRule type="cellIs" dxfId="4321" priority="2007" operator="lessThan">
      <formula>$C$4</formula>
    </cfRule>
  </conditionalFormatting>
  <conditionalFormatting sqref="AT41">
    <cfRule type="cellIs" dxfId="4320" priority="2008" operator="lessThan">
      <formula>$C$4</formula>
    </cfRule>
  </conditionalFormatting>
  <conditionalFormatting sqref="AT42">
    <cfRule type="cellIs" dxfId="4319" priority="2009" operator="lessThan">
      <formula>$C$4</formula>
    </cfRule>
  </conditionalFormatting>
  <conditionalFormatting sqref="AT43">
    <cfRule type="cellIs" dxfId="4318" priority="2010" operator="lessThan">
      <formula>$C$4</formula>
    </cfRule>
  </conditionalFormatting>
  <conditionalFormatting sqref="AT44">
    <cfRule type="cellIs" dxfId="4317" priority="2011" operator="lessThan">
      <formula>$C$4</formula>
    </cfRule>
  </conditionalFormatting>
  <conditionalFormatting sqref="AT45">
    <cfRule type="cellIs" dxfId="4316" priority="2012" operator="lessThan">
      <formula>$C$4</formula>
    </cfRule>
  </conditionalFormatting>
  <conditionalFormatting sqref="AT46">
    <cfRule type="cellIs" dxfId="4315" priority="2013" operator="lessThan">
      <formula>$C$4</formula>
    </cfRule>
  </conditionalFormatting>
  <conditionalFormatting sqref="AT47">
    <cfRule type="cellIs" dxfId="4314" priority="2014" operator="lessThan">
      <formula>$C$4</formula>
    </cfRule>
  </conditionalFormatting>
  <conditionalFormatting sqref="AT48">
    <cfRule type="cellIs" dxfId="4313" priority="2015" operator="lessThan">
      <formula>$C$4</formula>
    </cfRule>
  </conditionalFormatting>
  <conditionalFormatting sqref="AT49">
    <cfRule type="cellIs" dxfId="4312" priority="2016" operator="lessThan">
      <formula>$C$4</formula>
    </cfRule>
  </conditionalFormatting>
  <conditionalFormatting sqref="AT50">
    <cfRule type="cellIs" dxfId="4311" priority="2017" operator="lessThan">
      <formula>$C$4</formula>
    </cfRule>
  </conditionalFormatting>
  <conditionalFormatting sqref="AT51">
    <cfRule type="cellIs" dxfId="4310" priority="2018" operator="lessThan">
      <formula>$C$4</formula>
    </cfRule>
  </conditionalFormatting>
  <conditionalFormatting sqref="AT52">
    <cfRule type="cellIs" dxfId="4309" priority="2019" operator="lessThan">
      <formula>$C$4</formula>
    </cfRule>
  </conditionalFormatting>
  <conditionalFormatting sqref="AT53">
    <cfRule type="cellIs" dxfId="4308" priority="2020" operator="lessThan">
      <formula>$C$4</formula>
    </cfRule>
  </conditionalFormatting>
  <conditionalFormatting sqref="AT54">
    <cfRule type="cellIs" dxfId="4307" priority="2021" operator="lessThan">
      <formula>$C$4</formula>
    </cfRule>
  </conditionalFormatting>
  <conditionalFormatting sqref="AT55">
    <cfRule type="cellIs" dxfId="4306" priority="2022" operator="lessThan">
      <formula>$C$4</formula>
    </cfRule>
  </conditionalFormatting>
  <conditionalFormatting sqref="AT56">
    <cfRule type="cellIs" dxfId="4305" priority="2023" operator="lessThan">
      <formula>$C$4</formula>
    </cfRule>
  </conditionalFormatting>
  <conditionalFormatting sqref="AT57">
    <cfRule type="cellIs" dxfId="4304" priority="2024" operator="lessThan">
      <formula>$C$4</formula>
    </cfRule>
  </conditionalFormatting>
  <conditionalFormatting sqref="AT58">
    <cfRule type="cellIs" dxfId="4303" priority="2025" operator="lessThan">
      <formula>$C$4</formula>
    </cfRule>
  </conditionalFormatting>
  <conditionalFormatting sqref="AT59">
    <cfRule type="cellIs" dxfId="4302" priority="2026" operator="lessThan">
      <formula>$C$4</formula>
    </cfRule>
  </conditionalFormatting>
  <conditionalFormatting sqref="AT60">
    <cfRule type="cellIs" dxfId="4301" priority="2027" operator="lessThan">
      <formula>$C$4</formula>
    </cfRule>
  </conditionalFormatting>
  <conditionalFormatting sqref="AU11">
    <cfRule type="cellIs" dxfId="4300" priority="2028" operator="lessThan">
      <formula>$C$4</formula>
    </cfRule>
  </conditionalFormatting>
  <conditionalFormatting sqref="AU12">
    <cfRule type="cellIs" dxfId="4299" priority="2029" operator="lessThan">
      <formula>$C$4</formula>
    </cfRule>
  </conditionalFormatting>
  <conditionalFormatting sqref="AU13">
    <cfRule type="cellIs" dxfId="4298" priority="2030" operator="lessThan">
      <formula>$C$4</formula>
    </cfRule>
  </conditionalFormatting>
  <conditionalFormatting sqref="AU14">
    <cfRule type="cellIs" dxfId="4297" priority="2031" operator="lessThan">
      <formula>$C$4</formula>
    </cfRule>
  </conditionalFormatting>
  <conditionalFormatting sqref="AU15">
    <cfRule type="cellIs" dxfId="4296" priority="2032" operator="lessThan">
      <formula>$C$4</formula>
    </cfRule>
  </conditionalFormatting>
  <conditionalFormatting sqref="AU16">
    <cfRule type="cellIs" dxfId="4295" priority="2033" operator="lessThan">
      <formula>$C$4</formula>
    </cfRule>
  </conditionalFormatting>
  <conditionalFormatting sqref="AU17">
    <cfRule type="cellIs" dxfId="4294" priority="2034" operator="lessThan">
      <formula>$C$4</formula>
    </cfRule>
  </conditionalFormatting>
  <conditionalFormatting sqref="AU18">
    <cfRule type="cellIs" dxfId="4293" priority="2035" operator="lessThan">
      <formula>$C$4</formula>
    </cfRule>
  </conditionalFormatting>
  <conditionalFormatting sqref="AU19">
    <cfRule type="cellIs" dxfId="4292" priority="2036" operator="lessThan">
      <formula>$C$4</formula>
    </cfRule>
  </conditionalFormatting>
  <conditionalFormatting sqref="AU20">
    <cfRule type="cellIs" dxfId="4291" priority="2037" operator="lessThan">
      <formula>$C$4</formula>
    </cfRule>
  </conditionalFormatting>
  <conditionalFormatting sqref="AU21">
    <cfRule type="cellIs" dxfId="4290" priority="2038" operator="lessThan">
      <formula>$C$4</formula>
    </cfRule>
  </conditionalFormatting>
  <conditionalFormatting sqref="AU22">
    <cfRule type="cellIs" dxfId="4289" priority="2039" operator="lessThan">
      <formula>$C$4</formula>
    </cfRule>
  </conditionalFormatting>
  <conditionalFormatting sqref="AU23">
    <cfRule type="cellIs" dxfId="4288" priority="2040" operator="lessThan">
      <formula>$C$4</formula>
    </cfRule>
  </conditionalFormatting>
  <conditionalFormatting sqref="AU24">
    <cfRule type="cellIs" dxfId="4287" priority="2041" operator="lessThan">
      <formula>$C$4</formula>
    </cfRule>
  </conditionalFormatting>
  <conditionalFormatting sqref="AU25">
    <cfRule type="cellIs" dxfId="4286" priority="2042" operator="lessThan">
      <formula>$C$4</formula>
    </cfRule>
  </conditionalFormatting>
  <conditionalFormatting sqref="AU26">
    <cfRule type="cellIs" dxfId="4285" priority="2043" operator="lessThan">
      <formula>$C$4</formula>
    </cfRule>
  </conditionalFormatting>
  <conditionalFormatting sqref="AU27">
    <cfRule type="cellIs" dxfId="4284" priority="2044" operator="lessThan">
      <formula>$C$4</formula>
    </cfRule>
  </conditionalFormatting>
  <conditionalFormatting sqref="AU28">
    <cfRule type="cellIs" dxfId="4283" priority="2045" operator="lessThan">
      <formula>$C$4</formula>
    </cfRule>
  </conditionalFormatting>
  <conditionalFormatting sqref="AU29">
    <cfRule type="cellIs" dxfId="4282" priority="2046" operator="lessThan">
      <formula>$C$4</formula>
    </cfRule>
  </conditionalFormatting>
  <conditionalFormatting sqref="AU30">
    <cfRule type="cellIs" dxfId="4281" priority="2047" operator="lessThan">
      <formula>$C$4</formula>
    </cfRule>
  </conditionalFormatting>
  <conditionalFormatting sqref="AU31">
    <cfRule type="cellIs" dxfId="4280" priority="2048" operator="lessThan">
      <formula>$C$4</formula>
    </cfRule>
  </conditionalFormatting>
  <conditionalFormatting sqref="AU32">
    <cfRule type="cellIs" dxfId="4279" priority="2049" operator="lessThan">
      <formula>$C$4</formula>
    </cfRule>
  </conditionalFormatting>
  <conditionalFormatting sqref="AU33">
    <cfRule type="cellIs" dxfId="4278" priority="2050" operator="lessThan">
      <formula>$C$4</formula>
    </cfRule>
  </conditionalFormatting>
  <conditionalFormatting sqref="AU34">
    <cfRule type="cellIs" dxfId="4277" priority="2051" operator="lessThan">
      <formula>$C$4</formula>
    </cfRule>
  </conditionalFormatting>
  <conditionalFormatting sqref="AU35">
    <cfRule type="cellIs" dxfId="4276" priority="2052" operator="lessThan">
      <formula>$C$4</formula>
    </cfRule>
  </conditionalFormatting>
  <conditionalFormatting sqref="AU36">
    <cfRule type="cellIs" dxfId="4275" priority="2053" operator="lessThan">
      <formula>$C$4</formula>
    </cfRule>
  </conditionalFormatting>
  <conditionalFormatting sqref="AU37">
    <cfRule type="cellIs" dxfId="4274" priority="2054" operator="lessThan">
      <formula>$C$4</formula>
    </cfRule>
  </conditionalFormatting>
  <conditionalFormatting sqref="AU38">
    <cfRule type="cellIs" dxfId="4273" priority="2055" operator="lessThan">
      <formula>$C$4</formula>
    </cfRule>
  </conditionalFormatting>
  <conditionalFormatting sqref="AU39">
    <cfRule type="cellIs" dxfId="4272" priority="2056" operator="lessThan">
      <formula>$C$4</formula>
    </cfRule>
  </conditionalFormatting>
  <conditionalFormatting sqref="AU40">
    <cfRule type="cellIs" dxfId="4271" priority="2057" operator="lessThan">
      <formula>$C$4</formula>
    </cfRule>
  </conditionalFormatting>
  <conditionalFormatting sqref="AU41">
    <cfRule type="cellIs" dxfId="4270" priority="2058" operator="lessThan">
      <formula>$C$4</formula>
    </cfRule>
  </conditionalFormatting>
  <conditionalFormatting sqref="AU42">
    <cfRule type="cellIs" dxfId="4269" priority="2059" operator="lessThan">
      <formula>$C$4</formula>
    </cfRule>
  </conditionalFormatting>
  <conditionalFormatting sqref="AU43">
    <cfRule type="cellIs" dxfId="4268" priority="2060" operator="lessThan">
      <formula>$C$4</formula>
    </cfRule>
  </conditionalFormatting>
  <conditionalFormatting sqref="AU44">
    <cfRule type="cellIs" dxfId="4267" priority="2061" operator="lessThan">
      <formula>$C$4</formula>
    </cfRule>
  </conditionalFormatting>
  <conditionalFormatting sqref="AU45">
    <cfRule type="cellIs" dxfId="4266" priority="2062" operator="lessThan">
      <formula>$C$4</formula>
    </cfRule>
  </conditionalFormatting>
  <conditionalFormatting sqref="AU46">
    <cfRule type="cellIs" dxfId="4265" priority="2063" operator="lessThan">
      <formula>$C$4</formula>
    </cfRule>
  </conditionalFormatting>
  <conditionalFormatting sqref="AU47">
    <cfRule type="cellIs" dxfId="4264" priority="2064" operator="lessThan">
      <formula>$C$4</formula>
    </cfRule>
  </conditionalFormatting>
  <conditionalFormatting sqref="AU48">
    <cfRule type="cellIs" dxfId="4263" priority="2065" operator="lessThan">
      <formula>$C$4</formula>
    </cfRule>
  </conditionalFormatting>
  <conditionalFormatting sqref="AU49">
    <cfRule type="cellIs" dxfId="4262" priority="2066" operator="lessThan">
      <formula>$C$4</formula>
    </cfRule>
  </conditionalFormatting>
  <conditionalFormatting sqref="AU50">
    <cfRule type="cellIs" dxfId="4261" priority="2067" operator="lessThan">
      <formula>$C$4</formula>
    </cfRule>
  </conditionalFormatting>
  <conditionalFormatting sqref="AU51">
    <cfRule type="cellIs" dxfId="4260" priority="2068" operator="lessThan">
      <formula>$C$4</formula>
    </cfRule>
  </conditionalFormatting>
  <conditionalFormatting sqref="AU52">
    <cfRule type="cellIs" dxfId="4259" priority="2069" operator="lessThan">
      <formula>$C$4</formula>
    </cfRule>
  </conditionalFormatting>
  <conditionalFormatting sqref="AU53">
    <cfRule type="cellIs" dxfId="4258" priority="2070" operator="lessThan">
      <formula>$C$4</formula>
    </cfRule>
  </conditionalFormatting>
  <conditionalFormatting sqref="AU54">
    <cfRule type="cellIs" dxfId="4257" priority="2071" operator="lessThan">
      <formula>$C$4</formula>
    </cfRule>
  </conditionalFormatting>
  <conditionalFormatting sqref="AU55">
    <cfRule type="cellIs" dxfId="4256" priority="2072" operator="lessThan">
      <formula>$C$4</formula>
    </cfRule>
  </conditionalFormatting>
  <conditionalFormatting sqref="AU56">
    <cfRule type="cellIs" dxfId="4255" priority="2073" operator="lessThan">
      <formula>$C$4</formula>
    </cfRule>
  </conditionalFormatting>
  <conditionalFormatting sqref="AU57">
    <cfRule type="cellIs" dxfId="4254" priority="2074" operator="lessThan">
      <formula>$C$4</formula>
    </cfRule>
  </conditionalFormatting>
  <conditionalFormatting sqref="AU58">
    <cfRule type="cellIs" dxfId="4253" priority="2075" operator="lessThan">
      <formula>$C$4</formula>
    </cfRule>
  </conditionalFormatting>
  <conditionalFormatting sqref="AU59">
    <cfRule type="cellIs" dxfId="4252" priority="2076" operator="lessThan">
      <formula>$C$4</formula>
    </cfRule>
  </conditionalFormatting>
  <conditionalFormatting sqref="AU60">
    <cfRule type="cellIs" dxfId="4251" priority="2077" operator="lessThan">
      <formula>$C$4</formula>
    </cfRule>
  </conditionalFormatting>
  <conditionalFormatting sqref="AV11">
    <cfRule type="cellIs" dxfId="4250" priority="2078" operator="lessThan">
      <formula>$C$4</formula>
    </cfRule>
  </conditionalFormatting>
  <conditionalFormatting sqref="AV12">
    <cfRule type="cellIs" dxfId="4249" priority="2079" operator="lessThan">
      <formula>$C$4</formula>
    </cfRule>
  </conditionalFormatting>
  <conditionalFormatting sqref="AV13">
    <cfRule type="cellIs" dxfId="4248" priority="2080" operator="lessThan">
      <formula>$C$4</formula>
    </cfRule>
  </conditionalFormatting>
  <conditionalFormatting sqref="AV14">
    <cfRule type="cellIs" dxfId="4247" priority="2081" operator="lessThan">
      <formula>$C$4</formula>
    </cfRule>
  </conditionalFormatting>
  <conditionalFormatting sqref="AV15">
    <cfRule type="cellIs" dxfId="4246" priority="2082" operator="lessThan">
      <formula>$C$4</formula>
    </cfRule>
  </conditionalFormatting>
  <conditionalFormatting sqref="AV16">
    <cfRule type="cellIs" dxfId="4245" priority="2083" operator="lessThan">
      <formula>$C$4</formula>
    </cfRule>
  </conditionalFormatting>
  <conditionalFormatting sqref="AV17">
    <cfRule type="cellIs" dxfId="4244" priority="2084" operator="lessThan">
      <formula>$C$4</formula>
    </cfRule>
  </conditionalFormatting>
  <conditionalFormatting sqref="AV18">
    <cfRule type="cellIs" dxfId="4243" priority="2085" operator="lessThan">
      <formula>$C$4</formula>
    </cfRule>
  </conditionalFormatting>
  <conditionalFormatting sqref="AV19">
    <cfRule type="cellIs" dxfId="4242" priority="2086" operator="lessThan">
      <formula>$C$4</formula>
    </cfRule>
  </conditionalFormatting>
  <conditionalFormatting sqref="AV20">
    <cfRule type="cellIs" dxfId="4241" priority="2087" operator="lessThan">
      <formula>$C$4</formula>
    </cfRule>
  </conditionalFormatting>
  <conditionalFormatting sqref="AV21">
    <cfRule type="cellIs" dxfId="4240" priority="2088" operator="lessThan">
      <formula>$C$4</formula>
    </cfRule>
  </conditionalFormatting>
  <conditionalFormatting sqref="AV22">
    <cfRule type="cellIs" dxfId="4239" priority="2089" operator="lessThan">
      <formula>$C$4</formula>
    </cfRule>
  </conditionalFormatting>
  <conditionalFormatting sqref="AV23">
    <cfRule type="cellIs" dxfId="4238" priority="2090" operator="lessThan">
      <formula>$C$4</formula>
    </cfRule>
  </conditionalFormatting>
  <conditionalFormatting sqref="AV24">
    <cfRule type="cellIs" dxfId="4237" priority="2091" operator="lessThan">
      <formula>$C$4</formula>
    </cfRule>
  </conditionalFormatting>
  <conditionalFormatting sqref="AV25">
    <cfRule type="cellIs" dxfId="4236" priority="2092" operator="lessThan">
      <formula>$C$4</formula>
    </cfRule>
  </conditionalFormatting>
  <conditionalFormatting sqref="AV26">
    <cfRule type="cellIs" dxfId="4235" priority="2093" operator="lessThan">
      <formula>$C$4</formula>
    </cfRule>
  </conditionalFormatting>
  <conditionalFormatting sqref="AV27">
    <cfRule type="cellIs" dxfId="4234" priority="2094" operator="lessThan">
      <formula>$C$4</formula>
    </cfRule>
  </conditionalFormatting>
  <conditionalFormatting sqref="AV28">
    <cfRule type="cellIs" dxfId="4233" priority="2095" operator="lessThan">
      <formula>$C$4</formula>
    </cfRule>
  </conditionalFormatting>
  <conditionalFormatting sqref="AV29">
    <cfRule type="cellIs" dxfId="4232" priority="2096" operator="lessThan">
      <formula>$C$4</formula>
    </cfRule>
  </conditionalFormatting>
  <conditionalFormatting sqref="AV30">
    <cfRule type="cellIs" dxfId="4231" priority="2097" operator="lessThan">
      <formula>$C$4</formula>
    </cfRule>
  </conditionalFormatting>
  <conditionalFormatting sqref="AV31">
    <cfRule type="cellIs" dxfId="4230" priority="2098" operator="lessThan">
      <formula>$C$4</formula>
    </cfRule>
  </conditionalFormatting>
  <conditionalFormatting sqref="AV32">
    <cfRule type="cellIs" dxfId="4229" priority="2099" operator="lessThan">
      <formula>$C$4</formula>
    </cfRule>
  </conditionalFormatting>
  <conditionalFormatting sqref="AV33">
    <cfRule type="cellIs" dxfId="4228" priority="2100" operator="lessThan">
      <formula>$C$4</formula>
    </cfRule>
  </conditionalFormatting>
  <conditionalFormatting sqref="AV34">
    <cfRule type="cellIs" dxfId="4227" priority="2101" operator="lessThan">
      <formula>$C$4</formula>
    </cfRule>
  </conditionalFormatting>
  <conditionalFormatting sqref="AV35">
    <cfRule type="cellIs" dxfId="4226" priority="2102" operator="lessThan">
      <formula>$C$4</formula>
    </cfRule>
  </conditionalFormatting>
  <conditionalFormatting sqref="AV36">
    <cfRule type="cellIs" dxfId="4225" priority="2103" operator="lessThan">
      <formula>$C$4</formula>
    </cfRule>
  </conditionalFormatting>
  <conditionalFormatting sqref="AV37">
    <cfRule type="cellIs" dxfId="4224" priority="2104" operator="lessThan">
      <formula>$C$4</formula>
    </cfRule>
  </conditionalFormatting>
  <conditionalFormatting sqref="AV38">
    <cfRule type="cellIs" dxfId="4223" priority="2105" operator="lessThan">
      <formula>$C$4</formula>
    </cfRule>
  </conditionalFormatting>
  <conditionalFormatting sqref="AV39">
    <cfRule type="cellIs" dxfId="4222" priority="2106" operator="lessThan">
      <formula>$C$4</formula>
    </cfRule>
  </conditionalFormatting>
  <conditionalFormatting sqref="AV40">
    <cfRule type="cellIs" dxfId="4221" priority="2107" operator="lessThan">
      <formula>$C$4</formula>
    </cfRule>
  </conditionalFormatting>
  <conditionalFormatting sqref="AV41">
    <cfRule type="cellIs" dxfId="4220" priority="2108" operator="lessThan">
      <formula>$C$4</formula>
    </cfRule>
  </conditionalFormatting>
  <conditionalFormatting sqref="AV42">
    <cfRule type="cellIs" dxfId="4219" priority="2109" operator="lessThan">
      <formula>$C$4</formula>
    </cfRule>
  </conditionalFormatting>
  <conditionalFormatting sqref="AV43">
    <cfRule type="cellIs" dxfId="4218" priority="2110" operator="lessThan">
      <formula>$C$4</formula>
    </cfRule>
  </conditionalFormatting>
  <conditionalFormatting sqref="AV44">
    <cfRule type="cellIs" dxfId="4217" priority="2111" operator="lessThan">
      <formula>$C$4</formula>
    </cfRule>
  </conditionalFormatting>
  <conditionalFormatting sqref="AV45">
    <cfRule type="cellIs" dxfId="4216" priority="2112" operator="lessThan">
      <formula>$C$4</formula>
    </cfRule>
  </conditionalFormatting>
  <conditionalFormatting sqref="AV46">
    <cfRule type="cellIs" dxfId="4215" priority="2113" operator="lessThan">
      <formula>$C$4</formula>
    </cfRule>
  </conditionalFormatting>
  <conditionalFormatting sqref="AV47">
    <cfRule type="cellIs" dxfId="4214" priority="2114" operator="lessThan">
      <formula>$C$4</formula>
    </cfRule>
  </conditionalFormatting>
  <conditionalFormatting sqref="AV48">
    <cfRule type="cellIs" dxfId="4213" priority="2115" operator="lessThan">
      <formula>$C$4</formula>
    </cfRule>
  </conditionalFormatting>
  <conditionalFormatting sqref="AV49">
    <cfRule type="cellIs" dxfId="4212" priority="2116" operator="lessThan">
      <formula>$C$4</formula>
    </cfRule>
  </conditionalFormatting>
  <conditionalFormatting sqref="AV50">
    <cfRule type="cellIs" dxfId="4211" priority="2117" operator="lessThan">
      <formula>$C$4</formula>
    </cfRule>
  </conditionalFormatting>
  <conditionalFormatting sqref="AV51">
    <cfRule type="cellIs" dxfId="4210" priority="2118" operator="lessThan">
      <formula>$C$4</formula>
    </cfRule>
  </conditionalFormatting>
  <conditionalFormatting sqref="AV52">
    <cfRule type="cellIs" dxfId="4209" priority="2119" operator="lessThan">
      <formula>$C$4</formula>
    </cfRule>
  </conditionalFormatting>
  <conditionalFormatting sqref="AV53">
    <cfRule type="cellIs" dxfId="4208" priority="2120" operator="lessThan">
      <formula>$C$4</formula>
    </cfRule>
  </conditionalFormatting>
  <conditionalFormatting sqref="AV54">
    <cfRule type="cellIs" dxfId="4207" priority="2121" operator="lessThan">
      <formula>$C$4</formula>
    </cfRule>
  </conditionalFormatting>
  <conditionalFormatting sqref="AV55">
    <cfRule type="cellIs" dxfId="4206" priority="2122" operator="lessThan">
      <formula>$C$4</formula>
    </cfRule>
  </conditionalFormatting>
  <conditionalFormatting sqref="AV56">
    <cfRule type="cellIs" dxfId="4205" priority="2123" operator="lessThan">
      <formula>$C$4</formula>
    </cfRule>
  </conditionalFormatting>
  <conditionalFormatting sqref="AV57">
    <cfRule type="cellIs" dxfId="4204" priority="2124" operator="lessThan">
      <formula>$C$4</formula>
    </cfRule>
  </conditionalFormatting>
  <conditionalFormatting sqref="AV58">
    <cfRule type="cellIs" dxfId="4203" priority="2125" operator="lessThan">
      <formula>$C$4</formula>
    </cfRule>
  </conditionalFormatting>
  <conditionalFormatting sqref="AV59">
    <cfRule type="cellIs" dxfId="4202" priority="2126" operator="lessThan">
      <formula>$C$4</formula>
    </cfRule>
  </conditionalFormatting>
  <conditionalFormatting sqref="AV60">
    <cfRule type="cellIs" dxfId="4201" priority="2127" operator="lessThan">
      <formula>$C$4</formula>
    </cfRule>
  </conditionalFormatting>
  <conditionalFormatting sqref="AW11">
    <cfRule type="cellIs" dxfId="4200" priority="2128" operator="lessThan">
      <formula>$C$4</formula>
    </cfRule>
  </conditionalFormatting>
  <conditionalFormatting sqref="AW12">
    <cfRule type="cellIs" dxfId="4199" priority="2129" operator="lessThan">
      <formula>$C$4</formula>
    </cfRule>
  </conditionalFormatting>
  <conditionalFormatting sqref="AW13">
    <cfRule type="cellIs" dxfId="4198" priority="2130" operator="lessThan">
      <formula>$C$4</formula>
    </cfRule>
  </conditionalFormatting>
  <conditionalFormatting sqref="AW14">
    <cfRule type="cellIs" dxfId="4197" priority="2131" operator="lessThan">
      <formula>$C$4</formula>
    </cfRule>
  </conditionalFormatting>
  <conditionalFormatting sqref="AW15">
    <cfRule type="cellIs" dxfId="4196" priority="2132" operator="lessThan">
      <formula>$C$4</formula>
    </cfRule>
  </conditionalFormatting>
  <conditionalFormatting sqref="AW16">
    <cfRule type="cellIs" dxfId="4195" priority="2133" operator="lessThan">
      <formula>$C$4</formula>
    </cfRule>
  </conditionalFormatting>
  <conditionalFormatting sqref="AW17">
    <cfRule type="cellIs" dxfId="4194" priority="2134" operator="lessThan">
      <formula>$C$4</formula>
    </cfRule>
  </conditionalFormatting>
  <conditionalFormatting sqref="AW18">
    <cfRule type="cellIs" dxfId="4193" priority="2135" operator="lessThan">
      <formula>$C$4</formula>
    </cfRule>
  </conditionalFormatting>
  <conditionalFormatting sqref="AW19">
    <cfRule type="cellIs" dxfId="4192" priority="2136" operator="lessThan">
      <formula>$C$4</formula>
    </cfRule>
  </conditionalFormatting>
  <conditionalFormatting sqref="AW20">
    <cfRule type="cellIs" dxfId="4191" priority="2137" operator="lessThan">
      <formula>$C$4</formula>
    </cfRule>
  </conditionalFormatting>
  <conditionalFormatting sqref="AW21">
    <cfRule type="cellIs" dxfId="4190" priority="2138" operator="lessThan">
      <formula>$C$4</formula>
    </cfRule>
  </conditionalFormatting>
  <conditionalFormatting sqref="AW22">
    <cfRule type="cellIs" dxfId="4189" priority="2139" operator="lessThan">
      <formula>$C$4</formula>
    </cfRule>
  </conditionalFormatting>
  <conditionalFormatting sqref="AW23">
    <cfRule type="cellIs" dxfId="4188" priority="2140" operator="lessThan">
      <formula>$C$4</formula>
    </cfRule>
  </conditionalFormatting>
  <conditionalFormatting sqref="AW24">
    <cfRule type="cellIs" dxfId="4187" priority="2141" operator="lessThan">
      <formula>$C$4</formula>
    </cfRule>
  </conditionalFormatting>
  <conditionalFormatting sqref="AW25">
    <cfRule type="cellIs" dxfId="4186" priority="2142" operator="lessThan">
      <formula>$C$4</formula>
    </cfRule>
  </conditionalFormatting>
  <conditionalFormatting sqref="AW26">
    <cfRule type="cellIs" dxfId="4185" priority="2143" operator="lessThan">
      <formula>$C$4</formula>
    </cfRule>
  </conditionalFormatting>
  <conditionalFormatting sqref="AW27">
    <cfRule type="cellIs" dxfId="4184" priority="2144" operator="lessThan">
      <formula>$C$4</formula>
    </cfRule>
  </conditionalFormatting>
  <conditionalFormatting sqref="AW28">
    <cfRule type="cellIs" dxfId="4183" priority="2145" operator="lessThan">
      <formula>$C$4</formula>
    </cfRule>
  </conditionalFormatting>
  <conditionalFormatting sqref="AW29">
    <cfRule type="cellIs" dxfId="4182" priority="2146" operator="lessThan">
      <formula>$C$4</formula>
    </cfRule>
  </conditionalFormatting>
  <conditionalFormatting sqref="AW30">
    <cfRule type="cellIs" dxfId="4181" priority="2147" operator="lessThan">
      <formula>$C$4</formula>
    </cfRule>
  </conditionalFormatting>
  <conditionalFormatting sqref="AW31">
    <cfRule type="cellIs" dxfId="4180" priority="2148" operator="lessThan">
      <formula>$C$4</formula>
    </cfRule>
  </conditionalFormatting>
  <conditionalFormatting sqref="AW32">
    <cfRule type="cellIs" dxfId="4179" priority="2149" operator="lessThan">
      <formula>$C$4</formula>
    </cfRule>
  </conditionalFormatting>
  <conditionalFormatting sqref="AW33">
    <cfRule type="cellIs" dxfId="4178" priority="2150" operator="lessThan">
      <formula>$C$4</formula>
    </cfRule>
  </conditionalFormatting>
  <conditionalFormatting sqref="AW34">
    <cfRule type="cellIs" dxfId="4177" priority="2151" operator="lessThan">
      <formula>$C$4</formula>
    </cfRule>
  </conditionalFormatting>
  <conditionalFormatting sqref="AW35">
    <cfRule type="cellIs" dxfId="4176" priority="2152" operator="lessThan">
      <formula>$C$4</formula>
    </cfRule>
  </conditionalFormatting>
  <conditionalFormatting sqref="AW36">
    <cfRule type="cellIs" dxfId="4175" priority="2153" operator="lessThan">
      <formula>$C$4</formula>
    </cfRule>
  </conditionalFormatting>
  <conditionalFormatting sqref="AW37">
    <cfRule type="cellIs" dxfId="4174" priority="2154" operator="lessThan">
      <formula>$C$4</formula>
    </cfRule>
  </conditionalFormatting>
  <conditionalFormatting sqref="AW38">
    <cfRule type="cellIs" dxfId="4173" priority="2155" operator="lessThan">
      <formula>$C$4</formula>
    </cfRule>
  </conditionalFormatting>
  <conditionalFormatting sqref="AW39">
    <cfRule type="cellIs" dxfId="4172" priority="2156" operator="lessThan">
      <formula>$C$4</formula>
    </cfRule>
  </conditionalFormatting>
  <conditionalFormatting sqref="AW40">
    <cfRule type="cellIs" dxfId="4171" priority="2157" operator="lessThan">
      <formula>$C$4</formula>
    </cfRule>
  </conditionalFormatting>
  <conditionalFormatting sqref="AW41">
    <cfRule type="cellIs" dxfId="4170" priority="2158" operator="lessThan">
      <formula>$C$4</formula>
    </cfRule>
  </conditionalFormatting>
  <conditionalFormatting sqref="AW42">
    <cfRule type="cellIs" dxfId="4169" priority="2159" operator="lessThan">
      <formula>$C$4</formula>
    </cfRule>
  </conditionalFormatting>
  <conditionalFormatting sqref="AW43">
    <cfRule type="cellIs" dxfId="4168" priority="2160" operator="lessThan">
      <formula>$C$4</formula>
    </cfRule>
  </conditionalFormatting>
  <conditionalFormatting sqref="AW44">
    <cfRule type="cellIs" dxfId="4167" priority="2161" operator="lessThan">
      <formula>$C$4</formula>
    </cfRule>
  </conditionalFormatting>
  <conditionalFormatting sqref="AW45">
    <cfRule type="cellIs" dxfId="4166" priority="2162" operator="lessThan">
      <formula>$C$4</formula>
    </cfRule>
  </conditionalFormatting>
  <conditionalFormatting sqref="AW46">
    <cfRule type="cellIs" dxfId="4165" priority="2163" operator="lessThan">
      <formula>$C$4</formula>
    </cfRule>
  </conditionalFormatting>
  <conditionalFormatting sqref="AW47">
    <cfRule type="cellIs" dxfId="4164" priority="2164" operator="lessThan">
      <formula>$C$4</formula>
    </cfRule>
  </conditionalFormatting>
  <conditionalFormatting sqref="AW48">
    <cfRule type="cellIs" dxfId="4163" priority="2165" operator="lessThan">
      <formula>$C$4</formula>
    </cfRule>
  </conditionalFormatting>
  <conditionalFormatting sqref="AW49">
    <cfRule type="cellIs" dxfId="4162" priority="2166" operator="lessThan">
      <formula>$C$4</formula>
    </cfRule>
  </conditionalFormatting>
  <conditionalFormatting sqref="AW50">
    <cfRule type="cellIs" dxfId="4161" priority="2167" operator="lessThan">
      <formula>$C$4</formula>
    </cfRule>
  </conditionalFormatting>
  <conditionalFormatting sqref="AW51">
    <cfRule type="cellIs" dxfId="4160" priority="2168" operator="lessThan">
      <formula>$C$4</formula>
    </cfRule>
  </conditionalFormatting>
  <conditionalFormatting sqref="AW52">
    <cfRule type="cellIs" dxfId="4159" priority="2169" operator="lessThan">
      <formula>$C$4</formula>
    </cfRule>
  </conditionalFormatting>
  <conditionalFormatting sqref="AW53">
    <cfRule type="cellIs" dxfId="4158" priority="2170" operator="lessThan">
      <formula>$C$4</formula>
    </cfRule>
  </conditionalFormatting>
  <conditionalFormatting sqref="AW54">
    <cfRule type="cellIs" dxfId="4157" priority="2171" operator="lessThan">
      <formula>$C$4</formula>
    </cfRule>
  </conditionalFormatting>
  <conditionalFormatting sqref="AW55">
    <cfRule type="cellIs" dxfId="4156" priority="2172" operator="lessThan">
      <formula>$C$4</formula>
    </cfRule>
  </conditionalFormatting>
  <conditionalFormatting sqref="AW56">
    <cfRule type="cellIs" dxfId="4155" priority="2173" operator="lessThan">
      <formula>$C$4</formula>
    </cfRule>
  </conditionalFormatting>
  <conditionalFormatting sqref="AW57">
    <cfRule type="cellIs" dxfId="4154" priority="2174" operator="lessThan">
      <formula>$C$4</formula>
    </cfRule>
  </conditionalFormatting>
  <conditionalFormatting sqref="AW58">
    <cfRule type="cellIs" dxfId="4153" priority="2175" operator="lessThan">
      <formula>$C$4</formula>
    </cfRule>
  </conditionalFormatting>
  <conditionalFormatting sqref="AW59">
    <cfRule type="cellIs" dxfId="4152" priority="2176" operator="lessThan">
      <formula>$C$4</formula>
    </cfRule>
  </conditionalFormatting>
  <conditionalFormatting sqref="AW60">
    <cfRule type="cellIs" dxfId="4151" priority="2177" operator="lessThan">
      <formula>$C$4</formula>
    </cfRule>
  </conditionalFormatting>
  <conditionalFormatting sqref="BR11">
    <cfRule type="cellIs" dxfId="4150" priority="2178" operator="lessThan">
      <formula>$C$4</formula>
    </cfRule>
  </conditionalFormatting>
  <conditionalFormatting sqref="BR12">
    <cfRule type="cellIs" dxfId="4149" priority="2179" operator="lessThan">
      <formula>$C$4</formula>
    </cfRule>
  </conditionalFormatting>
  <conditionalFormatting sqref="BR13">
    <cfRule type="cellIs" dxfId="4148" priority="2180" operator="lessThan">
      <formula>$C$4</formula>
    </cfRule>
  </conditionalFormatting>
  <conditionalFormatting sqref="BR14">
    <cfRule type="cellIs" dxfId="4147" priority="2181" operator="lessThan">
      <formula>$C$4</formula>
    </cfRule>
  </conditionalFormatting>
  <conditionalFormatting sqref="BR15">
    <cfRule type="cellIs" dxfId="4146" priority="2182" operator="lessThan">
      <formula>$C$4</formula>
    </cfRule>
  </conditionalFormatting>
  <conditionalFormatting sqref="BR16">
    <cfRule type="cellIs" dxfId="4145" priority="2183" operator="lessThan">
      <formula>$C$4</formula>
    </cfRule>
  </conditionalFormatting>
  <conditionalFormatting sqref="BR17">
    <cfRule type="cellIs" dxfId="4144" priority="2184" operator="lessThan">
      <formula>$C$4</formula>
    </cfRule>
  </conditionalFormatting>
  <conditionalFormatting sqref="BR18">
    <cfRule type="cellIs" dxfId="4143" priority="2185" operator="lessThan">
      <formula>$C$4</formula>
    </cfRule>
  </conditionalFormatting>
  <conditionalFormatting sqref="BR19">
    <cfRule type="cellIs" dxfId="4142" priority="2186" operator="lessThan">
      <formula>$C$4</formula>
    </cfRule>
  </conditionalFormatting>
  <conditionalFormatting sqref="BR20">
    <cfRule type="cellIs" dxfId="4141" priority="2187" operator="lessThan">
      <formula>$C$4</formula>
    </cfRule>
  </conditionalFormatting>
  <conditionalFormatting sqref="BR21">
    <cfRule type="cellIs" dxfId="4140" priority="2188" operator="lessThan">
      <formula>$C$4</formula>
    </cfRule>
  </conditionalFormatting>
  <conditionalFormatting sqref="BR22">
    <cfRule type="cellIs" dxfId="4139" priority="2189" operator="lessThan">
      <formula>$C$4</formula>
    </cfRule>
  </conditionalFormatting>
  <conditionalFormatting sqref="BR23">
    <cfRule type="cellIs" dxfId="4138" priority="2190" operator="lessThan">
      <formula>$C$4</formula>
    </cfRule>
  </conditionalFormatting>
  <conditionalFormatting sqref="BR24">
    <cfRule type="cellIs" dxfId="4137" priority="2191" operator="lessThan">
      <formula>$C$4</formula>
    </cfRule>
  </conditionalFormatting>
  <conditionalFormatting sqref="BR25">
    <cfRule type="cellIs" dxfId="4136" priority="2192" operator="lessThan">
      <formula>$C$4</formula>
    </cfRule>
  </conditionalFormatting>
  <conditionalFormatting sqref="BR26">
    <cfRule type="cellIs" dxfId="4135" priority="2193" operator="lessThan">
      <formula>$C$4</formula>
    </cfRule>
  </conditionalFormatting>
  <conditionalFormatting sqref="BR27">
    <cfRule type="cellIs" dxfId="4134" priority="2194" operator="lessThan">
      <formula>$C$4</formula>
    </cfRule>
  </conditionalFormatting>
  <conditionalFormatting sqref="BR28">
    <cfRule type="cellIs" dxfId="4133" priority="2195" operator="lessThan">
      <formula>$C$4</formula>
    </cfRule>
  </conditionalFormatting>
  <conditionalFormatting sqref="BR29">
    <cfRule type="cellIs" dxfId="4132" priority="2196" operator="lessThan">
      <formula>$C$4</formula>
    </cfRule>
  </conditionalFormatting>
  <conditionalFormatting sqref="BR30">
    <cfRule type="cellIs" dxfId="4131" priority="2197" operator="lessThan">
      <formula>$C$4</formula>
    </cfRule>
  </conditionalFormatting>
  <conditionalFormatting sqref="BR31">
    <cfRule type="cellIs" dxfId="4130" priority="2198" operator="lessThan">
      <formula>$C$4</formula>
    </cfRule>
  </conditionalFormatting>
  <conditionalFormatting sqref="BR32">
    <cfRule type="cellIs" dxfId="4129" priority="2199" operator="lessThan">
      <formula>$C$4</formula>
    </cfRule>
  </conditionalFormatting>
  <conditionalFormatting sqref="BR33">
    <cfRule type="cellIs" dxfId="4128" priority="2200" operator="lessThan">
      <formula>$C$4</formula>
    </cfRule>
  </conditionalFormatting>
  <conditionalFormatting sqref="BR34">
    <cfRule type="cellIs" dxfId="4127" priority="2201" operator="lessThan">
      <formula>$C$4</formula>
    </cfRule>
  </conditionalFormatting>
  <conditionalFormatting sqref="BR35">
    <cfRule type="cellIs" dxfId="4126" priority="2202" operator="lessThan">
      <formula>$C$4</formula>
    </cfRule>
  </conditionalFormatting>
  <conditionalFormatting sqref="BR36">
    <cfRule type="cellIs" dxfId="4125" priority="2203" operator="lessThan">
      <formula>$C$4</formula>
    </cfRule>
  </conditionalFormatting>
  <conditionalFormatting sqref="BR37">
    <cfRule type="cellIs" dxfId="4124" priority="2204" operator="lessThan">
      <formula>$C$4</formula>
    </cfRule>
  </conditionalFormatting>
  <conditionalFormatting sqref="BR38">
    <cfRule type="cellIs" dxfId="4123" priority="2205" operator="lessThan">
      <formula>$C$4</formula>
    </cfRule>
  </conditionalFormatting>
  <conditionalFormatting sqref="BR39">
    <cfRule type="cellIs" dxfId="4122" priority="2206" operator="lessThan">
      <formula>$C$4</formula>
    </cfRule>
  </conditionalFormatting>
  <conditionalFormatting sqref="BR40">
    <cfRule type="cellIs" dxfId="4121" priority="2207" operator="lessThan">
      <formula>$C$4</formula>
    </cfRule>
  </conditionalFormatting>
  <conditionalFormatting sqref="BR41">
    <cfRule type="cellIs" dxfId="4120" priority="2208" operator="lessThan">
      <formula>$C$4</formula>
    </cfRule>
  </conditionalFormatting>
  <conditionalFormatting sqref="BR42">
    <cfRule type="cellIs" dxfId="4119" priority="2209" operator="lessThan">
      <formula>$C$4</formula>
    </cfRule>
  </conditionalFormatting>
  <conditionalFormatting sqref="BR43">
    <cfRule type="cellIs" dxfId="4118" priority="2210" operator="lessThan">
      <formula>$C$4</formula>
    </cfRule>
  </conditionalFormatting>
  <conditionalFormatting sqref="BR44">
    <cfRule type="cellIs" dxfId="4117" priority="2211" operator="lessThan">
      <formula>$C$4</formula>
    </cfRule>
  </conditionalFormatting>
  <conditionalFormatting sqref="BR45">
    <cfRule type="cellIs" dxfId="4116" priority="2212" operator="lessThan">
      <formula>$C$4</formula>
    </cfRule>
  </conditionalFormatting>
  <conditionalFormatting sqref="BR46">
    <cfRule type="cellIs" dxfId="4115" priority="2213" operator="lessThan">
      <formula>$C$4</formula>
    </cfRule>
  </conditionalFormatting>
  <conditionalFormatting sqref="BR47">
    <cfRule type="cellIs" dxfId="4114" priority="2214" operator="lessThan">
      <formula>$C$4</formula>
    </cfRule>
  </conditionalFormatting>
  <conditionalFormatting sqref="BR48">
    <cfRule type="cellIs" dxfId="4113" priority="2215" operator="lessThan">
      <formula>$C$4</formula>
    </cfRule>
  </conditionalFormatting>
  <conditionalFormatting sqref="BR49">
    <cfRule type="cellIs" dxfId="4112" priority="2216" operator="lessThan">
      <formula>$C$4</formula>
    </cfRule>
  </conditionalFormatting>
  <conditionalFormatting sqref="BR50">
    <cfRule type="cellIs" dxfId="4111" priority="2217" operator="lessThan">
      <formula>$C$4</formula>
    </cfRule>
  </conditionalFormatting>
  <conditionalFormatting sqref="BR51">
    <cfRule type="cellIs" dxfId="4110" priority="2218" operator="lessThan">
      <formula>$C$4</formula>
    </cfRule>
  </conditionalFormatting>
  <conditionalFormatting sqref="BR52">
    <cfRule type="cellIs" dxfId="4109" priority="2219" operator="lessThan">
      <formula>$C$4</formula>
    </cfRule>
  </conditionalFormatting>
  <conditionalFormatting sqref="BR53">
    <cfRule type="cellIs" dxfId="4108" priority="2220" operator="lessThan">
      <formula>$C$4</formula>
    </cfRule>
  </conditionalFormatting>
  <conditionalFormatting sqref="BR54">
    <cfRule type="cellIs" dxfId="4107" priority="2221" operator="lessThan">
      <formula>$C$4</formula>
    </cfRule>
  </conditionalFormatting>
  <conditionalFormatting sqref="BR55">
    <cfRule type="cellIs" dxfId="4106" priority="2222" operator="lessThan">
      <formula>$C$4</formula>
    </cfRule>
  </conditionalFormatting>
  <conditionalFormatting sqref="BR56">
    <cfRule type="cellIs" dxfId="4105" priority="2223" operator="lessThan">
      <formula>$C$4</formula>
    </cfRule>
  </conditionalFormatting>
  <conditionalFormatting sqref="BR57">
    <cfRule type="cellIs" dxfId="4104" priority="2224" operator="lessThan">
      <formula>$C$4</formula>
    </cfRule>
  </conditionalFormatting>
  <conditionalFormatting sqref="BR58">
    <cfRule type="cellIs" dxfId="4103" priority="2225" operator="lessThan">
      <formula>$C$4</formula>
    </cfRule>
  </conditionalFormatting>
  <conditionalFormatting sqref="BR59">
    <cfRule type="cellIs" dxfId="4102" priority="2226" operator="lessThan">
      <formula>$C$4</formula>
    </cfRule>
  </conditionalFormatting>
  <conditionalFormatting sqref="BR60">
    <cfRule type="cellIs" dxfId="4101" priority="2227" operator="lessThan">
      <formula>$C$4</formula>
    </cfRule>
  </conditionalFormatting>
  <conditionalFormatting sqref="BS46">
    <cfRule type="cellIs" dxfId="4100" priority="2263" operator="lessThan">
      <formula>$C$4</formula>
    </cfRule>
  </conditionalFormatting>
  <conditionalFormatting sqref="BS47">
    <cfRule type="cellIs" dxfId="4099" priority="2264" operator="lessThan">
      <formula>$C$4</formula>
    </cfRule>
  </conditionalFormatting>
  <conditionalFormatting sqref="BS48">
    <cfRule type="cellIs" dxfId="4098" priority="2265" operator="lessThan">
      <formula>$C$4</formula>
    </cfRule>
  </conditionalFormatting>
  <conditionalFormatting sqref="BS49">
    <cfRule type="cellIs" dxfId="4097" priority="2266" operator="lessThan">
      <formula>$C$4</formula>
    </cfRule>
  </conditionalFormatting>
  <conditionalFormatting sqref="BS50">
    <cfRule type="cellIs" dxfId="4096" priority="2267" operator="lessThan">
      <formula>$C$4</formula>
    </cfRule>
  </conditionalFormatting>
  <conditionalFormatting sqref="BS51">
    <cfRule type="cellIs" dxfId="4095" priority="2268" operator="lessThan">
      <formula>$C$4</formula>
    </cfRule>
  </conditionalFormatting>
  <conditionalFormatting sqref="BS52">
    <cfRule type="cellIs" dxfId="4094" priority="2269" operator="lessThan">
      <formula>$C$4</formula>
    </cfRule>
  </conditionalFormatting>
  <conditionalFormatting sqref="BS53">
    <cfRule type="cellIs" dxfId="4093" priority="2270" operator="lessThan">
      <formula>$C$4</formula>
    </cfRule>
  </conditionalFormatting>
  <conditionalFormatting sqref="BS54">
    <cfRule type="cellIs" dxfId="4092" priority="2271" operator="lessThan">
      <formula>$C$4</formula>
    </cfRule>
  </conditionalFormatting>
  <conditionalFormatting sqref="BS55">
    <cfRule type="cellIs" dxfId="4091" priority="2272" operator="lessThan">
      <formula>$C$4</formula>
    </cfRule>
  </conditionalFormatting>
  <conditionalFormatting sqref="BS56">
    <cfRule type="cellIs" dxfId="4090" priority="2273" operator="lessThan">
      <formula>$C$4</formula>
    </cfRule>
  </conditionalFormatting>
  <conditionalFormatting sqref="BS57">
    <cfRule type="cellIs" dxfId="4089" priority="2274" operator="lessThan">
      <formula>$C$4</formula>
    </cfRule>
  </conditionalFormatting>
  <conditionalFormatting sqref="BS58">
    <cfRule type="cellIs" dxfId="4088" priority="2275" operator="lessThan">
      <formula>$C$4</formula>
    </cfRule>
  </conditionalFormatting>
  <conditionalFormatting sqref="BS59">
    <cfRule type="cellIs" dxfId="4087" priority="2276" operator="lessThan">
      <formula>$C$4</formula>
    </cfRule>
  </conditionalFormatting>
  <conditionalFormatting sqref="BS60">
    <cfRule type="cellIs" dxfId="4086" priority="2277" operator="lessThan">
      <formula>$C$4</formula>
    </cfRule>
  </conditionalFormatting>
  <conditionalFormatting sqref="BT46">
    <cfRule type="cellIs" dxfId="4085" priority="2313" operator="lessThan">
      <formula>$C$4</formula>
    </cfRule>
  </conditionalFormatting>
  <conditionalFormatting sqref="BT47">
    <cfRule type="cellIs" dxfId="4084" priority="2314" operator="lessThan">
      <formula>$C$4</formula>
    </cfRule>
  </conditionalFormatting>
  <conditionalFormatting sqref="BT48">
    <cfRule type="cellIs" dxfId="4083" priority="2315" operator="lessThan">
      <formula>$C$4</formula>
    </cfRule>
  </conditionalFormatting>
  <conditionalFormatting sqref="BT49">
    <cfRule type="cellIs" dxfId="4082" priority="2316" operator="lessThan">
      <formula>$C$4</formula>
    </cfRule>
  </conditionalFormatting>
  <conditionalFormatting sqref="BT50">
    <cfRule type="cellIs" dxfId="4081" priority="2317" operator="lessThan">
      <formula>$C$4</formula>
    </cfRule>
  </conditionalFormatting>
  <conditionalFormatting sqref="BT51">
    <cfRule type="cellIs" dxfId="4080" priority="2318" operator="lessThan">
      <formula>$C$4</formula>
    </cfRule>
  </conditionalFormatting>
  <conditionalFormatting sqref="BT52">
    <cfRule type="cellIs" dxfId="4079" priority="2319" operator="lessThan">
      <formula>$C$4</formula>
    </cfRule>
  </conditionalFormatting>
  <conditionalFormatting sqref="BT53">
    <cfRule type="cellIs" dxfId="4078" priority="2320" operator="lessThan">
      <formula>$C$4</formula>
    </cfRule>
  </conditionalFormatting>
  <conditionalFormatting sqref="BT54">
    <cfRule type="cellIs" dxfId="4077" priority="2321" operator="lessThan">
      <formula>$C$4</formula>
    </cfRule>
  </conditionalFormatting>
  <conditionalFormatting sqref="BT55">
    <cfRule type="cellIs" dxfId="4076" priority="2322" operator="lessThan">
      <formula>$C$4</formula>
    </cfRule>
  </conditionalFormatting>
  <conditionalFormatting sqref="BT56">
    <cfRule type="cellIs" dxfId="4075" priority="2323" operator="lessThan">
      <formula>$C$4</formula>
    </cfRule>
  </conditionalFormatting>
  <conditionalFormatting sqref="BT57">
    <cfRule type="cellIs" dxfId="4074" priority="2324" operator="lessThan">
      <formula>$C$4</formula>
    </cfRule>
  </conditionalFormatting>
  <conditionalFormatting sqref="BT58">
    <cfRule type="cellIs" dxfId="4073" priority="2325" operator="lessThan">
      <formula>$C$4</formula>
    </cfRule>
  </conditionalFormatting>
  <conditionalFormatting sqref="BT59">
    <cfRule type="cellIs" dxfId="4072" priority="2326" operator="lessThan">
      <formula>$C$4</formula>
    </cfRule>
  </conditionalFormatting>
  <conditionalFormatting sqref="BT60">
    <cfRule type="cellIs" dxfId="4071" priority="2327" operator="lessThan">
      <formula>$C$4</formula>
    </cfRule>
  </conditionalFormatting>
  <conditionalFormatting sqref="BU46">
    <cfRule type="cellIs" dxfId="4070" priority="2363" operator="lessThan">
      <formula>$C$4</formula>
    </cfRule>
  </conditionalFormatting>
  <conditionalFormatting sqref="BU47">
    <cfRule type="cellIs" dxfId="4069" priority="2364" operator="lessThan">
      <formula>$C$4</formula>
    </cfRule>
  </conditionalFormatting>
  <conditionalFormatting sqref="BU48">
    <cfRule type="cellIs" dxfId="4068" priority="2365" operator="lessThan">
      <formula>$C$4</formula>
    </cfRule>
  </conditionalFormatting>
  <conditionalFormatting sqref="BU49">
    <cfRule type="cellIs" dxfId="4067" priority="2366" operator="lessThan">
      <formula>$C$4</formula>
    </cfRule>
  </conditionalFormatting>
  <conditionalFormatting sqref="BU50">
    <cfRule type="cellIs" dxfId="4066" priority="2367" operator="lessThan">
      <formula>$C$4</formula>
    </cfRule>
  </conditionalFormatting>
  <conditionalFormatting sqref="BU51">
    <cfRule type="cellIs" dxfId="4065" priority="2368" operator="lessThan">
      <formula>$C$4</formula>
    </cfRule>
  </conditionalFormatting>
  <conditionalFormatting sqref="BU52">
    <cfRule type="cellIs" dxfId="4064" priority="2369" operator="lessThan">
      <formula>$C$4</formula>
    </cfRule>
  </conditionalFormatting>
  <conditionalFormatting sqref="BU53">
    <cfRule type="cellIs" dxfId="4063" priority="2370" operator="lessThan">
      <formula>$C$4</formula>
    </cfRule>
  </conditionalFormatting>
  <conditionalFormatting sqref="BU54">
    <cfRule type="cellIs" dxfId="4062" priority="2371" operator="lessThan">
      <formula>$C$4</formula>
    </cfRule>
  </conditionalFormatting>
  <conditionalFormatting sqref="BU55">
    <cfRule type="cellIs" dxfId="4061" priority="2372" operator="lessThan">
      <formula>$C$4</formula>
    </cfRule>
  </conditionalFormatting>
  <conditionalFormatting sqref="BU56">
    <cfRule type="cellIs" dxfId="4060" priority="2373" operator="lessThan">
      <formula>$C$4</formula>
    </cfRule>
  </conditionalFormatting>
  <conditionalFormatting sqref="BU57">
    <cfRule type="cellIs" dxfId="4059" priority="2374" operator="lessThan">
      <formula>$C$4</formula>
    </cfRule>
  </conditionalFormatting>
  <conditionalFormatting sqref="BU58">
    <cfRule type="cellIs" dxfId="4058" priority="2375" operator="lessThan">
      <formula>$C$4</formula>
    </cfRule>
  </conditionalFormatting>
  <conditionalFormatting sqref="BU59">
    <cfRule type="cellIs" dxfId="4057" priority="2376" operator="lessThan">
      <formula>$C$4</formula>
    </cfRule>
  </conditionalFormatting>
  <conditionalFormatting sqref="BU60">
    <cfRule type="cellIs" dxfId="4056" priority="2377" operator="lessThan">
      <formula>$C$4</formula>
    </cfRule>
  </conditionalFormatting>
  <conditionalFormatting sqref="BV46">
    <cfRule type="cellIs" dxfId="4055" priority="2413" operator="lessThan">
      <formula>$C$4</formula>
    </cfRule>
  </conditionalFormatting>
  <conditionalFormatting sqref="BV47">
    <cfRule type="cellIs" dxfId="4054" priority="2414" operator="lessThan">
      <formula>$C$4</formula>
    </cfRule>
  </conditionalFormatting>
  <conditionalFormatting sqref="BV48">
    <cfRule type="cellIs" dxfId="4053" priority="2415" operator="lessThan">
      <formula>$C$4</formula>
    </cfRule>
  </conditionalFormatting>
  <conditionalFormatting sqref="BV49">
    <cfRule type="cellIs" dxfId="4052" priority="2416" operator="lessThan">
      <formula>$C$4</formula>
    </cfRule>
  </conditionalFormatting>
  <conditionalFormatting sqref="BV50">
    <cfRule type="cellIs" dxfId="4051" priority="2417" operator="lessThan">
      <formula>$C$4</formula>
    </cfRule>
  </conditionalFormatting>
  <conditionalFormatting sqref="BV51">
    <cfRule type="cellIs" dxfId="4050" priority="2418" operator="lessThan">
      <formula>$C$4</formula>
    </cfRule>
  </conditionalFormatting>
  <conditionalFormatting sqref="BV52">
    <cfRule type="cellIs" dxfId="4049" priority="2419" operator="lessThan">
      <formula>$C$4</formula>
    </cfRule>
  </conditionalFormatting>
  <conditionalFormatting sqref="BV53">
    <cfRule type="cellIs" dxfId="4048" priority="2420" operator="lessThan">
      <formula>$C$4</formula>
    </cfRule>
  </conditionalFormatting>
  <conditionalFormatting sqref="BV54">
    <cfRule type="cellIs" dxfId="4047" priority="2421" operator="lessThan">
      <formula>$C$4</formula>
    </cfRule>
  </conditionalFormatting>
  <conditionalFormatting sqref="BV55">
    <cfRule type="cellIs" dxfId="4046" priority="2422" operator="lessThan">
      <formula>$C$4</formula>
    </cfRule>
  </conditionalFormatting>
  <conditionalFormatting sqref="BV56">
    <cfRule type="cellIs" dxfId="4045" priority="2423" operator="lessThan">
      <formula>$C$4</formula>
    </cfRule>
  </conditionalFormatting>
  <conditionalFormatting sqref="BV57">
    <cfRule type="cellIs" dxfId="4044" priority="2424" operator="lessThan">
      <formula>$C$4</formula>
    </cfRule>
  </conditionalFormatting>
  <conditionalFormatting sqref="BV58">
    <cfRule type="cellIs" dxfId="4043" priority="2425" operator="lessThan">
      <formula>$C$4</formula>
    </cfRule>
  </conditionalFormatting>
  <conditionalFormatting sqref="BV59">
    <cfRule type="cellIs" dxfId="4042" priority="2426" operator="lessThan">
      <formula>$C$4</formula>
    </cfRule>
  </conditionalFormatting>
  <conditionalFormatting sqref="BV60">
    <cfRule type="cellIs" dxfId="4041" priority="2427" operator="lessThan">
      <formula>$C$4</formula>
    </cfRule>
  </conditionalFormatting>
  <conditionalFormatting sqref="BW46">
    <cfRule type="cellIs" dxfId="4040" priority="2463" operator="lessThan">
      <formula>$C$4</formula>
    </cfRule>
  </conditionalFormatting>
  <conditionalFormatting sqref="BW47">
    <cfRule type="cellIs" dxfId="4039" priority="2464" operator="lessThan">
      <formula>$C$4</formula>
    </cfRule>
  </conditionalFormatting>
  <conditionalFormatting sqref="BW48">
    <cfRule type="cellIs" dxfId="4038" priority="2465" operator="lessThan">
      <formula>$C$4</formula>
    </cfRule>
  </conditionalFormatting>
  <conditionalFormatting sqref="BW49">
    <cfRule type="cellIs" dxfId="4037" priority="2466" operator="lessThan">
      <formula>$C$4</formula>
    </cfRule>
  </conditionalFormatting>
  <conditionalFormatting sqref="BW50">
    <cfRule type="cellIs" dxfId="4036" priority="2467" operator="lessThan">
      <formula>$C$4</formula>
    </cfRule>
  </conditionalFormatting>
  <conditionalFormatting sqref="BW51">
    <cfRule type="cellIs" dxfId="4035" priority="2468" operator="lessThan">
      <formula>$C$4</formula>
    </cfRule>
  </conditionalFormatting>
  <conditionalFormatting sqref="BW52">
    <cfRule type="cellIs" dxfId="4034" priority="2469" operator="lessThan">
      <formula>$C$4</formula>
    </cfRule>
  </conditionalFormatting>
  <conditionalFormatting sqref="BW53">
    <cfRule type="cellIs" dxfId="4033" priority="2470" operator="lessThan">
      <formula>$C$4</formula>
    </cfRule>
  </conditionalFormatting>
  <conditionalFormatting sqref="BW54">
    <cfRule type="cellIs" dxfId="4032" priority="2471" operator="lessThan">
      <formula>$C$4</formula>
    </cfRule>
  </conditionalFormatting>
  <conditionalFormatting sqref="BW55">
    <cfRule type="cellIs" dxfId="4031" priority="2472" operator="lessThan">
      <formula>$C$4</formula>
    </cfRule>
  </conditionalFormatting>
  <conditionalFormatting sqref="BW56">
    <cfRule type="cellIs" dxfId="4030" priority="2473" operator="lessThan">
      <formula>$C$4</formula>
    </cfRule>
  </conditionalFormatting>
  <conditionalFormatting sqref="BW57">
    <cfRule type="cellIs" dxfId="4029" priority="2474" operator="lessThan">
      <formula>$C$4</formula>
    </cfRule>
  </conditionalFormatting>
  <conditionalFormatting sqref="BW58">
    <cfRule type="cellIs" dxfId="4028" priority="2475" operator="lessThan">
      <formula>$C$4</formula>
    </cfRule>
  </conditionalFormatting>
  <conditionalFormatting sqref="BW59">
    <cfRule type="cellIs" dxfId="4027" priority="2476" operator="lessThan">
      <formula>$C$4</formula>
    </cfRule>
  </conditionalFormatting>
  <conditionalFormatting sqref="BW60">
    <cfRule type="cellIs" dxfId="4026" priority="2477" operator="lessThan">
      <formula>$C$4</formula>
    </cfRule>
  </conditionalFormatting>
  <conditionalFormatting sqref="BX46">
    <cfRule type="cellIs" dxfId="4025" priority="2513" operator="lessThan">
      <formula>$C$4</formula>
    </cfRule>
  </conditionalFormatting>
  <conditionalFormatting sqref="BX47">
    <cfRule type="cellIs" dxfId="4024" priority="2514" operator="lessThan">
      <formula>$C$4</formula>
    </cfRule>
  </conditionalFormatting>
  <conditionalFormatting sqref="BX48">
    <cfRule type="cellIs" dxfId="4023" priority="2515" operator="lessThan">
      <formula>$C$4</formula>
    </cfRule>
  </conditionalFormatting>
  <conditionalFormatting sqref="BX49">
    <cfRule type="cellIs" dxfId="4022" priority="2516" operator="lessThan">
      <formula>$C$4</formula>
    </cfRule>
  </conditionalFormatting>
  <conditionalFormatting sqref="BX50">
    <cfRule type="cellIs" dxfId="4021" priority="2517" operator="lessThan">
      <formula>$C$4</formula>
    </cfRule>
  </conditionalFormatting>
  <conditionalFormatting sqref="BX51">
    <cfRule type="cellIs" dxfId="4020" priority="2518" operator="lessThan">
      <formula>$C$4</formula>
    </cfRule>
  </conditionalFormatting>
  <conditionalFormatting sqref="BX52">
    <cfRule type="cellIs" dxfId="4019" priority="2519" operator="lessThan">
      <formula>$C$4</formula>
    </cfRule>
  </conditionalFormatting>
  <conditionalFormatting sqref="BX53">
    <cfRule type="cellIs" dxfId="4018" priority="2520" operator="lessThan">
      <formula>$C$4</formula>
    </cfRule>
  </conditionalFormatting>
  <conditionalFormatting sqref="BX54">
    <cfRule type="cellIs" dxfId="4017" priority="2521" operator="lessThan">
      <formula>$C$4</formula>
    </cfRule>
  </conditionalFormatting>
  <conditionalFormatting sqref="BX55">
    <cfRule type="cellIs" dxfId="4016" priority="2522" operator="lessThan">
      <formula>$C$4</formula>
    </cfRule>
  </conditionalFormatting>
  <conditionalFormatting sqref="BX56">
    <cfRule type="cellIs" dxfId="4015" priority="2523" operator="lessThan">
      <formula>$C$4</formula>
    </cfRule>
  </conditionalFormatting>
  <conditionalFormatting sqref="BX57">
    <cfRule type="cellIs" dxfId="4014" priority="2524" operator="lessThan">
      <formula>$C$4</formula>
    </cfRule>
  </conditionalFormatting>
  <conditionalFormatting sqref="BX58">
    <cfRule type="cellIs" dxfId="4013" priority="2525" operator="lessThan">
      <formula>$C$4</formula>
    </cfRule>
  </conditionalFormatting>
  <conditionalFormatting sqref="BX59">
    <cfRule type="cellIs" dxfId="4012" priority="2526" operator="lessThan">
      <formula>$C$4</formula>
    </cfRule>
  </conditionalFormatting>
  <conditionalFormatting sqref="BX60">
    <cfRule type="cellIs" dxfId="4011" priority="2527" operator="lessThan">
      <formula>$C$4</formula>
    </cfRule>
  </conditionalFormatting>
  <conditionalFormatting sqref="BY46">
    <cfRule type="cellIs" dxfId="4010" priority="2563" operator="lessThan">
      <formula>$C$4</formula>
    </cfRule>
  </conditionalFormatting>
  <conditionalFormatting sqref="BY47">
    <cfRule type="cellIs" dxfId="4009" priority="2564" operator="lessThan">
      <formula>$C$4</formula>
    </cfRule>
  </conditionalFormatting>
  <conditionalFormatting sqref="BY48">
    <cfRule type="cellIs" dxfId="4008" priority="2565" operator="lessThan">
      <formula>$C$4</formula>
    </cfRule>
  </conditionalFormatting>
  <conditionalFormatting sqref="BY49">
    <cfRule type="cellIs" dxfId="4007" priority="2566" operator="lessThan">
      <formula>$C$4</formula>
    </cfRule>
  </conditionalFormatting>
  <conditionalFormatting sqref="BY50">
    <cfRule type="cellIs" dxfId="4006" priority="2567" operator="lessThan">
      <formula>$C$4</formula>
    </cfRule>
  </conditionalFormatting>
  <conditionalFormatting sqref="BY51">
    <cfRule type="cellIs" dxfId="4005" priority="2568" operator="lessThan">
      <formula>$C$4</formula>
    </cfRule>
  </conditionalFormatting>
  <conditionalFormatting sqref="BY52">
    <cfRule type="cellIs" dxfId="4004" priority="2569" operator="lessThan">
      <formula>$C$4</formula>
    </cfRule>
  </conditionalFormatting>
  <conditionalFormatting sqref="BY53">
    <cfRule type="cellIs" dxfId="4003" priority="2570" operator="lessThan">
      <formula>$C$4</formula>
    </cfRule>
  </conditionalFormatting>
  <conditionalFormatting sqref="BY54">
    <cfRule type="cellIs" dxfId="4002" priority="2571" operator="lessThan">
      <formula>$C$4</formula>
    </cfRule>
  </conditionalFormatting>
  <conditionalFormatting sqref="BY55">
    <cfRule type="cellIs" dxfId="4001" priority="2572" operator="lessThan">
      <formula>$C$4</formula>
    </cfRule>
  </conditionalFormatting>
  <conditionalFormatting sqref="BY56">
    <cfRule type="cellIs" dxfId="4000" priority="2573" operator="lessThan">
      <formula>$C$4</formula>
    </cfRule>
  </conditionalFormatting>
  <conditionalFormatting sqref="BY57">
    <cfRule type="cellIs" dxfId="3999" priority="2574" operator="lessThan">
      <formula>$C$4</formula>
    </cfRule>
  </conditionalFormatting>
  <conditionalFormatting sqref="BY58">
    <cfRule type="cellIs" dxfId="3998" priority="2575" operator="lessThan">
      <formula>$C$4</formula>
    </cfRule>
  </conditionalFormatting>
  <conditionalFormatting sqref="BY59">
    <cfRule type="cellIs" dxfId="3997" priority="2576" operator="lessThan">
      <formula>$C$4</formula>
    </cfRule>
  </conditionalFormatting>
  <conditionalFormatting sqref="BY60">
    <cfRule type="cellIs" dxfId="3996" priority="2577" operator="lessThan">
      <formula>$C$4</formula>
    </cfRule>
  </conditionalFormatting>
  <conditionalFormatting sqref="BZ46">
    <cfRule type="cellIs" dxfId="3995" priority="2613" operator="lessThan">
      <formula>$C$4</formula>
    </cfRule>
  </conditionalFormatting>
  <conditionalFormatting sqref="BZ47">
    <cfRule type="cellIs" dxfId="3994" priority="2614" operator="lessThan">
      <formula>$C$4</formula>
    </cfRule>
  </conditionalFormatting>
  <conditionalFormatting sqref="BZ48">
    <cfRule type="cellIs" dxfId="3993" priority="2615" operator="lessThan">
      <formula>$C$4</formula>
    </cfRule>
  </conditionalFormatting>
  <conditionalFormatting sqref="BZ49">
    <cfRule type="cellIs" dxfId="3992" priority="2616" operator="lessThan">
      <formula>$C$4</formula>
    </cfRule>
  </conditionalFormatting>
  <conditionalFormatting sqref="BZ50">
    <cfRule type="cellIs" dxfId="3991" priority="2617" operator="lessThan">
      <formula>$C$4</formula>
    </cfRule>
  </conditionalFormatting>
  <conditionalFormatting sqref="BZ51">
    <cfRule type="cellIs" dxfId="3990" priority="2618" operator="lessThan">
      <formula>$C$4</formula>
    </cfRule>
  </conditionalFormatting>
  <conditionalFormatting sqref="BZ52">
    <cfRule type="cellIs" dxfId="3989" priority="2619" operator="lessThan">
      <formula>$C$4</formula>
    </cfRule>
  </conditionalFormatting>
  <conditionalFormatting sqref="BZ53">
    <cfRule type="cellIs" dxfId="3988" priority="2620" operator="lessThan">
      <formula>$C$4</formula>
    </cfRule>
  </conditionalFormatting>
  <conditionalFormatting sqref="BZ54">
    <cfRule type="cellIs" dxfId="3987" priority="2621" operator="lessThan">
      <formula>$C$4</formula>
    </cfRule>
  </conditionalFormatting>
  <conditionalFormatting sqref="BZ55">
    <cfRule type="cellIs" dxfId="3986" priority="2622" operator="lessThan">
      <formula>$C$4</formula>
    </cfRule>
  </conditionalFormatting>
  <conditionalFormatting sqref="BZ56">
    <cfRule type="cellIs" dxfId="3985" priority="2623" operator="lessThan">
      <formula>$C$4</formula>
    </cfRule>
  </conditionalFormatting>
  <conditionalFormatting sqref="BZ57">
    <cfRule type="cellIs" dxfId="3984" priority="2624" operator="lessThan">
      <formula>$C$4</formula>
    </cfRule>
  </conditionalFormatting>
  <conditionalFormatting sqref="BZ58">
    <cfRule type="cellIs" dxfId="3983" priority="2625" operator="lessThan">
      <formula>$C$4</formula>
    </cfRule>
  </conditionalFormatting>
  <conditionalFormatting sqref="BZ59">
    <cfRule type="cellIs" dxfId="3982" priority="2626" operator="lessThan">
      <formula>$C$4</formula>
    </cfRule>
  </conditionalFormatting>
  <conditionalFormatting sqref="BZ60">
    <cfRule type="cellIs" dxfId="3981" priority="2627" operator="lessThan">
      <formula>$C$4</formula>
    </cfRule>
  </conditionalFormatting>
  <conditionalFormatting sqref="CA46">
    <cfRule type="cellIs" dxfId="3980" priority="2663" operator="lessThan">
      <formula>$C$4</formula>
    </cfRule>
  </conditionalFormatting>
  <conditionalFormatting sqref="CA47">
    <cfRule type="cellIs" dxfId="3979" priority="2664" operator="lessThan">
      <formula>$C$4</formula>
    </cfRule>
  </conditionalFormatting>
  <conditionalFormatting sqref="CA48">
    <cfRule type="cellIs" dxfId="3978" priority="2665" operator="lessThan">
      <formula>$C$4</formula>
    </cfRule>
  </conditionalFormatting>
  <conditionalFormatting sqref="CA49">
    <cfRule type="cellIs" dxfId="3977" priority="2666" operator="lessThan">
      <formula>$C$4</formula>
    </cfRule>
  </conditionalFormatting>
  <conditionalFormatting sqref="CA50">
    <cfRule type="cellIs" dxfId="3976" priority="2667" operator="lessThan">
      <formula>$C$4</formula>
    </cfRule>
  </conditionalFormatting>
  <conditionalFormatting sqref="CA51">
    <cfRule type="cellIs" dxfId="3975" priority="2668" operator="lessThan">
      <formula>$C$4</formula>
    </cfRule>
  </conditionalFormatting>
  <conditionalFormatting sqref="CA52">
    <cfRule type="cellIs" dxfId="3974" priority="2669" operator="lessThan">
      <formula>$C$4</formula>
    </cfRule>
  </conditionalFormatting>
  <conditionalFormatting sqref="CA53">
    <cfRule type="cellIs" dxfId="3973" priority="2670" operator="lessThan">
      <formula>$C$4</formula>
    </cfRule>
  </conditionalFormatting>
  <conditionalFormatting sqref="CA54">
    <cfRule type="cellIs" dxfId="3972" priority="2671" operator="lessThan">
      <formula>$C$4</formula>
    </cfRule>
  </conditionalFormatting>
  <conditionalFormatting sqref="CA55">
    <cfRule type="cellIs" dxfId="3971" priority="2672" operator="lessThan">
      <formula>$C$4</formula>
    </cfRule>
  </conditionalFormatting>
  <conditionalFormatting sqref="CA56">
    <cfRule type="cellIs" dxfId="3970" priority="2673" operator="lessThan">
      <formula>$C$4</formula>
    </cfRule>
  </conditionalFormatting>
  <conditionalFormatting sqref="CA57">
    <cfRule type="cellIs" dxfId="3969" priority="2674" operator="lessThan">
      <formula>$C$4</formula>
    </cfRule>
  </conditionalFormatting>
  <conditionalFormatting sqref="CA58">
    <cfRule type="cellIs" dxfId="3968" priority="2675" operator="lessThan">
      <formula>$C$4</formula>
    </cfRule>
  </conditionalFormatting>
  <conditionalFormatting sqref="CA59">
    <cfRule type="cellIs" dxfId="3967" priority="2676" operator="lessThan">
      <formula>$C$4</formula>
    </cfRule>
  </conditionalFormatting>
  <conditionalFormatting sqref="CA60">
    <cfRule type="cellIs" dxfId="3966" priority="2677" operator="lessThan">
      <formula>$C$4</formula>
    </cfRule>
  </conditionalFormatting>
  <conditionalFormatting sqref="CB11">
    <cfRule type="cellIs" dxfId="3965" priority="2678" operator="lessThan">
      <formula>$C$4</formula>
    </cfRule>
  </conditionalFormatting>
  <conditionalFormatting sqref="CB12">
    <cfRule type="cellIs" dxfId="3964" priority="2679" operator="lessThan">
      <formula>$C$4</formula>
    </cfRule>
  </conditionalFormatting>
  <conditionalFormatting sqref="CB13">
    <cfRule type="cellIs" dxfId="3963" priority="2680" operator="lessThan">
      <formula>$C$4</formula>
    </cfRule>
  </conditionalFormatting>
  <conditionalFormatting sqref="CB14">
    <cfRule type="cellIs" dxfId="3962" priority="2681" operator="lessThan">
      <formula>$C$4</formula>
    </cfRule>
  </conditionalFormatting>
  <conditionalFormatting sqref="CB15">
    <cfRule type="cellIs" dxfId="3961" priority="2682" operator="lessThan">
      <formula>$C$4</formula>
    </cfRule>
  </conditionalFormatting>
  <conditionalFormatting sqref="CB16">
    <cfRule type="cellIs" dxfId="3960" priority="2683" operator="lessThan">
      <formula>$C$4</formula>
    </cfRule>
  </conditionalFormatting>
  <conditionalFormatting sqref="CB17">
    <cfRule type="cellIs" dxfId="3959" priority="2684" operator="lessThan">
      <formula>$C$4</formula>
    </cfRule>
  </conditionalFormatting>
  <conditionalFormatting sqref="CB18">
    <cfRule type="cellIs" dxfId="3958" priority="2685" operator="lessThan">
      <formula>$C$4</formula>
    </cfRule>
  </conditionalFormatting>
  <conditionalFormatting sqref="CB19">
    <cfRule type="cellIs" dxfId="3957" priority="2686" operator="lessThan">
      <formula>$C$4</formula>
    </cfRule>
  </conditionalFormatting>
  <conditionalFormatting sqref="CB20">
    <cfRule type="cellIs" dxfId="3956" priority="2687" operator="lessThan">
      <formula>$C$4</formula>
    </cfRule>
  </conditionalFormatting>
  <conditionalFormatting sqref="CB21">
    <cfRule type="cellIs" dxfId="3955" priority="2688" operator="lessThan">
      <formula>$C$4</formula>
    </cfRule>
  </conditionalFormatting>
  <conditionalFormatting sqref="CB22">
    <cfRule type="cellIs" dxfId="3954" priority="2689" operator="lessThan">
      <formula>$C$4</formula>
    </cfRule>
  </conditionalFormatting>
  <conditionalFormatting sqref="CB23">
    <cfRule type="cellIs" dxfId="3953" priority="2690" operator="lessThan">
      <formula>$C$4</formula>
    </cfRule>
  </conditionalFormatting>
  <conditionalFormatting sqref="CB24">
    <cfRule type="cellIs" dxfId="3952" priority="2691" operator="lessThan">
      <formula>$C$4</formula>
    </cfRule>
  </conditionalFormatting>
  <conditionalFormatting sqref="CB25">
    <cfRule type="cellIs" dxfId="3951" priority="2692" operator="lessThan">
      <formula>$C$4</formula>
    </cfRule>
  </conditionalFormatting>
  <conditionalFormatting sqref="CB26">
    <cfRule type="cellIs" dxfId="3950" priority="2693" operator="lessThan">
      <formula>$C$4</formula>
    </cfRule>
  </conditionalFormatting>
  <conditionalFormatting sqref="CB27">
    <cfRule type="cellIs" dxfId="3949" priority="2694" operator="lessThan">
      <formula>$C$4</formula>
    </cfRule>
  </conditionalFormatting>
  <conditionalFormatting sqref="CB28">
    <cfRule type="cellIs" dxfId="3948" priority="2695" operator="lessThan">
      <formula>$C$4</formula>
    </cfRule>
  </conditionalFormatting>
  <conditionalFormatting sqref="CB29">
    <cfRule type="cellIs" dxfId="3947" priority="2696" operator="lessThan">
      <formula>$C$4</formula>
    </cfRule>
  </conditionalFormatting>
  <conditionalFormatting sqref="CB30">
    <cfRule type="cellIs" dxfId="3946" priority="2697" operator="lessThan">
      <formula>$C$4</formula>
    </cfRule>
  </conditionalFormatting>
  <conditionalFormatting sqref="CB31">
    <cfRule type="cellIs" dxfId="3945" priority="2698" operator="lessThan">
      <formula>$C$4</formula>
    </cfRule>
  </conditionalFormatting>
  <conditionalFormatting sqref="CB32">
    <cfRule type="cellIs" dxfId="3944" priority="2699" operator="lessThan">
      <formula>$C$4</formula>
    </cfRule>
  </conditionalFormatting>
  <conditionalFormatting sqref="CB33">
    <cfRule type="cellIs" dxfId="3943" priority="2700" operator="lessThan">
      <formula>$C$4</formula>
    </cfRule>
  </conditionalFormatting>
  <conditionalFormatting sqref="CB34">
    <cfRule type="cellIs" dxfId="3942" priority="2701" operator="lessThan">
      <formula>$C$4</formula>
    </cfRule>
  </conditionalFormatting>
  <conditionalFormatting sqref="CB35">
    <cfRule type="cellIs" dxfId="3941" priority="2702" operator="lessThan">
      <formula>$C$4</formula>
    </cfRule>
  </conditionalFormatting>
  <conditionalFormatting sqref="CB36">
    <cfRule type="cellIs" dxfId="3940" priority="2703" operator="lessThan">
      <formula>$C$4</formula>
    </cfRule>
  </conditionalFormatting>
  <conditionalFormatting sqref="CB37">
    <cfRule type="cellIs" dxfId="3939" priority="2704" operator="lessThan">
      <formula>$C$4</formula>
    </cfRule>
  </conditionalFormatting>
  <conditionalFormatting sqref="CB38">
    <cfRule type="cellIs" dxfId="3938" priority="2705" operator="lessThan">
      <formula>$C$4</formula>
    </cfRule>
  </conditionalFormatting>
  <conditionalFormatting sqref="CB39">
    <cfRule type="cellIs" dxfId="3937" priority="2706" operator="lessThan">
      <formula>$C$4</formula>
    </cfRule>
  </conditionalFormatting>
  <conditionalFormatting sqref="CB40">
    <cfRule type="cellIs" dxfId="3936" priority="2707" operator="lessThan">
      <formula>$C$4</formula>
    </cfRule>
  </conditionalFormatting>
  <conditionalFormatting sqref="CB41">
    <cfRule type="cellIs" dxfId="3935" priority="2708" operator="lessThan">
      <formula>$C$4</formula>
    </cfRule>
  </conditionalFormatting>
  <conditionalFormatting sqref="CB42">
    <cfRule type="cellIs" dxfId="3934" priority="2709" operator="lessThan">
      <formula>$C$4</formula>
    </cfRule>
  </conditionalFormatting>
  <conditionalFormatting sqref="CB43">
    <cfRule type="cellIs" dxfId="3933" priority="2710" operator="lessThan">
      <formula>$C$4</formula>
    </cfRule>
  </conditionalFormatting>
  <conditionalFormatting sqref="CB44">
    <cfRule type="cellIs" dxfId="3932" priority="2711" operator="lessThan">
      <formula>$C$4</formula>
    </cfRule>
  </conditionalFormatting>
  <conditionalFormatting sqref="CB45">
    <cfRule type="cellIs" dxfId="3931" priority="2712" operator="lessThan">
      <formula>$C$4</formula>
    </cfRule>
  </conditionalFormatting>
  <conditionalFormatting sqref="CB46">
    <cfRule type="cellIs" dxfId="3930" priority="2713" operator="lessThan">
      <formula>$C$4</formula>
    </cfRule>
  </conditionalFormatting>
  <conditionalFormatting sqref="CB47">
    <cfRule type="cellIs" dxfId="3929" priority="2714" operator="lessThan">
      <formula>$C$4</formula>
    </cfRule>
  </conditionalFormatting>
  <conditionalFormatting sqref="CB48">
    <cfRule type="cellIs" dxfId="3928" priority="2715" operator="lessThan">
      <formula>$C$4</formula>
    </cfRule>
  </conditionalFormatting>
  <conditionalFormatting sqref="CB49">
    <cfRule type="cellIs" dxfId="3927" priority="2716" operator="lessThan">
      <formula>$C$4</formula>
    </cfRule>
  </conditionalFormatting>
  <conditionalFormatting sqref="CB50">
    <cfRule type="cellIs" dxfId="3926" priority="2717" operator="lessThan">
      <formula>$C$4</formula>
    </cfRule>
  </conditionalFormatting>
  <conditionalFormatting sqref="CB51">
    <cfRule type="cellIs" dxfId="3925" priority="2718" operator="lessThan">
      <formula>$C$4</formula>
    </cfRule>
  </conditionalFormatting>
  <conditionalFormatting sqref="CB52">
    <cfRule type="cellIs" dxfId="3924" priority="2719" operator="lessThan">
      <formula>$C$4</formula>
    </cfRule>
  </conditionalFormatting>
  <conditionalFormatting sqref="CB53">
    <cfRule type="cellIs" dxfId="3923" priority="2720" operator="lessThan">
      <formula>$C$4</formula>
    </cfRule>
  </conditionalFormatting>
  <conditionalFormatting sqref="CB54">
    <cfRule type="cellIs" dxfId="3922" priority="2721" operator="lessThan">
      <formula>$C$4</formula>
    </cfRule>
  </conditionalFormatting>
  <conditionalFormatting sqref="CB55">
    <cfRule type="cellIs" dxfId="3921" priority="2722" operator="lessThan">
      <formula>$C$4</formula>
    </cfRule>
  </conditionalFormatting>
  <conditionalFormatting sqref="CB56">
    <cfRule type="cellIs" dxfId="3920" priority="2723" operator="lessThan">
      <formula>$C$4</formula>
    </cfRule>
  </conditionalFormatting>
  <conditionalFormatting sqref="CB57">
    <cfRule type="cellIs" dxfId="3919" priority="2724" operator="lessThan">
      <formula>$C$4</formula>
    </cfRule>
  </conditionalFormatting>
  <conditionalFormatting sqref="CB58">
    <cfRule type="cellIs" dxfId="3918" priority="2725" operator="lessThan">
      <formula>$C$4</formula>
    </cfRule>
  </conditionalFormatting>
  <conditionalFormatting sqref="CB59">
    <cfRule type="cellIs" dxfId="3917" priority="2726" operator="lessThan">
      <formula>$C$4</formula>
    </cfRule>
  </conditionalFormatting>
  <conditionalFormatting sqref="CB60">
    <cfRule type="cellIs" dxfId="3916" priority="2727" operator="lessThan">
      <formula>$C$4</formula>
    </cfRule>
  </conditionalFormatting>
  <conditionalFormatting sqref="CC11">
    <cfRule type="cellIs" dxfId="3915" priority="2728" operator="lessThan">
      <formula>$C$4</formula>
    </cfRule>
  </conditionalFormatting>
  <conditionalFormatting sqref="CC12">
    <cfRule type="cellIs" dxfId="3914" priority="2729" operator="lessThan">
      <formula>$C$4</formula>
    </cfRule>
  </conditionalFormatting>
  <conditionalFormatting sqref="CC13">
    <cfRule type="cellIs" dxfId="3913" priority="2730" operator="lessThan">
      <formula>$C$4</formula>
    </cfRule>
  </conditionalFormatting>
  <conditionalFormatting sqref="CC14">
    <cfRule type="cellIs" dxfId="3912" priority="2731" operator="lessThan">
      <formula>$C$4</formula>
    </cfRule>
  </conditionalFormatting>
  <conditionalFormatting sqref="CC15">
    <cfRule type="cellIs" dxfId="3911" priority="2732" operator="lessThan">
      <formula>$C$4</formula>
    </cfRule>
  </conditionalFormatting>
  <conditionalFormatting sqref="CC16">
    <cfRule type="cellIs" dxfId="3910" priority="2733" operator="lessThan">
      <formula>$C$4</formula>
    </cfRule>
  </conditionalFormatting>
  <conditionalFormatting sqref="CC17">
    <cfRule type="cellIs" dxfId="3909" priority="2734" operator="lessThan">
      <formula>$C$4</formula>
    </cfRule>
  </conditionalFormatting>
  <conditionalFormatting sqref="CC18">
    <cfRule type="cellIs" dxfId="3908" priority="2735" operator="lessThan">
      <formula>$C$4</formula>
    </cfRule>
  </conditionalFormatting>
  <conditionalFormatting sqref="CC19">
    <cfRule type="cellIs" dxfId="3907" priority="2736" operator="lessThan">
      <formula>$C$4</formula>
    </cfRule>
  </conditionalFormatting>
  <conditionalFormatting sqref="CC20">
    <cfRule type="cellIs" dxfId="3906" priority="2737" operator="lessThan">
      <formula>$C$4</formula>
    </cfRule>
  </conditionalFormatting>
  <conditionalFormatting sqref="CC21">
    <cfRule type="cellIs" dxfId="3905" priority="2738" operator="lessThan">
      <formula>$C$4</formula>
    </cfRule>
  </conditionalFormatting>
  <conditionalFormatting sqref="CC22">
    <cfRule type="cellIs" dxfId="3904" priority="2739" operator="lessThan">
      <formula>$C$4</formula>
    </cfRule>
  </conditionalFormatting>
  <conditionalFormatting sqref="CC23">
    <cfRule type="cellIs" dxfId="3903" priority="2740" operator="lessThan">
      <formula>$C$4</formula>
    </cfRule>
  </conditionalFormatting>
  <conditionalFormatting sqref="CC24">
    <cfRule type="cellIs" dxfId="3902" priority="2741" operator="lessThan">
      <formula>$C$4</formula>
    </cfRule>
  </conditionalFormatting>
  <conditionalFormatting sqref="CC25">
    <cfRule type="cellIs" dxfId="3901" priority="2742" operator="lessThan">
      <formula>$C$4</formula>
    </cfRule>
  </conditionalFormatting>
  <conditionalFormatting sqref="CC26">
    <cfRule type="cellIs" dxfId="3900" priority="2743" operator="lessThan">
      <formula>$C$4</formula>
    </cfRule>
  </conditionalFormatting>
  <conditionalFormatting sqref="CC27">
    <cfRule type="cellIs" dxfId="3899" priority="2744" operator="lessThan">
      <formula>$C$4</formula>
    </cfRule>
  </conditionalFormatting>
  <conditionalFormatting sqref="CC28">
    <cfRule type="cellIs" dxfId="3898" priority="2745" operator="lessThan">
      <formula>$C$4</formula>
    </cfRule>
  </conditionalFormatting>
  <conditionalFormatting sqref="CC29">
    <cfRule type="cellIs" dxfId="3897" priority="2746" operator="lessThan">
      <formula>$C$4</formula>
    </cfRule>
  </conditionalFormatting>
  <conditionalFormatting sqref="CC30">
    <cfRule type="cellIs" dxfId="3896" priority="2747" operator="lessThan">
      <formula>$C$4</formula>
    </cfRule>
  </conditionalFormatting>
  <conditionalFormatting sqref="CC31">
    <cfRule type="cellIs" dxfId="3895" priority="2748" operator="lessThan">
      <formula>$C$4</formula>
    </cfRule>
  </conditionalFormatting>
  <conditionalFormatting sqref="CC32">
    <cfRule type="cellIs" dxfId="3894" priority="2749" operator="lessThan">
      <formula>$C$4</formula>
    </cfRule>
  </conditionalFormatting>
  <conditionalFormatting sqref="CC33">
    <cfRule type="cellIs" dxfId="3893" priority="2750" operator="lessThan">
      <formula>$C$4</formula>
    </cfRule>
  </conditionalFormatting>
  <conditionalFormatting sqref="CC34">
    <cfRule type="cellIs" dxfId="3892" priority="2751" operator="lessThan">
      <formula>$C$4</formula>
    </cfRule>
  </conditionalFormatting>
  <conditionalFormatting sqref="CC35">
    <cfRule type="cellIs" dxfId="3891" priority="2752" operator="lessThan">
      <formula>$C$4</formula>
    </cfRule>
  </conditionalFormatting>
  <conditionalFormatting sqref="CC36">
    <cfRule type="cellIs" dxfId="3890" priority="2753" operator="lessThan">
      <formula>$C$4</formula>
    </cfRule>
  </conditionalFormatting>
  <conditionalFormatting sqref="CC37">
    <cfRule type="cellIs" dxfId="3889" priority="2754" operator="lessThan">
      <formula>$C$4</formula>
    </cfRule>
  </conditionalFormatting>
  <conditionalFormatting sqref="CC38">
    <cfRule type="cellIs" dxfId="3888" priority="2755" operator="lessThan">
      <formula>$C$4</formula>
    </cfRule>
  </conditionalFormatting>
  <conditionalFormatting sqref="CC39">
    <cfRule type="cellIs" dxfId="3887" priority="2756" operator="lessThan">
      <formula>$C$4</formula>
    </cfRule>
  </conditionalFormatting>
  <conditionalFormatting sqref="CC40">
    <cfRule type="cellIs" dxfId="3886" priority="2757" operator="lessThan">
      <formula>$C$4</formula>
    </cfRule>
  </conditionalFormatting>
  <conditionalFormatting sqref="CC41">
    <cfRule type="cellIs" dxfId="3885" priority="2758" operator="lessThan">
      <formula>$C$4</formula>
    </cfRule>
  </conditionalFormatting>
  <conditionalFormatting sqref="CC42">
    <cfRule type="cellIs" dxfId="3884" priority="2759" operator="lessThan">
      <formula>$C$4</formula>
    </cfRule>
  </conditionalFormatting>
  <conditionalFormatting sqref="CC43">
    <cfRule type="cellIs" dxfId="3883" priority="2760" operator="lessThan">
      <formula>$C$4</formula>
    </cfRule>
  </conditionalFormatting>
  <conditionalFormatting sqref="CC44">
    <cfRule type="cellIs" dxfId="3882" priority="2761" operator="lessThan">
      <formula>$C$4</formula>
    </cfRule>
  </conditionalFormatting>
  <conditionalFormatting sqref="CC45">
    <cfRule type="cellIs" dxfId="3881" priority="2762" operator="lessThan">
      <formula>$C$4</formula>
    </cfRule>
  </conditionalFormatting>
  <conditionalFormatting sqref="CC46">
    <cfRule type="cellIs" dxfId="3880" priority="2763" operator="lessThan">
      <formula>$C$4</formula>
    </cfRule>
  </conditionalFormatting>
  <conditionalFormatting sqref="CC47">
    <cfRule type="cellIs" dxfId="3879" priority="2764" operator="lessThan">
      <formula>$C$4</formula>
    </cfRule>
  </conditionalFormatting>
  <conditionalFormatting sqref="CC48">
    <cfRule type="cellIs" dxfId="3878" priority="2765" operator="lessThan">
      <formula>$C$4</formula>
    </cfRule>
  </conditionalFormatting>
  <conditionalFormatting sqref="CC49">
    <cfRule type="cellIs" dxfId="3877" priority="2766" operator="lessThan">
      <formula>$C$4</formula>
    </cfRule>
  </conditionalFormatting>
  <conditionalFormatting sqref="CC50">
    <cfRule type="cellIs" dxfId="3876" priority="2767" operator="lessThan">
      <formula>$C$4</formula>
    </cfRule>
  </conditionalFormatting>
  <conditionalFormatting sqref="CC51">
    <cfRule type="cellIs" dxfId="3875" priority="2768" operator="lessThan">
      <formula>$C$4</formula>
    </cfRule>
  </conditionalFormatting>
  <conditionalFormatting sqref="CC52">
    <cfRule type="cellIs" dxfId="3874" priority="2769" operator="lessThan">
      <formula>$C$4</formula>
    </cfRule>
  </conditionalFormatting>
  <conditionalFormatting sqref="CC53">
    <cfRule type="cellIs" dxfId="3873" priority="2770" operator="lessThan">
      <formula>$C$4</formula>
    </cfRule>
  </conditionalFormatting>
  <conditionalFormatting sqref="CC54">
    <cfRule type="cellIs" dxfId="3872" priority="2771" operator="lessThan">
      <formula>$C$4</formula>
    </cfRule>
  </conditionalFormatting>
  <conditionalFormatting sqref="CC55">
    <cfRule type="cellIs" dxfId="3871" priority="2772" operator="lessThan">
      <formula>$C$4</formula>
    </cfRule>
  </conditionalFormatting>
  <conditionalFormatting sqref="CC56">
    <cfRule type="cellIs" dxfId="3870" priority="2773" operator="lessThan">
      <formula>$C$4</formula>
    </cfRule>
  </conditionalFormatting>
  <conditionalFormatting sqref="CC57">
    <cfRule type="cellIs" dxfId="3869" priority="2774" operator="lessThan">
      <formula>$C$4</formula>
    </cfRule>
  </conditionalFormatting>
  <conditionalFormatting sqref="CC58">
    <cfRule type="cellIs" dxfId="3868" priority="2775" operator="lessThan">
      <formula>$C$4</formula>
    </cfRule>
  </conditionalFormatting>
  <conditionalFormatting sqref="CC59">
    <cfRule type="cellIs" dxfId="3867" priority="2776" operator="lessThan">
      <formula>$C$4</formula>
    </cfRule>
  </conditionalFormatting>
  <conditionalFormatting sqref="CC60">
    <cfRule type="cellIs" dxfId="3866" priority="2777" operator="lessThan">
      <formula>$C$4</formula>
    </cfRule>
  </conditionalFormatting>
  <conditionalFormatting sqref="CD11">
    <cfRule type="cellIs" dxfId="3865" priority="2778" operator="lessThan">
      <formula>$C$4</formula>
    </cfRule>
  </conditionalFormatting>
  <conditionalFormatting sqref="CD12">
    <cfRule type="cellIs" dxfId="3864" priority="2779" operator="lessThan">
      <formula>$C$4</formula>
    </cfRule>
  </conditionalFormatting>
  <conditionalFormatting sqref="CD13">
    <cfRule type="cellIs" dxfId="3863" priority="2780" operator="lessThan">
      <formula>$C$4</formula>
    </cfRule>
  </conditionalFormatting>
  <conditionalFormatting sqref="CD14">
    <cfRule type="cellIs" dxfId="3862" priority="2781" operator="lessThan">
      <formula>$C$4</formula>
    </cfRule>
  </conditionalFormatting>
  <conditionalFormatting sqref="CD15">
    <cfRule type="cellIs" dxfId="3861" priority="2782" operator="lessThan">
      <formula>$C$4</formula>
    </cfRule>
  </conditionalFormatting>
  <conditionalFormatting sqref="CD16">
    <cfRule type="cellIs" dxfId="3860" priority="2783" operator="lessThan">
      <formula>$C$4</formula>
    </cfRule>
  </conditionalFormatting>
  <conditionalFormatting sqref="CD17">
    <cfRule type="cellIs" dxfId="3859" priority="2784" operator="lessThan">
      <formula>$C$4</formula>
    </cfRule>
  </conditionalFormatting>
  <conditionalFormatting sqref="CD18">
    <cfRule type="cellIs" dxfId="3858" priority="2785" operator="lessThan">
      <formula>$C$4</formula>
    </cfRule>
  </conditionalFormatting>
  <conditionalFormatting sqref="CD19">
    <cfRule type="cellIs" dxfId="3857" priority="2786" operator="lessThan">
      <formula>$C$4</formula>
    </cfRule>
  </conditionalFormatting>
  <conditionalFormatting sqref="CD20">
    <cfRule type="cellIs" dxfId="3856" priority="2787" operator="lessThan">
      <formula>$C$4</formula>
    </cfRule>
  </conditionalFormatting>
  <conditionalFormatting sqref="CD21">
    <cfRule type="cellIs" dxfId="3855" priority="2788" operator="lessThan">
      <formula>$C$4</formula>
    </cfRule>
  </conditionalFormatting>
  <conditionalFormatting sqref="CD22">
    <cfRule type="cellIs" dxfId="3854" priority="2789" operator="lessThan">
      <formula>$C$4</formula>
    </cfRule>
  </conditionalFormatting>
  <conditionalFormatting sqref="CD23">
    <cfRule type="cellIs" dxfId="3853" priority="2790" operator="lessThan">
      <formula>$C$4</formula>
    </cfRule>
  </conditionalFormatting>
  <conditionalFormatting sqref="CD24">
    <cfRule type="cellIs" dxfId="3852" priority="2791" operator="lessThan">
      <formula>$C$4</formula>
    </cfRule>
  </conditionalFormatting>
  <conditionalFormatting sqref="CD25">
    <cfRule type="cellIs" dxfId="3851" priority="2792" operator="lessThan">
      <formula>$C$4</formula>
    </cfRule>
  </conditionalFormatting>
  <conditionalFormatting sqref="CD26">
    <cfRule type="cellIs" dxfId="3850" priority="2793" operator="lessThan">
      <formula>$C$4</formula>
    </cfRule>
  </conditionalFormatting>
  <conditionalFormatting sqref="CD27">
    <cfRule type="cellIs" dxfId="3849" priority="2794" operator="lessThan">
      <formula>$C$4</formula>
    </cfRule>
  </conditionalFormatting>
  <conditionalFormatting sqref="CD28">
    <cfRule type="cellIs" dxfId="3848" priority="2795" operator="lessThan">
      <formula>$C$4</formula>
    </cfRule>
  </conditionalFormatting>
  <conditionalFormatting sqref="CD29">
    <cfRule type="cellIs" dxfId="3847" priority="2796" operator="lessThan">
      <formula>$C$4</formula>
    </cfRule>
  </conditionalFormatting>
  <conditionalFormatting sqref="CD30">
    <cfRule type="cellIs" dxfId="3846" priority="2797" operator="lessThan">
      <formula>$C$4</formula>
    </cfRule>
  </conditionalFormatting>
  <conditionalFormatting sqref="CD31">
    <cfRule type="cellIs" dxfId="3845" priority="2798" operator="lessThan">
      <formula>$C$4</formula>
    </cfRule>
  </conditionalFormatting>
  <conditionalFormatting sqref="CD32">
    <cfRule type="cellIs" dxfId="3844" priority="2799" operator="lessThan">
      <formula>$C$4</formula>
    </cfRule>
  </conditionalFormatting>
  <conditionalFormatting sqref="CD33">
    <cfRule type="cellIs" dxfId="3843" priority="2800" operator="lessThan">
      <formula>$C$4</formula>
    </cfRule>
  </conditionalFormatting>
  <conditionalFormatting sqref="CD34">
    <cfRule type="cellIs" dxfId="3842" priority="2801" operator="lessThan">
      <formula>$C$4</formula>
    </cfRule>
  </conditionalFormatting>
  <conditionalFormatting sqref="CD35">
    <cfRule type="cellIs" dxfId="3841" priority="2802" operator="lessThan">
      <formula>$C$4</formula>
    </cfRule>
  </conditionalFormatting>
  <conditionalFormatting sqref="CD36">
    <cfRule type="cellIs" dxfId="3840" priority="2803" operator="lessThan">
      <formula>$C$4</formula>
    </cfRule>
  </conditionalFormatting>
  <conditionalFormatting sqref="CD37">
    <cfRule type="cellIs" dxfId="3839" priority="2804" operator="lessThan">
      <formula>$C$4</formula>
    </cfRule>
  </conditionalFormatting>
  <conditionalFormatting sqref="CD38">
    <cfRule type="cellIs" dxfId="3838" priority="2805" operator="lessThan">
      <formula>$C$4</formula>
    </cfRule>
  </conditionalFormatting>
  <conditionalFormatting sqref="CD39">
    <cfRule type="cellIs" dxfId="3837" priority="2806" operator="lessThan">
      <formula>$C$4</formula>
    </cfRule>
  </conditionalFormatting>
  <conditionalFormatting sqref="CD40">
    <cfRule type="cellIs" dxfId="3836" priority="2807" operator="lessThan">
      <formula>$C$4</formula>
    </cfRule>
  </conditionalFormatting>
  <conditionalFormatting sqref="CD41">
    <cfRule type="cellIs" dxfId="3835" priority="2808" operator="lessThan">
      <formula>$C$4</formula>
    </cfRule>
  </conditionalFormatting>
  <conditionalFormatting sqref="CD42">
    <cfRule type="cellIs" dxfId="3834" priority="2809" operator="lessThan">
      <formula>$C$4</formula>
    </cfRule>
  </conditionalFormatting>
  <conditionalFormatting sqref="CD43">
    <cfRule type="cellIs" dxfId="3833" priority="2810" operator="lessThan">
      <formula>$C$4</formula>
    </cfRule>
  </conditionalFormatting>
  <conditionalFormatting sqref="CD44">
    <cfRule type="cellIs" dxfId="3832" priority="2811" operator="lessThan">
      <formula>$C$4</formula>
    </cfRule>
  </conditionalFormatting>
  <conditionalFormatting sqref="CD45">
    <cfRule type="cellIs" dxfId="3831" priority="2812" operator="lessThan">
      <formula>$C$4</formula>
    </cfRule>
  </conditionalFormatting>
  <conditionalFormatting sqref="CD46">
    <cfRule type="cellIs" dxfId="3830" priority="2813" operator="lessThan">
      <formula>$C$4</formula>
    </cfRule>
  </conditionalFormatting>
  <conditionalFormatting sqref="CD47">
    <cfRule type="cellIs" dxfId="3829" priority="2814" operator="lessThan">
      <formula>$C$4</formula>
    </cfRule>
  </conditionalFormatting>
  <conditionalFormatting sqref="CD48">
    <cfRule type="cellIs" dxfId="3828" priority="2815" operator="lessThan">
      <formula>$C$4</formula>
    </cfRule>
  </conditionalFormatting>
  <conditionalFormatting sqref="CD49">
    <cfRule type="cellIs" dxfId="3827" priority="2816" operator="lessThan">
      <formula>$C$4</formula>
    </cfRule>
  </conditionalFormatting>
  <conditionalFormatting sqref="CD50">
    <cfRule type="cellIs" dxfId="3826" priority="2817" operator="lessThan">
      <formula>$C$4</formula>
    </cfRule>
  </conditionalFormatting>
  <conditionalFormatting sqref="CD51">
    <cfRule type="cellIs" dxfId="3825" priority="2818" operator="lessThan">
      <formula>$C$4</formula>
    </cfRule>
  </conditionalFormatting>
  <conditionalFormatting sqref="CD52">
    <cfRule type="cellIs" dxfId="3824" priority="2819" operator="lessThan">
      <formula>$C$4</formula>
    </cfRule>
  </conditionalFormatting>
  <conditionalFormatting sqref="CD53">
    <cfRule type="cellIs" dxfId="3823" priority="2820" operator="lessThan">
      <formula>$C$4</formula>
    </cfRule>
  </conditionalFormatting>
  <conditionalFormatting sqref="CD54">
    <cfRule type="cellIs" dxfId="3822" priority="2821" operator="lessThan">
      <formula>$C$4</formula>
    </cfRule>
  </conditionalFormatting>
  <conditionalFormatting sqref="CD55">
    <cfRule type="cellIs" dxfId="3821" priority="2822" operator="lessThan">
      <formula>$C$4</formula>
    </cfRule>
  </conditionalFormatting>
  <conditionalFormatting sqref="CD56">
    <cfRule type="cellIs" dxfId="3820" priority="2823" operator="lessThan">
      <formula>$C$4</formula>
    </cfRule>
  </conditionalFormatting>
  <conditionalFormatting sqref="CD57">
    <cfRule type="cellIs" dxfId="3819" priority="2824" operator="lessThan">
      <formula>$C$4</formula>
    </cfRule>
  </conditionalFormatting>
  <conditionalFormatting sqref="CD58">
    <cfRule type="cellIs" dxfId="3818" priority="2825" operator="lessThan">
      <formula>$C$4</formula>
    </cfRule>
  </conditionalFormatting>
  <conditionalFormatting sqref="CD59">
    <cfRule type="cellIs" dxfId="3817" priority="2826" operator="lessThan">
      <formula>$C$4</formula>
    </cfRule>
  </conditionalFormatting>
  <conditionalFormatting sqref="CD60">
    <cfRule type="cellIs" dxfId="3816" priority="2827" operator="lessThan">
      <formula>$C$4</formula>
    </cfRule>
  </conditionalFormatting>
  <conditionalFormatting sqref="CE11">
    <cfRule type="cellIs" dxfId="3815" priority="2828" operator="lessThan">
      <formula>$C$4</formula>
    </cfRule>
  </conditionalFormatting>
  <conditionalFormatting sqref="CE12">
    <cfRule type="cellIs" dxfId="3814" priority="2829" operator="lessThan">
      <formula>$C$4</formula>
    </cfRule>
  </conditionalFormatting>
  <conditionalFormatting sqref="CE13">
    <cfRule type="cellIs" dxfId="3813" priority="2830" operator="lessThan">
      <formula>$C$4</formula>
    </cfRule>
  </conditionalFormatting>
  <conditionalFormatting sqref="CE14">
    <cfRule type="cellIs" dxfId="3812" priority="2831" operator="lessThan">
      <formula>$C$4</formula>
    </cfRule>
  </conditionalFormatting>
  <conditionalFormatting sqref="CE15">
    <cfRule type="cellIs" dxfId="3811" priority="2832" operator="lessThan">
      <formula>$C$4</formula>
    </cfRule>
  </conditionalFormatting>
  <conditionalFormatting sqref="CE16">
    <cfRule type="cellIs" dxfId="3810" priority="2833" operator="lessThan">
      <formula>$C$4</formula>
    </cfRule>
  </conditionalFormatting>
  <conditionalFormatting sqref="CE17">
    <cfRule type="cellIs" dxfId="3809" priority="2834" operator="lessThan">
      <formula>$C$4</formula>
    </cfRule>
  </conditionalFormatting>
  <conditionalFormatting sqref="CE18">
    <cfRule type="cellIs" dxfId="3808" priority="2835" operator="lessThan">
      <formula>$C$4</formula>
    </cfRule>
  </conditionalFormatting>
  <conditionalFormatting sqref="CE19">
    <cfRule type="cellIs" dxfId="3807" priority="2836" operator="lessThan">
      <formula>$C$4</formula>
    </cfRule>
  </conditionalFormatting>
  <conditionalFormatting sqref="CE20">
    <cfRule type="cellIs" dxfId="3806" priority="2837" operator="lessThan">
      <formula>$C$4</formula>
    </cfRule>
  </conditionalFormatting>
  <conditionalFormatting sqref="CE21">
    <cfRule type="cellIs" dxfId="3805" priority="2838" operator="lessThan">
      <formula>$C$4</formula>
    </cfRule>
  </conditionalFormatting>
  <conditionalFormatting sqref="CE22">
    <cfRule type="cellIs" dxfId="3804" priority="2839" operator="lessThan">
      <formula>$C$4</formula>
    </cfRule>
  </conditionalFormatting>
  <conditionalFormatting sqref="CE23">
    <cfRule type="cellIs" dxfId="3803" priority="2840" operator="lessThan">
      <formula>$C$4</formula>
    </cfRule>
  </conditionalFormatting>
  <conditionalFormatting sqref="CE24">
    <cfRule type="cellIs" dxfId="3802" priority="2841" operator="lessThan">
      <formula>$C$4</formula>
    </cfRule>
  </conditionalFormatting>
  <conditionalFormatting sqref="CE25">
    <cfRule type="cellIs" dxfId="3801" priority="2842" operator="lessThan">
      <formula>$C$4</formula>
    </cfRule>
  </conditionalFormatting>
  <conditionalFormatting sqref="CE26">
    <cfRule type="cellIs" dxfId="3800" priority="2843" operator="lessThan">
      <formula>$C$4</formula>
    </cfRule>
  </conditionalFormatting>
  <conditionalFormatting sqref="CE27">
    <cfRule type="cellIs" dxfId="3799" priority="2844" operator="lessThan">
      <formula>$C$4</formula>
    </cfRule>
  </conditionalFormatting>
  <conditionalFormatting sqref="CE28">
    <cfRule type="cellIs" dxfId="3798" priority="2845" operator="lessThan">
      <formula>$C$4</formula>
    </cfRule>
  </conditionalFormatting>
  <conditionalFormatting sqref="CE29">
    <cfRule type="cellIs" dxfId="3797" priority="2846" operator="lessThan">
      <formula>$C$4</formula>
    </cfRule>
  </conditionalFormatting>
  <conditionalFormatting sqref="CE30">
    <cfRule type="cellIs" dxfId="3796" priority="2847" operator="lessThan">
      <formula>$C$4</formula>
    </cfRule>
  </conditionalFormatting>
  <conditionalFormatting sqref="CE31">
    <cfRule type="cellIs" dxfId="3795" priority="2848" operator="lessThan">
      <formula>$C$4</formula>
    </cfRule>
  </conditionalFormatting>
  <conditionalFormatting sqref="CE32">
    <cfRule type="cellIs" dxfId="3794" priority="2849" operator="lessThan">
      <formula>$C$4</formula>
    </cfRule>
  </conditionalFormatting>
  <conditionalFormatting sqref="CE33">
    <cfRule type="cellIs" dxfId="3793" priority="2850" operator="lessThan">
      <formula>$C$4</formula>
    </cfRule>
  </conditionalFormatting>
  <conditionalFormatting sqref="CE34">
    <cfRule type="cellIs" dxfId="3792" priority="2851" operator="lessThan">
      <formula>$C$4</formula>
    </cfRule>
  </conditionalFormatting>
  <conditionalFormatting sqref="CE35">
    <cfRule type="cellIs" dxfId="3791" priority="2852" operator="lessThan">
      <formula>$C$4</formula>
    </cfRule>
  </conditionalFormatting>
  <conditionalFormatting sqref="CE36">
    <cfRule type="cellIs" dxfId="3790" priority="2853" operator="lessThan">
      <formula>$C$4</formula>
    </cfRule>
  </conditionalFormatting>
  <conditionalFormatting sqref="CE37">
    <cfRule type="cellIs" dxfId="3789" priority="2854" operator="lessThan">
      <formula>$C$4</formula>
    </cfRule>
  </conditionalFormatting>
  <conditionalFormatting sqref="CE38">
    <cfRule type="cellIs" dxfId="3788" priority="2855" operator="lessThan">
      <formula>$C$4</formula>
    </cfRule>
  </conditionalFormatting>
  <conditionalFormatting sqref="CE39">
    <cfRule type="cellIs" dxfId="3787" priority="2856" operator="lessThan">
      <formula>$C$4</formula>
    </cfRule>
  </conditionalFormatting>
  <conditionalFormatting sqref="CE40">
    <cfRule type="cellIs" dxfId="3786" priority="2857" operator="lessThan">
      <formula>$C$4</formula>
    </cfRule>
  </conditionalFormatting>
  <conditionalFormatting sqref="CE41">
    <cfRule type="cellIs" dxfId="3785" priority="2858" operator="lessThan">
      <formula>$C$4</formula>
    </cfRule>
  </conditionalFormatting>
  <conditionalFormatting sqref="CE42">
    <cfRule type="cellIs" dxfId="3784" priority="2859" operator="lessThan">
      <formula>$C$4</formula>
    </cfRule>
  </conditionalFormatting>
  <conditionalFormatting sqref="CE43">
    <cfRule type="cellIs" dxfId="3783" priority="2860" operator="lessThan">
      <formula>$C$4</formula>
    </cfRule>
  </conditionalFormatting>
  <conditionalFormatting sqref="CE44">
    <cfRule type="cellIs" dxfId="3782" priority="2861" operator="lessThan">
      <formula>$C$4</formula>
    </cfRule>
  </conditionalFormatting>
  <conditionalFormatting sqref="CE45">
    <cfRule type="cellIs" dxfId="3781" priority="2862" operator="lessThan">
      <formula>$C$4</formula>
    </cfRule>
  </conditionalFormatting>
  <conditionalFormatting sqref="CE46">
    <cfRule type="cellIs" dxfId="3780" priority="2863" operator="lessThan">
      <formula>$C$4</formula>
    </cfRule>
  </conditionalFormatting>
  <conditionalFormatting sqref="CE47">
    <cfRule type="cellIs" dxfId="3779" priority="2864" operator="lessThan">
      <formula>$C$4</formula>
    </cfRule>
  </conditionalFormatting>
  <conditionalFormatting sqref="CE48">
    <cfRule type="cellIs" dxfId="3778" priority="2865" operator="lessThan">
      <formula>$C$4</formula>
    </cfRule>
  </conditionalFormatting>
  <conditionalFormatting sqref="CE49">
    <cfRule type="cellIs" dxfId="3777" priority="2866" operator="lessThan">
      <formula>$C$4</formula>
    </cfRule>
  </conditionalFormatting>
  <conditionalFormatting sqref="CE50">
    <cfRule type="cellIs" dxfId="3776" priority="2867" operator="lessThan">
      <formula>$C$4</formula>
    </cfRule>
  </conditionalFormatting>
  <conditionalFormatting sqref="CE51">
    <cfRule type="cellIs" dxfId="3775" priority="2868" operator="lessThan">
      <formula>$C$4</formula>
    </cfRule>
  </conditionalFormatting>
  <conditionalFormatting sqref="CE52">
    <cfRule type="cellIs" dxfId="3774" priority="2869" operator="lessThan">
      <formula>$C$4</formula>
    </cfRule>
  </conditionalFormatting>
  <conditionalFormatting sqref="CE53">
    <cfRule type="cellIs" dxfId="3773" priority="2870" operator="lessThan">
      <formula>$C$4</formula>
    </cfRule>
  </conditionalFormatting>
  <conditionalFormatting sqref="CE54">
    <cfRule type="cellIs" dxfId="3772" priority="2871" operator="lessThan">
      <formula>$C$4</formula>
    </cfRule>
  </conditionalFormatting>
  <conditionalFormatting sqref="CE55">
    <cfRule type="cellIs" dxfId="3771" priority="2872" operator="lessThan">
      <formula>$C$4</formula>
    </cfRule>
  </conditionalFormatting>
  <conditionalFormatting sqref="CE56">
    <cfRule type="cellIs" dxfId="3770" priority="2873" operator="lessThan">
      <formula>$C$4</formula>
    </cfRule>
  </conditionalFormatting>
  <conditionalFormatting sqref="CE57">
    <cfRule type="cellIs" dxfId="3769" priority="2874" operator="lessThan">
      <formula>$C$4</formula>
    </cfRule>
  </conditionalFormatting>
  <conditionalFormatting sqref="CE58">
    <cfRule type="cellIs" dxfId="3768" priority="2875" operator="lessThan">
      <formula>$C$4</formula>
    </cfRule>
  </conditionalFormatting>
  <conditionalFormatting sqref="CE59">
    <cfRule type="cellIs" dxfId="3767" priority="2876" operator="lessThan">
      <formula>$C$4</formula>
    </cfRule>
  </conditionalFormatting>
  <conditionalFormatting sqref="CE60">
    <cfRule type="cellIs" dxfId="3766" priority="2877" operator="lessThan">
      <formula>$C$4</formula>
    </cfRule>
  </conditionalFormatting>
  <conditionalFormatting sqref="CF11">
    <cfRule type="cellIs" dxfId="3765" priority="2878" operator="lessThan">
      <formula>$C$4</formula>
    </cfRule>
  </conditionalFormatting>
  <conditionalFormatting sqref="CF12">
    <cfRule type="cellIs" dxfId="3764" priority="2879" operator="lessThan">
      <formula>$C$4</formula>
    </cfRule>
  </conditionalFormatting>
  <conditionalFormatting sqref="CF13">
    <cfRule type="cellIs" dxfId="3763" priority="2880" operator="lessThan">
      <formula>$C$4</formula>
    </cfRule>
  </conditionalFormatting>
  <conditionalFormatting sqref="CF14">
    <cfRule type="cellIs" dxfId="3762" priority="2881" operator="lessThan">
      <formula>$C$4</formula>
    </cfRule>
  </conditionalFormatting>
  <conditionalFormatting sqref="CF15">
    <cfRule type="cellIs" dxfId="3761" priority="2882" operator="lessThan">
      <formula>$C$4</formula>
    </cfRule>
  </conditionalFormatting>
  <conditionalFormatting sqref="CF16">
    <cfRule type="cellIs" dxfId="3760" priority="2883" operator="lessThan">
      <formula>$C$4</formula>
    </cfRule>
  </conditionalFormatting>
  <conditionalFormatting sqref="CF17">
    <cfRule type="cellIs" dxfId="3759" priority="2884" operator="lessThan">
      <formula>$C$4</formula>
    </cfRule>
  </conditionalFormatting>
  <conditionalFormatting sqref="CF18">
    <cfRule type="cellIs" dxfId="3758" priority="2885" operator="lessThan">
      <formula>$C$4</formula>
    </cfRule>
  </conditionalFormatting>
  <conditionalFormatting sqref="CF19">
    <cfRule type="cellIs" dxfId="3757" priority="2886" operator="lessThan">
      <formula>$C$4</formula>
    </cfRule>
  </conditionalFormatting>
  <conditionalFormatting sqref="CF20">
    <cfRule type="cellIs" dxfId="3756" priority="2887" operator="lessThan">
      <formula>$C$4</formula>
    </cfRule>
  </conditionalFormatting>
  <conditionalFormatting sqref="CF21">
    <cfRule type="cellIs" dxfId="3755" priority="2888" operator="lessThan">
      <formula>$C$4</formula>
    </cfRule>
  </conditionalFormatting>
  <conditionalFormatting sqref="CF22">
    <cfRule type="cellIs" dxfId="3754" priority="2889" operator="lessThan">
      <formula>$C$4</formula>
    </cfRule>
  </conditionalFormatting>
  <conditionalFormatting sqref="CF23">
    <cfRule type="cellIs" dxfId="3753" priority="2890" operator="lessThan">
      <formula>$C$4</formula>
    </cfRule>
  </conditionalFormatting>
  <conditionalFormatting sqref="CF24">
    <cfRule type="cellIs" dxfId="3752" priority="2891" operator="lessThan">
      <formula>$C$4</formula>
    </cfRule>
  </conditionalFormatting>
  <conditionalFormatting sqref="CF25">
    <cfRule type="cellIs" dxfId="3751" priority="2892" operator="lessThan">
      <formula>$C$4</formula>
    </cfRule>
  </conditionalFormatting>
  <conditionalFormatting sqref="CF26">
    <cfRule type="cellIs" dxfId="3750" priority="2893" operator="lessThan">
      <formula>$C$4</formula>
    </cfRule>
  </conditionalFormatting>
  <conditionalFormatting sqref="CF27">
    <cfRule type="cellIs" dxfId="3749" priority="2894" operator="lessThan">
      <formula>$C$4</formula>
    </cfRule>
  </conditionalFormatting>
  <conditionalFormatting sqref="CF28">
    <cfRule type="cellIs" dxfId="3748" priority="2895" operator="lessThan">
      <formula>$C$4</formula>
    </cfRule>
  </conditionalFormatting>
  <conditionalFormatting sqref="CF29">
    <cfRule type="cellIs" dxfId="3747" priority="2896" operator="lessThan">
      <formula>$C$4</formula>
    </cfRule>
  </conditionalFormatting>
  <conditionalFormatting sqref="CF30">
    <cfRule type="cellIs" dxfId="3746" priority="2897" operator="lessThan">
      <formula>$C$4</formula>
    </cfRule>
  </conditionalFormatting>
  <conditionalFormatting sqref="CF31">
    <cfRule type="cellIs" dxfId="3745" priority="2898" operator="lessThan">
      <formula>$C$4</formula>
    </cfRule>
  </conditionalFormatting>
  <conditionalFormatting sqref="CF32">
    <cfRule type="cellIs" dxfId="3744" priority="2899" operator="lessThan">
      <formula>$C$4</formula>
    </cfRule>
  </conditionalFormatting>
  <conditionalFormatting sqref="CF33">
    <cfRule type="cellIs" dxfId="3743" priority="2900" operator="lessThan">
      <formula>$C$4</formula>
    </cfRule>
  </conditionalFormatting>
  <conditionalFormatting sqref="CF34">
    <cfRule type="cellIs" dxfId="3742" priority="2901" operator="lessThan">
      <formula>$C$4</formula>
    </cfRule>
  </conditionalFormatting>
  <conditionalFormatting sqref="CF35">
    <cfRule type="cellIs" dxfId="3741" priority="2902" operator="lessThan">
      <formula>$C$4</formula>
    </cfRule>
  </conditionalFormatting>
  <conditionalFormatting sqref="CF36">
    <cfRule type="cellIs" dxfId="3740" priority="2903" operator="lessThan">
      <formula>$C$4</formula>
    </cfRule>
  </conditionalFormatting>
  <conditionalFormatting sqref="CF37">
    <cfRule type="cellIs" dxfId="3739" priority="2904" operator="lessThan">
      <formula>$C$4</formula>
    </cfRule>
  </conditionalFormatting>
  <conditionalFormatting sqref="CF38">
    <cfRule type="cellIs" dxfId="3738" priority="2905" operator="lessThan">
      <formula>$C$4</formula>
    </cfRule>
  </conditionalFormatting>
  <conditionalFormatting sqref="CF39">
    <cfRule type="cellIs" dxfId="3737" priority="2906" operator="lessThan">
      <formula>$C$4</formula>
    </cfRule>
  </conditionalFormatting>
  <conditionalFormatting sqref="CF40">
    <cfRule type="cellIs" dxfId="3736" priority="2907" operator="lessThan">
      <formula>$C$4</formula>
    </cfRule>
  </conditionalFormatting>
  <conditionalFormatting sqref="CF41">
    <cfRule type="cellIs" dxfId="3735" priority="2908" operator="lessThan">
      <formula>$C$4</formula>
    </cfRule>
  </conditionalFormatting>
  <conditionalFormatting sqref="CF42">
    <cfRule type="cellIs" dxfId="3734" priority="2909" operator="lessThan">
      <formula>$C$4</formula>
    </cfRule>
  </conditionalFormatting>
  <conditionalFormatting sqref="CF43">
    <cfRule type="cellIs" dxfId="3733" priority="2910" operator="lessThan">
      <formula>$C$4</formula>
    </cfRule>
  </conditionalFormatting>
  <conditionalFormatting sqref="CF44">
    <cfRule type="cellIs" dxfId="3732" priority="2911" operator="lessThan">
      <formula>$C$4</formula>
    </cfRule>
  </conditionalFormatting>
  <conditionalFormatting sqref="CF45">
    <cfRule type="cellIs" dxfId="3731" priority="2912" operator="lessThan">
      <formula>$C$4</formula>
    </cfRule>
  </conditionalFormatting>
  <conditionalFormatting sqref="CF46">
    <cfRule type="cellIs" dxfId="3730" priority="2913" operator="lessThan">
      <formula>$C$4</formula>
    </cfRule>
  </conditionalFormatting>
  <conditionalFormatting sqref="CF47">
    <cfRule type="cellIs" dxfId="3729" priority="2914" operator="lessThan">
      <formula>$C$4</formula>
    </cfRule>
  </conditionalFormatting>
  <conditionalFormatting sqref="CF48">
    <cfRule type="cellIs" dxfId="3728" priority="2915" operator="lessThan">
      <formula>$C$4</formula>
    </cfRule>
  </conditionalFormatting>
  <conditionalFormatting sqref="CF49">
    <cfRule type="cellIs" dxfId="3727" priority="2916" operator="lessThan">
      <formula>$C$4</formula>
    </cfRule>
  </conditionalFormatting>
  <conditionalFormatting sqref="CF50">
    <cfRule type="cellIs" dxfId="3726" priority="2917" operator="lessThan">
      <formula>$C$4</formula>
    </cfRule>
  </conditionalFormatting>
  <conditionalFormatting sqref="CF51">
    <cfRule type="cellIs" dxfId="3725" priority="2918" operator="lessThan">
      <formula>$C$4</formula>
    </cfRule>
  </conditionalFormatting>
  <conditionalFormatting sqref="CF52">
    <cfRule type="cellIs" dxfId="3724" priority="2919" operator="lessThan">
      <formula>$C$4</formula>
    </cfRule>
  </conditionalFormatting>
  <conditionalFormatting sqref="CF53">
    <cfRule type="cellIs" dxfId="3723" priority="2920" operator="lessThan">
      <formula>$C$4</formula>
    </cfRule>
  </conditionalFormatting>
  <conditionalFormatting sqref="CF54">
    <cfRule type="cellIs" dxfId="3722" priority="2921" operator="lessThan">
      <formula>$C$4</formula>
    </cfRule>
  </conditionalFormatting>
  <conditionalFormatting sqref="CF55">
    <cfRule type="cellIs" dxfId="3721" priority="2922" operator="lessThan">
      <formula>$C$4</formula>
    </cfRule>
  </conditionalFormatting>
  <conditionalFormatting sqref="CF56">
    <cfRule type="cellIs" dxfId="3720" priority="2923" operator="lessThan">
      <formula>$C$4</formula>
    </cfRule>
  </conditionalFormatting>
  <conditionalFormatting sqref="CF57">
    <cfRule type="cellIs" dxfId="3719" priority="2924" operator="lessThan">
      <formula>$C$4</formula>
    </cfRule>
  </conditionalFormatting>
  <conditionalFormatting sqref="CF58">
    <cfRule type="cellIs" dxfId="3718" priority="2925" operator="lessThan">
      <formula>$C$4</formula>
    </cfRule>
  </conditionalFormatting>
  <conditionalFormatting sqref="CF59">
    <cfRule type="cellIs" dxfId="3717" priority="2926" operator="lessThan">
      <formula>$C$4</formula>
    </cfRule>
  </conditionalFormatting>
  <conditionalFormatting sqref="CF60">
    <cfRule type="cellIs" dxfId="3716" priority="2927" operator="lessThan">
      <formula>$C$4</formula>
    </cfRule>
  </conditionalFormatting>
  <conditionalFormatting sqref="CG11">
    <cfRule type="cellIs" dxfId="3715" priority="2928" operator="lessThan">
      <formula>$C$4</formula>
    </cfRule>
  </conditionalFormatting>
  <conditionalFormatting sqref="CG12">
    <cfRule type="cellIs" dxfId="3714" priority="2929" operator="lessThan">
      <formula>$C$4</formula>
    </cfRule>
  </conditionalFormatting>
  <conditionalFormatting sqref="CG13">
    <cfRule type="cellIs" dxfId="3713" priority="2930" operator="lessThan">
      <formula>$C$4</formula>
    </cfRule>
  </conditionalFormatting>
  <conditionalFormatting sqref="CG14">
    <cfRule type="cellIs" dxfId="3712" priority="2931" operator="lessThan">
      <formula>$C$4</formula>
    </cfRule>
  </conditionalFormatting>
  <conditionalFormatting sqref="CG15">
    <cfRule type="cellIs" dxfId="3711" priority="2932" operator="lessThan">
      <formula>$C$4</formula>
    </cfRule>
  </conditionalFormatting>
  <conditionalFormatting sqref="CG16">
    <cfRule type="cellIs" dxfId="3710" priority="2933" operator="lessThan">
      <formula>$C$4</formula>
    </cfRule>
  </conditionalFormatting>
  <conditionalFormatting sqref="CG17">
    <cfRule type="cellIs" dxfId="3709" priority="2934" operator="lessThan">
      <formula>$C$4</formula>
    </cfRule>
  </conditionalFormatting>
  <conditionalFormatting sqref="CG18">
    <cfRule type="cellIs" dxfId="3708" priority="2935" operator="lessThan">
      <formula>$C$4</formula>
    </cfRule>
  </conditionalFormatting>
  <conditionalFormatting sqref="CG19">
    <cfRule type="cellIs" dxfId="3707" priority="2936" operator="lessThan">
      <formula>$C$4</formula>
    </cfRule>
  </conditionalFormatting>
  <conditionalFormatting sqref="CG20">
    <cfRule type="cellIs" dxfId="3706" priority="2937" operator="lessThan">
      <formula>$C$4</formula>
    </cfRule>
  </conditionalFormatting>
  <conditionalFormatting sqref="CG21">
    <cfRule type="cellIs" dxfId="3705" priority="2938" operator="lessThan">
      <formula>$C$4</formula>
    </cfRule>
  </conditionalFormatting>
  <conditionalFormatting sqref="CG22">
    <cfRule type="cellIs" dxfId="3704" priority="2939" operator="lessThan">
      <formula>$C$4</formula>
    </cfRule>
  </conditionalFormatting>
  <conditionalFormatting sqref="CG23">
    <cfRule type="cellIs" dxfId="3703" priority="2940" operator="lessThan">
      <formula>$C$4</formula>
    </cfRule>
  </conditionalFormatting>
  <conditionalFormatting sqref="CG24">
    <cfRule type="cellIs" dxfId="3702" priority="2941" operator="lessThan">
      <formula>$C$4</formula>
    </cfRule>
  </conditionalFormatting>
  <conditionalFormatting sqref="CG25">
    <cfRule type="cellIs" dxfId="3701" priority="2942" operator="lessThan">
      <formula>$C$4</formula>
    </cfRule>
  </conditionalFormatting>
  <conditionalFormatting sqref="CG26">
    <cfRule type="cellIs" dxfId="3700" priority="2943" operator="lessThan">
      <formula>$C$4</formula>
    </cfRule>
  </conditionalFormatting>
  <conditionalFormatting sqref="CG27">
    <cfRule type="cellIs" dxfId="3699" priority="2944" operator="lessThan">
      <formula>$C$4</formula>
    </cfRule>
  </conditionalFormatting>
  <conditionalFormatting sqref="CG28">
    <cfRule type="cellIs" dxfId="3698" priority="2945" operator="lessThan">
      <formula>$C$4</formula>
    </cfRule>
  </conditionalFormatting>
  <conditionalFormatting sqref="CG29">
    <cfRule type="cellIs" dxfId="3697" priority="2946" operator="lessThan">
      <formula>$C$4</formula>
    </cfRule>
  </conditionalFormatting>
  <conditionalFormatting sqref="CG30">
    <cfRule type="cellIs" dxfId="3696" priority="2947" operator="lessThan">
      <formula>$C$4</formula>
    </cfRule>
  </conditionalFormatting>
  <conditionalFormatting sqref="CG31">
    <cfRule type="cellIs" dxfId="3695" priority="2948" operator="lessThan">
      <formula>$C$4</formula>
    </cfRule>
  </conditionalFormatting>
  <conditionalFormatting sqref="CG32">
    <cfRule type="cellIs" dxfId="3694" priority="2949" operator="lessThan">
      <formula>$C$4</formula>
    </cfRule>
  </conditionalFormatting>
  <conditionalFormatting sqref="CG33">
    <cfRule type="cellIs" dxfId="3693" priority="2950" operator="lessThan">
      <formula>$C$4</formula>
    </cfRule>
  </conditionalFormatting>
  <conditionalFormatting sqref="CG34">
    <cfRule type="cellIs" dxfId="3692" priority="2951" operator="lessThan">
      <formula>$C$4</formula>
    </cfRule>
  </conditionalFormatting>
  <conditionalFormatting sqref="CG35">
    <cfRule type="cellIs" dxfId="3691" priority="2952" operator="lessThan">
      <formula>$C$4</formula>
    </cfRule>
  </conditionalFormatting>
  <conditionalFormatting sqref="CG36">
    <cfRule type="cellIs" dxfId="3690" priority="2953" operator="lessThan">
      <formula>$C$4</formula>
    </cfRule>
  </conditionalFormatting>
  <conditionalFormatting sqref="CG37">
    <cfRule type="cellIs" dxfId="3689" priority="2954" operator="lessThan">
      <formula>$C$4</formula>
    </cfRule>
  </conditionalFormatting>
  <conditionalFormatting sqref="CG38">
    <cfRule type="cellIs" dxfId="3688" priority="2955" operator="lessThan">
      <formula>$C$4</formula>
    </cfRule>
  </conditionalFormatting>
  <conditionalFormatting sqref="CG39">
    <cfRule type="cellIs" dxfId="3687" priority="2956" operator="lessThan">
      <formula>$C$4</formula>
    </cfRule>
  </conditionalFormatting>
  <conditionalFormatting sqref="CG40">
    <cfRule type="cellIs" dxfId="3686" priority="2957" operator="lessThan">
      <formula>$C$4</formula>
    </cfRule>
  </conditionalFormatting>
  <conditionalFormatting sqref="CG41">
    <cfRule type="cellIs" dxfId="3685" priority="2958" operator="lessThan">
      <formula>$C$4</formula>
    </cfRule>
  </conditionalFormatting>
  <conditionalFormatting sqref="CG42">
    <cfRule type="cellIs" dxfId="3684" priority="2959" operator="lessThan">
      <formula>$C$4</formula>
    </cfRule>
  </conditionalFormatting>
  <conditionalFormatting sqref="CG43">
    <cfRule type="cellIs" dxfId="3683" priority="2960" operator="lessThan">
      <formula>$C$4</formula>
    </cfRule>
  </conditionalFormatting>
  <conditionalFormatting sqref="CG44">
    <cfRule type="cellIs" dxfId="3682" priority="2961" operator="lessThan">
      <formula>$C$4</formula>
    </cfRule>
  </conditionalFormatting>
  <conditionalFormatting sqref="CG45">
    <cfRule type="cellIs" dxfId="3681" priority="2962" operator="lessThan">
      <formula>$C$4</formula>
    </cfRule>
  </conditionalFormatting>
  <conditionalFormatting sqref="CG46">
    <cfRule type="cellIs" dxfId="3680" priority="2963" operator="lessThan">
      <formula>$C$4</formula>
    </cfRule>
  </conditionalFormatting>
  <conditionalFormatting sqref="CG47">
    <cfRule type="cellIs" dxfId="3679" priority="2964" operator="lessThan">
      <formula>$C$4</formula>
    </cfRule>
  </conditionalFormatting>
  <conditionalFormatting sqref="CG48">
    <cfRule type="cellIs" dxfId="3678" priority="2965" operator="lessThan">
      <formula>$C$4</formula>
    </cfRule>
  </conditionalFormatting>
  <conditionalFormatting sqref="CG49">
    <cfRule type="cellIs" dxfId="3677" priority="2966" operator="lessThan">
      <formula>$C$4</formula>
    </cfRule>
  </conditionalFormatting>
  <conditionalFormatting sqref="CG50">
    <cfRule type="cellIs" dxfId="3676" priority="2967" operator="lessThan">
      <formula>$C$4</formula>
    </cfRule>
  </conditionalFormatting>
  <conditionalFormatting sqref="CG51">
    <cfRule type="cellIs" dxfId="3675" priority="2968" operator="lessThan">
      <formula>$C$4</formula>
    </cfRule>
  </conditionalFormatting>
  <conditionalFormatting sqref="CG52">
    <cfRule type="cellIs" dxfId="3674" priority="2969" operator="lessThan">
      <formula>$C$4</formula>
    </cfRule>
  </conditionalFormatting>
  <conditionalFormatting sqref="CG53">
    <cfRule type="cellIs" dxfId="3673" priority="2970" operator="lessThan">
      <formula>$C$4</formula>
    </cfRule>
  </conditionalFormatting>
  <conditionalFormatting sqref="CG54">
    <cfRule type="cellIs" dxfId="3672" priority="2971" operator="lessThan">
      <formula>$C$4</formula>
    </cfRule>
  </conditionalFormatting>
  <conditionalFormatting sqref="CG55">
    <cfRule type="cellIs" dxfId="3671" priority="2972" operator="lessThan">
      <formula>$C$4</formula>
    </cfRule>
  </conditionalFormatting>
  <conditionalFormatting sqref="CG56">
    <cfRule type="cellIs" dxfId="3670" priority="2973" operator="lessThan">
      <formula>$C$4</formula>
    </cfRule>
  </conditionalFormatting>
  <conditionalFormatting sqref="CG57">
    <cfRule type="cellIs" dxfId="3669" priority="2974" operator="lessThan">
      <formula>$C$4</formula>
    </cfRule>
  </conditionalFormatting>
  <conditionalFormatting sqref="CG58">
    <cfRule type="cellIs" dxfId="3668" priority="2975" operator="lessThan">
      <formula>$C$4</formula>
    </cfRule>
  </conditionalFormatting>
  <conditionalFormatting sqref="CG59">
    <cfRule type="cellIs" dxfId="3667" priority="2976" operator="lessThan">
      <formula>$C$4</formula>
    </cfRule>
  </conditionalFormatting>
  <conditionalFormatting sqref="CG60">
    <cfRule type="cellIs" dxfId="3666" priority="2977" operator="lessThan">
      <formula>$C$4</formula>
    </cfRule>
  </conditionalFormatting>
  <conditionalFormatting sqref="CM11">
    <cfRule type="cellIs" dxfId="3665" priority="2978" operator="lessThan">
      <formula>$C$4</formula>
    </cfRule>
  </conditionalFormatting>
  <conditionalFormatting sqref="CM12">
    <cfRule type="cellIs" dxfId="3664" priority="2979" operator="lessThan">
      <formula>$C$4</formula>
    </cfRule>
  </conditionalFormatting>
  <conditionalFormatting sqref="CM13">
    <cfRule type="cellIs" dxfId="3663" priority="2980" operator="lessThan">
      <formula>$C$4</formula>
    </cfRule>
  </conditionalFormatting>
  <conditionalFormatting sqref="CM14">
    <cfRule type="cellIs" dxfId="3662" priority="2981" operator="lessThan">
      <formula>$C$4</formula>
    </cfRule>
  </conditionalFormatting>
  <conditionalFormatting sqref="CM15">
    <cfRule type="cellIs" dxfId="3661" priority="2982" operator="lessThan">
      <formula>$C$4</formula>
    </cfRule>
  </conditionalFormatting>
  <conditionalFormatting sqref="CM16">
    <cfRule type="cellIs" dxfId="3660" priority="2983" operator="lessThan">
      <formula>$C$4</formula>
    </cfRule>
  </conditionalFormatting>
  <conditionalFormatting sqref="CM17">
    <cfRule type="cellIs" dxfId="3659" priority="2984" operator="lessThan">
      <formula>$C$4</formula>
    </cfRule>
  </conditionalFormatting>
  <conditionalFormatting sqref="CM18">
    <cfRule type="cellIs" dxfId="3658" priority="2985" operator="lessThan">
      <formula>$C$4</formula>
    </cfRule>
  </conditionalFormatting>
  <conditionalFormatting sqref="CM19">
    <cfRule type="cellIs" dxfId="3657" priority="2986" operator="lessThan">
      <formula>$C$4</formula>
    </cfRule>
  </conditionalFormatting>
  <conditionalFormatting sqref="CM20">
    <cfRule type="cellIs" dxfId="3656" priority="2987" operator="lessThan">
      <formula>$C$4</formula>
    </cfRule>
  </conditionalFormatting>
  <conditionalFormatting sqref="CM21">
    <cfRule type="cellIs" dxfId="3655" priority="2988" operator="lessThan">
      <formula>$C$4</formula>
    </cfRule>
  </conditionalFormatting>
  <conditionalFormatting sqref="CM22">
    <cfRule type="cellIs" dxfId="3654" priority="2989" operator="lessThan">
      <formula>$C$4</formula>
    </cfRule>
  </conditionalFormatting>
  <conditionalFormatting sqref="CM23">
    <cfRule type="cellIs" dxfId="3653" priority="2990" operator="lessThan">
      <formula>$C$4</formula>
    </cfRule>
  </conditionalFormatting>
  <conditionalFormatting sqref="CM24">
    <cfRule type="cellIs" dxfId="3652" priority="2991" operator="lessThan">
      <formula>$C$4</formula>
    </cfRule>
  </conditionalFormatting>
  <conditionalFormatting sqref="CM25">
    <cfRule type="cellIs" dxfId="3651" priority="2992" operator="lessThan">
      <formula>$C$4</formula>
    </cfRule>
  </conditionalFormatting>
  <conditionalFormatting sqref="CM26">
    <cfRule type="cellIs" dxfId="3650" priority="2993" operator="lessThan">
      <formula>$C$4</formula>
    </cfRule>
  </conditionalFormatting>
  <conditionalFormatting sqref="CM27">
    <cfRule type="cellIs" dxfId="3649" priority="2994" operator="lessThan">
      <formula>$C$4</formula>
    </cfRule>
  </conditionalFormatting>
  <conditionalFormatting sqref="CM28">
    <cfRule type="cellIs" dxfId="3648" priority="2995" operator="lessThan">
      <formula>$C$4</formula>
    </cfRule>
  </conditionalFormatting>
  <conditionalFormatting sqref="CM29">
    <cfRule type="cellIs" dxfId="3647" priority="2996" operator="lessThan">
      <formula>$C$4</formula>
    </cfRule>
  </conditionalFormatting>
  <conditionalFormatting sqref="CM30">
    <cfRule type="cellIs" dxfId="3646" priority="2997" operator="lessThan">
      <formula>$C$4</formula>
    </cfRule>
  </conditionalFormatting>
  <conditionalFormatting sqref="CM31">
    <cfRule type="cellIs" dxfId="3645" priority="2998" operator="lessThan">
      <formula>$C$4</formula>
    </cfRule>
  </conditionalFormatting>
  <conditionalFormatting sqref="CM32">
    <cfRule type="cellIs" dxfId="3644" priority="2999" operator="lessThan">
      <formula>$C$4</formula>
    </cfRule>
  </conditionalFormatting>
  <conditionalFormatting sqref="CM33">
    <cfRule type="cellIs" dxfId="3643" priority="3000" operator="lessThan">
      <formula>$C$4</formula>
    </cfRule>
  </conditionalFormatting>
  <conditionalFormatting sqref="CM34">
    <cfRule type="cellIs" dxfId="3642" priority="3001" operator="lessThan">
      <formula>$C$4</formula>
    </cfRule>
  </conditionalFormatting>
  <conditionalFormatting sqref="CM35">
    <cfRule type="cellIs" dxfId="3641" priority="3002" operator="lessThan">
      <formula>$C$4</formula>
    </cfRule>
  </conditionalFormatting>
  <conditionalFormatting sqref="CM36">
    <cfRule type="cellIs" dxfId="3640" priority="3003" operator="lessThan">
      <formula>$C$4</formula>
    </cfRule>
  </conditionalFormatting>
  <conditionalFormatting sqref="CM37">
    <cfRule type="cellIs" dxfId="3639" priority="3004" operator="lessThan">
      <formula>$C$4</formula>
    </cfRule>
  </conditionalFormatting>
  <conditionalFormatting sqref="CM38">
    <cfRule type="cellIs" dxfId="3638" priority="3005" operator="lessThan">
      <formula>$C$4</formula>
    </cfRule>
  </conditionalFormatting>
  <conditionalFormatting sqref="CM39">
    <cfRule type="cellIs" dxfId="3637" priority="3006" operator="lessThan">
      <formula>$C$4</formula>
    </cfRule>
  </conditionalFormatting>
  <conditionalFormatting sqref="CM40">
    <cfRule type="cellIs" dxfId="3636" priority="3007" operator="lessThan">
      <formula>$C$4</formula>
    </cfRule>
  </conditionalFormatting>
  <conditionalFormatting sqref="CM41">
    <cfRule type="cellIs" dxfId="3635" priority="3008" operator="lessThan">
      <formula>$C$4</formula>
    </cfRule>
  </conditionalFormatting>
  <conditionalFormatting sqref="CM42">
    <cfRule type="cellIs" dxfId="3634" priority="3009" operator="lessThan">
      <formula>$C$4</formula>
    </cfRule>
  </conditionalFormatting>
  <conditionalFormatting sqref="CM43">
    <cfRule type="cellIs" dxfId="3633" priority="3010" operator="lessThan">
      <formula>$C$4</formula>
    </cfRule>
  </conditionalFormatting>
  <conditionalFormatting sqref="CM44">
    <cfRule type="cellIs" dxfId="3632" priority="3011" operator="lessThan">
      <formula>$C$4</formula>
    </cfRule>
  </conditionalFormatting>
  <conditionalFormatting sqref="CM45">
    <cfRule type="cellIs" dxfId="3631" priority="3012" operator="lessThan">
      <formula>$C$4</formula>
    </cfRule>
  </conditionalFormatting>
  <conditionalFormatting sqref="CM46">
    <cfRule type="cellIs" dxfId="3630" priority="3013" operator="lessThan">
      <formula>$C$4</formula>
    </cfRule>
  </conditionalFormatting>
  <conditionalFormatting sqref="CM47">
    <cfRule type="cellIs" dxfId="3629" priority="3014" operator="lessThan">
      <formula>$C$4</formula>
    </cfRule>
  </conditionalFormatting>
  <conditionalFormatting sqref="CM48">
    <cfRule type="cellIs" dxfId="3628" priority="3015" operator="lessThan">
      <formula>$C$4</formula>
    </cfRule>
  </conditionalFormatting>
  <conditionalFormatting sqref="CM49">
    <cfRule type="cellIs" dxfId="3627" priority="3016" operator="lessThan">
      <formula>$C$4</formula>
    </cfRule>
  </conditionalFormatting>
  <conditionalFormatting sqref="CM50">
    <cfRule type="cellIs" dxfId="3626" priority="3017" operator="lessThan">
      <formula>$C$4</formula>
    </cfRule>
  </conditionalFormatting>
  <conditionalFormatting sqref="CM51">
    <cfRule type="cellIs" dxfId="3625" priority="3018" operator="lessThan">
      <formula>$C$4</formula>
    </cfRule>
  </conditionalFormatting>
  <conditionalFormatting sqref="CM52">
    <cfRule type="cellIs" dxfId="3624" priority="3019" operator="lessThan">
      <formula>$C$4</formula>
    </cfRule>
  </conditionalFormatting>
  <conditionalFormatting sqref="CM53">
    <cfRule type="cellIs" dxfId="3623" priority="3020" operator="lessThan">
      <formula>$C$4</formula>
    </cfRule>
  </conditionalFormatting>
  <conditionalFormatting sqref="CM54">
    <cfRule type="cellIs" dxfId="3622" priority="3021" operator="lessThan">
      <formula>$C$4</formula>
    </cfRule>
  </conditionalFormatting>
  <conditionalFormatting sqref="CM55">
    <cfRule type="cellIs" dxfId="3621" priority="3022" operator="lessThan">
      <formula>$C$4</formula>
    </cfRule>
  </conditionalFormatting>
  <conditionalFormatting sqref="CM56">
    <cfRule type="cellIs" dxfId="3620" priority="3023" operator="lessThan">
      <formula>$C$4</formula>
    </cfRule>
  </conditionalFormatting>
  <conditionalFormatting sqref="CM57">
    <cfRule type="cellIs" dxfId="3619" priority="3024" operator="lessThan">
      <formula>$C$4</formula>
    </cfRule>
  </conditionalFormatting>
  <conditionalFormatting sqref="CM58">
    <cfRule type="cellIs" dxfId="3618" priority="3025" operator="lessThan">
      <formula>$C$4</formula>
    </cfRule>
  </conditionalFormatting>
  <conditionalFormatting sqref="CM59">
    <cfRule type="cellIs" dxfId="3617" priority="3026" operator="lessThan">
      <formula>$C$4</formula>
    </cfRule>
  </conditionalFormatting>
  <conditionalFormatting sqref="CM60">
    <cfRule type="cellIs" dxfId="3616" priority="3027" operator="lessThan">
      <formula>$C$4</formula>
    </cfRule>
  </conditionalFormatting>
  <conditionalFormatting sqref="CN11">
    <cfRule type="cellIs" dxfId="3615" priority="3028" operator="lessThan">
      <formula>$C$4</formula>
    </cfRule>
  </conditionalFormatting>
  <conditionalFormatting sqref="CN12">
    <cfRule type="cellIs" dxfId="3614" priority="3029" operator="lessThan">
      <formula>$C$4</formula>
    </cfRule>
  </conditionalFormatting>
  <conditionalFormatting sqref="CN13">
    <cfRule type="cellIs" dxfId="3613" priority="3030" operator="lessThan">
      <formula>$C$4</formula>
    </cfRule>
  </conditionalFormatting>
  <conditionalFormatting sqref="CN14">
    <cfRule type="cellIs" dxfId="3612" priority="3031" operator="lessThan">
      <formula>$C$4</formula>
    </cfRule>
  </conditionalFormatting>
  <conditionalFormatting sqref="CN15">
    <cfRule type="cellIs" dxfId="3611" priority="3032" operator="lessThan">
      <formula>$C$4</formula>
    </cfRule>
  </conditionalFormatting>
  <conditionalFormatting sqref="CN16">
    <cfRule type="cellIs" dxfId="3610" priority="3033" operator="lessThan">
      <formula>$C$4</formula>
    </cfRule>
  </conditionalFormatting>
  <conditionalFormatting sqref="CN17">
    <cfRule type="cellIs" dxfId="3609" priority="3034" operator="lessThan">
      <formula>$C$4</formula>
    </cfRule>
  </conditionalFormatting>
  <conditionalFormatting sqref="CN18">
    <cfRule type="cellIs" dxfId="3608" priority="3035" operator="lessThan">
      <formula>$C$4</formula>
    </cfRule>
  </conditionalFormatting>
  <conditionalFormatting sqref="CN19">
    <cfRule type="cellIs" dxfId="3607" priority="3036" operator="lessThan">
      <formula>$C$4</formula>
    </cfRule>
  </conditionalFormatting>
  <conditionalFormatting sqref="CN20">
    <cfRule type="cellIs" dxfId="3606" priority="3037" operator="lessThan">
      <formula>$C$4</formula>
    </cfRule>
  </conditionalFormatting>
  <conditionalFormatting sqref="CN21">
    <cfRule type="cellIs" dxfId="3605" priority="3038" operator="lessThan">
      <formula>$C$4</formula>
    </cfRule>
  </conditionalFormatting>
  <conditionalFormatting sqref="CN22">
    <cfRule type="cellIs" dxfId="3604" priority="3039" operator="lessThan">
      <formula>$C$4</formula>
    </cfRule>
  </conditionalFormatting>
  <conditionalFormatting sqref="CN23">
    <cfRule type="cellIs" dxfId="3603" priority="3040" operator="lessThan">
      <formula>$C$4</formula>
    </cfRule>
  </conditionalFormatting>
  <conditionalFormatting sqref="CN24">
    <cfRule type="cellIs" dxfId="3602" priority="3041" operator="lessThan">
      <formula>$C$4</formula>
    </cfRule>
  </conditionalFormatting>
  <conditionalFormatting sqref="CN25">
    <cfRule type="cellIs" dxfId="3601" priority="3042" operator="lessThan">
      <formula>$C$4</formula>
    </cfRule>
  </conditionalFormatting>
  <conditionalFormatting sqref="CN26">
    <cfRule type="cellIs" dxfId="3600" priority="3043" operator="lessThan">
      <formula>$C$4</formula>
    </cfRule>
  </conditionalFormatting>
  <conditionalFormatting sqref="CN27">
    <cfRule type="cellIs" dxfId="3599" priority="3044" operator="lessThan">
      <formula>$C$4</formula>
    </cfRule>
  </conditionalFormatting>
  <conditionalFormatting sqref="CN28">
    <cfRule type="cellIs" dxfId="3598" priority="3045" operator="lessThan">
      <formula>$C$4</formula>
    </cfRule>
  </conditionalFormatting>
  <conditionalFormatting sqref="CN29">
    <cfRule type="cellIs" dxfId="3597" priority="3046" operator="lessThan">
      <formula>$C$4</formula>
    </cfRule>
  </conditionalFormatting>
  <conditionalFormatting sqref="CN30">
    <cfRule type="cellIs" dxfId="3596" priority="3047" operator="lessThan">
      <formula>$C$4</formula>
    </cfRule>
  </conditionalFormatting>
  <conditionalFormatting sqref="CN31">
    <cfRule type="cellIs" dxfId="3595" priority="3048" operator="lessThan">
      <formula>$C$4</formula>
    </cfRule>
  </conditionalFormatting>
  <conditionalFormatting sqref="CN32">
    <cfRule type="cellIs" dxfId="3594" priority="3049" operator="lessThan">
      <formula>$C$4</formula>
    </cfRule>
  </conditionalFormatting>
  <conditionalFormatting sqref="CN33">
    <cfRule type="cellIs" dxfId="3593" priority="3050" operator="lessThan">
      <formula>$C$4</formula>
    </cfRule>
  </conditionalFormatting>
  <conditionalFormatting sqref="CN34">
    <cfRule type="cellIs" dxfId="3592" priority="3051" operator="lessThan">
      <formula>$C$4</formula>
    </cfRule>
  </conditionalFormatting>
  <conditionalFormatting sqref="CN35">
    <cfRule type="cellIs" dxfId="3591" priority="3052" operator="lessThan">
      <formula>$C$4</formula>
    </cfRule>
  </conditionalFormatting>
  <conditionalFormatting sqref="CN36">
    <cfRule type="cellIs" dxfId="3590" priority="3053" operator="lessThan">
      <formula>$C$4</formula>
    </cfRule>
  </conditionalFormatting>
  <conditionalFormatting sqref="CN37">
    <cfRule type="cellIs" dxfId="3589" priority="3054" operator="lessThan">
      <formula>$C$4</formula>
    </cfRule>
  </conditionalFormatting>
  <conditionalFormatting sqref="CN38">
    <cfRule type="cellIs" dxfId="3588" priority="3055" operator="lessThan">
      <formula>$C$4</formula>
    </cfRule>
  </conditionalFormatting>
  <conditionalFormatting sqref="CN39">
    <cfRule type="cellIs" dxfId="3587" priority="3056" operator="lessThan">
      <formula>$C$4</formula>
    </cfRule>
  </conditionalFormatting>
  <conditionalFormatting sqref="CN40">
    <cfRule type="cellIs" dxfId="3586" priority="3057" operator="lessThan">
      <formula>$C$4</formula>
    </cfRule>
  </conditionalFormatting>
  <conditionalFormatting sqref="CN41">
    <cfRule type="cellIs" dxfId="3585" priority="3058" operator="lessThan">
      <formula>$C$4</formula>
    </cfRule>
  </conditionalFormatting>
  <conditionalFormatting sqref="CN42">
    <cfRule type="cellIs" dxfId="3584" priority="3059" operator="lessThan">
      <formula>$C$4</formula>
    </cfRule>
  </conditionalFormatting>
  <conditionalFormatting sqref="CN43">
    <cfRule type="cellIs" dxfId="3583" priority="3060" operator="lessThan">
      <formula>$C$4</formula>
    </cfRule>
  </conditionalFormatting>
  <conditionalFormatting sqref="CN44">
    <cfRule type="cellIs" dxfId="3582" priority="3061" operator="lessThan">
      <formula>$C$4</formula>
    </cfRule>
  </conditionalFormatting>
  <conditionalFormatting sqref="CN45">
    <cfRule type="cellIs" dxfId="3581" priority="3062" operator="lessThan">
      <formula>$C$4</formula>
    </cfRule>
  </conditionalFormatting>
  <conditionalFormatting sqref="CN46">
    <cfRule type="cellIs" dxfId="3580" priority="3063" operator="lessThan">
      <formula>$C$4</formula>
    </cfRule>
  </conditionalFormatting>
  <conditionalFormatting sqref="CN47">
    <cfRule type="cellIs" dxfId="3579" priority="3064" operator="lessThan">
      <formula>$C$4</formula>
    </cfRule>
  </conditionalFormatting>
  <conditionalFormatting sqref="CN48">
    <cfRule type="cellIs" dxfId="3578" priority="3065" operator="lessThan">
      <formula>$C$4</formula>
    </cfRule>
  </conditionalFormatting>
  <conditionalFormatting sqref="CN49">
    <cfRule type="cellIs" dxfId="3577" priority="3066" operator="lessThan">
      <formula>$C$4</formula>
    </cfRule>
  </conditionalFormatting>
  <conditionalFormatting sqref="CN50">
    <cfRule type="cellIs" dxfId="3576" priority="3067" operator="lessThan">
      <formula>$C$4</formula>
    </cfRule>
  </conditionalFormatting>
  <conditionalFormatting sqref="CN51">
    <cfRule type="cellIs" dxfId="3575" priority="3068" operator="lessThan">
      <formula>$C$4</formula>
    </cfRule>
  </conditionalFormatting>
  <conditionalFormatting sqref="CN52">
    <cfRule type="cellIs" dxfId="3574" priority="3069" operator="lessThan">
      <formula>$C$4</formula>
    </cfRule>
  </conditionalFormatting>
  <conditionalFormatting sqref="CN53">
    <cfRule type="cellIs" dxfId="3573" priority="3070" operator="lessThan">
      <formula>$C$4</formula>
    </cfRule>
  </conditionalFormatting>
  <conditionalFormatting sqref="CN54">
    <cfRule type="cellIs" dxfId="3572" priority="3071" operator="lessThan">
      <formula>$C$4</formula>
    </cfRule>
  </conditionalFormatting>
  <conditionalFormatting sqref="CN55">
    <cfRule type="cellIs" dxfId="3571" priority="3072" operator="lessThan">
      <formula>$C$4</formula>
    </cfRule>
  </conditionalFormatting>
  <conditionalFormatting sqref="CN56">
    <cfRule type="cellIs" dxfId="3570" priority="3073" operator="lessThan">
      <formula>$C$4</formula>
    </cfRule>
  </conditionalFormatting>
  <conditionalFormatting sqref="CN57">
    <cfRule type="cellIs" dxfId="3569" priority="3074" operator="lessThan">
      <formula>$C$4</formula>
    </cfRule>
  </conditionalFormatting>
  <conditionalFormatting sqref="CN58">
    <cfRule type="cellIs" dxfId="3568" priority="3075" operator="lessThan">
      <formula>$C$4</formula>
    </cfRule>
  </conditionalFormatting>
  <conditionalFormatting sqref="CN59">
    <cfRule type="cellIs" dxfId="3567" priority="3076" operator="lessThan">
      <formula>$C$4</formula>
    </cfRule>
  </conditionalFormatting>
  <conditionalFormatting sqref="CN60">
    <cfRule type="cellIs" dxfId="3566" priority="3077" operator="lessThan">
      <formula>$C$4</formula>
    </cfRule>
  </conditionalFormatting>
  <conditionalFormatting sqref="CO11">
    <cfRule type="cellIs" dxfId="3565" priority="3078" operator="lessThan">
      <formula>$C$4</formula>
    </cfRule>
  </conditionalFormatting>
  <conditionalFormatting sqref="CO12">
    <cfRule type="cellIs" dxfId="3564" priority="3079" operator="lessThan">
      <formula>$C$4</formula>
    </cfRule>
  </conditionalFormatting>
  <conditionalFormatting sqref="CO13">
    <cfRule type="cellIs" dxfId="3563" priority="3080" operator="lessThan">
      <formula>$C$4</formula>
    </cfRule>
  </conditionalFormatting>
  <conditionalFormatting sqref="CO14">
    <cfRule type="cellIs" dxfId="3562" priority="3081" operator="lessThan">
      <formula>$C$4</formula>
    </cfRule>
  </conditionalFormatting>
  <conditionalFormatting sqref="CO15">
    <cfRule type="cellIs" dxfId="3561" priority="3082" operator="lessThan">
      <formula>$C$4</formula>
    </cfRule>
  </conditionalFormatting>
  <conditionalFormatting sqref="CO16">
    <cfRule type="cellIs" dxfId="3560" priority="3083" operator="lessThan">
      <formula>$C$4</formula>
    </cfRule>
  </conditionalFormatting>
  <conditionalFormatting sqref="CO17">
    <cfRule type="cellIs" dxfId="3559" priority="3084" operator="lessThan">
      <formula>$C$4</formula>
    </cfRule>
  </conditionalFormatting>
  <conditionalFormatting sqref="CO18">
    <cfRule type="cellIs" dxfId="3558" priority="3085" operator="lessThan">
      <formula>$C$4</formula>
    </cfRule>
  </conditionalFormatting>
  <conditionalFormatting sqref="CO19">
    <cfRule type="cellIs" dxfId="3557" priority="3086" operator="lessThan">
      <formula>$C$4</formula>
    </cfRule>
  </conditionalFormatting>
  <conditionalFormatting sqref="CO20">
    <cfRule type="cellIs" dxfId="3556" priority="3087" operator="lessThan">
      <formula>$C$4</formula>
    </cfRule>
  </conditionalFormatting>
  <conditionalFormatting sqref="CO21">
    <cfRule type="cellIs" dxfId="3555" priority="3088" operator="lessThan">
      <formula>$C$4</formula>
    </cfRule>
  </conditionalFormatting>
  <conditionalFormatting sqref="CO22">
    <cfRule type="cellIs" dxfId="3554" priority="3089" operator="lessThan">
      <formula>$C$4</formula>
    </cfRule>
  </conditionalFormatting>
  <conditionalFormatting sqref="CO23">
    <cfRule type="cellIs" dxfId="3553" priority="3090" operator="lessThan">
      <formula>$C$4</formula>
    </cfRule>
  </conditionalFormatting>
  <conditionalFormatting sqref="CO24">
    <cfRule type="cellIs" dxfId="3552" priority="3091" operator="lessThan">
      <formula>$C$4</formula>
    </cfRule>
  </conditionalFormatting>
  <conditionalFormatting sqref="CO25">
    <cfRule type="cellIs" dxfId="3551" priority="3092" operator="lessThan">
      <formula>$C$4</formula>
    </cfRule>
  </conditionalFormatting>
  <conditionalFormatting sqref="CO26">
    <cfRule type="cellIs" dxfId="3550" priority="3093" operator="lessThan">
      <formula>$C$4</formula>
    </cfRule>
  </conditionalFormatting>
  <conditionalFormatting sqref="CO27">
    <cfRule type="cellIs" dxfId="3549" priority="3094" operator="lessThan">
      <formula>$C$4</formula>
    </cfRule>
  </conditionalFormatting>
  <conditionalFormatting sqref="CO28">
    <cfRule type="cellIs" dxfId="3548" priority="3095" operator="lessThan">
      <formula>$C$4</formula>
    </cfRule>
  </conditionalFormatting>
  <conditionalFormatting sqref="CO29">
    <cfRule type="cellIs" dxfId="3547" priority="3096" operator="lessThan">
      <formula>$C$4</formula>
    </cfRule>
  </conditionalFormatting>
  <conditionalFormatting sqref="CO30">
    <cfRule type="cellIs" dxfId="3546" priority="3097" operator="lessThan">
      <formula>$C$4</formula>
    </cfRule>
  </conditionalFormatting>
  <conditionalFormatting sqref="CO31">
    <cfRule type="cellIs" dxfId="3545" priority="3098" operator="lessThan">
      <formula>$C$4</formula>
    </cfRule>
  </conditionalFormatting>
  <conditionalFormatting sqref="CO32">
    <cfRule type="cellIs" dxfId="3544" priority="3099" operator="lessThan">
      <formula>$C$4</formula>
    </cfRule>
  </conditionalFormatting>
  <conditionalFormatting sqref="CO33">
    <cfRule type="cellIs" dxfId="3543" priority="3100" operator="lessThan">
      <formula>$C$4</formula>
    </cfRule>
  </conditionalFormatting>
  <conditionalFormatting sqref="CO34">
    <cfRule type="cellIs" dxfId="3542" priority="3101" operator="lessThan">
      <formula>$C$4</formula>
    </cfRule>
  </conditionalFormatting>
  <conditionalFormatting sqref="CO35">
    <cfRule type="cellIs" dxfId="3541" priority="3102" operator="lessThan">
      <formula>$C$4</formula>
    </cfRule>
  </conditionalFormatting>
  <conditionalFormatting sqref="CO36">
    <cfRule type="cellIs" dxfId="3540" priority="3103" operator="lessThan">
      <formula>$C$4</formula>
    </cfRule>
  </conditionalFormatting>
  <conditionalFormatting sqref="CO37">
    <cfRule type="cellIs" dxfId="3539" priority="3104" operator="lessThan">
      <formula>$C$4</formula>
    </cfRule>
  </conditionalFormatting>
  <conditionalFormatting sqref="CO38">
    <cfRule type="cellIs" dxfId="3538" priority="3105" operator="lessThan">
      <formula>$C$4</formula>
    </cfRule>
  </conditionalFormatting>
  <conditionalFormatting sqref="CO39">
    <cfRule type="cellIs" dxfId="3537" priority="3106" operator="lessThan">
      <formula>$C$4</formula>
    </cfRule>
  </conditionalFormatting>
  <conditionalFormatting sqref="CO40">
    <cfRule type="cellIs" dxfId="3536" priority="3107" operator="lessThan">
      <formula>$C$4</formula>
    </cfRule>
  </conditionalFormatting>
  <conditionalFormatting sqref="CO41">
    <cfRule type="cellIs" dxfId="3535" priority="3108" operator="lessThan">
      <formula>$C$4</formula>
    </cfRule>
  </conditionalFormatting>
  <conditionalFormatting sqref="CO42">
    <cfRule type="cellIs" dxfId="3534" priority="3109" operator="lessThan">
      <formula>$C$4</formula>
    </cfRule>
  </conditionalFormatting>
  <conditionalFormatting sqref="CO43">
    <cfRule type="cellIs" dxfId="3533" priority="3110" operator="lessThan">
      <formula>$C$4</formula>
    </cfRule>
  </conditionalFormatting>
  <conditionalFormatting sqref="CO44">
    <cfRule type="cellIs" dxfId="3532" priority="3111" operator="lessThan">
      <formula>$C$4</formula>
    </cfRule>
  </conditionalFormatting>
  <conditionalFormatting sqref="CO45">
    <cfRule type="cellIs" dxfId="3531" priority="3112" operator="lessThan">
      <formula>$C$4</formula>
    </cfRule>
  </conditionalFormatting>
  <conditionalFormatting sqref="CO46">
    <cfRule type="cellIs" dxfId="3530" priority="3113" operator="lessThan">
      <formula>$C$4</formula>
    </cfRule>
  </conditionalFormatting>
  <conditionalFormatting sqref="CO47">
    <cfRule type="cellIs" dxfId="3529" priority="3114" operator="lessThan">
      <formula>$C$4</formula>
    </cfRule>
  </conditionalFormatting>
  <conditionalFormatting sqref="CO48">
    <cfRule type="cellIs" dxfId="3528" priority="3115" operator="lessThan">
      <formula>$C$4</formula>
    </cfRule>
  </conditionalFormatting>
  <conditionalFormatting sqref="CO49">
    <cfRule type="cellIs" dxfId="3527" priority="3116" operator="lessThan">
      <formula>$C$4</formula>
    </cfRule>
  </conditionalFormatting>
  <conditionalFormatting sqref="CO50">
    <cfRule type="cellIs" dxfId="3526" priority="3117" operator="lessThan">
      <formula>$C$4</formula>
    </cfRule>
  </conditionalFormatting>
  <conditionalFormatting sqref="CO51">
    <cfRule type="cellIs" dxfId="3525" priority="3118" operator="lessThan">
      <formula>$C$4</formula>
    </cfRule>
  </conditionalFormatting>
  <conditionalFormatting sqref="CO52">
    <cfRule type="cellIs" dxfId="3524" priority="3119" operator="lessThan">
      <formula>$C$4</formula>
    </cfRule>
  </conditionalFormatting>
  <conditionalFormatting sqref="CO53">
    <cfRule type="cellIs" dxfId="3523" priority="3120" operator="lessThan">
      <formula>$C$4</formula>
    </cfRule>
  </conditionalFormatting>
  <conditionalFormatting sqref="CO54">
    <cfRule type="cellIs" dxfId="3522" priority="3121" operator="lessThan">
      <formula>$C$4</formula>
    </cfRule>
  </conditionalFormatting>
  <conditionalFormatting sqref="CO55">
    <cfRule type="cellIs" dxfId="3521" priority="3122" operator="lessThan">
      <formula>$C$4</formula>
    </cfRule>
  </conditionalFormatting>
  <conditionalFormatting sqref="CO56">
    <cfRule type="cellIs" dxfId="3520" priority="3123" operator="lessThan">
      <formula>$C$4</formula>
    </cfRule>
  </conditionalFormatting>
  <conditionalFormatting sqref="CO57">
    <cfRule type="cellIs" dxfId="3519" priority="3124" operator="lessThan">
      <formula>$C$4</formula>
    </cfRule>
  </conditionalFormatting>
  <conditionalFormatting sqref="CO58">
    <cfRule type="cellIs" dxfId="3518" priority="3125" operator="lessThan">
      <formula>$C$4</formula>
    </cfRule>
  </conditionalFormatting>
  <conditionalFormatting sqref="CO59">
    <cfRule type="cellIs" dxfId="3517" priority="3126" operator="lessThan">
      <formula>$C$4</formula>
    </cfRule>
  </conditionalFormatting>
  <conditionalFormatting sqref="CO60">
    <cfRule type="cellIs" dxfId="3516" priority="3127" operator="lessThan">
      <formula>$C$4</formula>
    </cfRule>
  </conditionalFormatting>
  <conditionalFormatting sqref="R11">
    <cfRule type="cellIs" dxfId="3515" priority="3128" operator="lessThan">
      <formula>$C$4</formula>
    </cfRule>
  </conditionalFormatting>
  <conditionalFormatting sqref="R12">
    <cfRule type="cellIs" dxfId="3514" priority="3129" operator="lessThan">
      <formula>$C$4</formula>
    </cfRule>
  </conditionalFormatting>
  <conditionalFormatting sqref="R13">
    <cfRule type="cellIs" dxfId="3513" priority="3130" operator="lessThan">
      <formula>$C$4</formula>
    </cfRule>
  </conditionalFormatting>
  <conditionalFormatting sqref="R14">
    <cfRule type="cellIs" dxfId="3512" priority="3131" operator="lessThan">
      <formula>$C$4</formula>
    </cfRule>
  </conditionalFormatting>
  <conditionalFormatting sqref="R15">
    <cfRule type="cellIs" dxfId="3511" priority="3132" operator="lessThan">
      <formula>$C$4</formula>
    </cfRule>
  </conditionalFormatting>
  <conditionalFormatting sqref="R16">
    <cfRule type="cellIs" dxfId="3510" priority="3133" operator="lessThan">
      <formula>$C$4</formula>
    </cfRule>
  </conditionalFormatting>
  <conditionalFormatting sqref="R17">
    <cfRule type="cellIs" dxfId="3509" priority="3134" operator="lessThan">
      <formula>$C$4</formula>
    </cfRule>
  </conditionalFormatting>
  <conditionalFormatting sqref="R18">
    <cfRule type="cellIs" dxfId="3508" priority="3135" operator="lessThan">
      <formula>$C$4</formula>
    </cfRule>
  </conditionalFormatting>
  <conditionalFormatting sqref="R19">
    <cfRule type="cellIs" dxfId="3507" priority="3136" operator="lessThan">
      <formula>$C$4</formula>
    </cfRule>
  </conditionalFormatting>
  <conditionalFormatting sqref="R20">
    <cfRule type="cellIs" dxfId="3506" priority="3137" operator="lessThan">
      <formula>$C$4</formula>
    </cfRule>
  </conditionalFormatting>
  <conditionalFormatting sqref="R21">
    <cfRule type="cellIs" dxfId="3505" priority="3138" operator="lessThan">
      <formula>$C$4</formula>
    </cfRule>
  </conditionalFormatting>
  <conditionalFormatting sqref="R22">
    <cfRule type="cellIs" dxfId="3504" priority="3139" operator="lessThan">
      <formula>$C$4</formula>
    </cfRule>
  </conditionalFormatting>
  <conditionalFormatting sqref="R23">
    <cfRule type="cellIs" dxfId="3503" priority="3140" operator="lessThan">
      <formula>$C$4</formula>
    </cfRule>
  </conditionalFormatting>
  <conditionalFormatting sqref="R24">
    <cfRule type="cellIs" dxfId="3502" priority="3141" operator="lessThan">
      <formula>$C$4</formula>
    </cfRule>
  </conditionalFormatting>
  <conditionalFormatting sqref="R25">
    <cfRule type="cellIs" dxfId="3501" priority="3142" operator="lessThan">
      <formula>$C$4</formula>
    </cfRule>
  </conditionalFormatting>
  <conditionalFormatting sqref="R26">
    <cfRule type="cellIs" dxfId="3500" priority="3143" operator="lessThan">
      <formula>$C$4</formula>
    </cfRule>
  </conditionalFormatting>
  <conditionalFormatting sqref="R27">
    <cfRule type="cellIs" dxfId="3499" priority="3144" operator="lessThan">
      <formula>$C$4</formula>
    </cfRule>
  </conditionalFormatting>
  <conditionalFormatting sqref="R28">
    <cfRule type="cellIs" dxfId="3498" priority="3145" operator="lessThan">
      <formula>$C$4</formula>
    </cfRule>
  </conditionalFormatting>
  <conditionalFormatting sqref="R29">
    <cfRule type="cellIs" dxfId="3497" priority="3146" operator="lessThan">
      <formula>$C$4</formula>
    </cfRule>
  </conditionalFormatting>
  <conditionalFormatting sqref="R30">
    <cfRule type="cellIs" dxfId="3496" priority="3147" operator="lessThan">
      <formula>$C$4</formula>
    </cfRule>
  </conditionalFormatting>
  <conditionalFormatting sqref="R31">
    <cfRule type="cellIs" dxfId="3495" priority="3148" operator="lessThan">
      <formula>$C$4</formula>
    </cfRule>
  </conditionalFormatting>
  <conditionalFormatting sqref="R32">
    <cfRule type="cellIs" dxfId="3494" priority="3149" operator="lessThan">
      <formula>$C$4</formula>
    </cfRule>
  </conditionalFormatting>
  <conditionalFormatting sqref="R33">
    <cfRule type="cellIs" dxfId="3493" priority="3150" operator="lessThan">
      <formula>$C$4</formula>
    </cfRule>
  </conditionalFormatting>
  <conditionalFormatting sqref="R34">
    <cfRule type="cellIs" dxfId="3492" priority="3151" operator="lessThan">
      <formula>$C$4</formula>
    </cfRule>
  </conditionalFormatting>
  <conditionalFormatting sqref="R35">
    <cfRule type="cellIs" dxfId="3491" priority="3152" operator="lessThan">
      <formula>$C$4</formula>
    </cfRule>
  </conditionalFormatting>
  <conditionalFormatting sqref="R36">
    <cfRule type="cellIs" dxfId="3490" priority="3153" operator="lessThan">
      <formula>$C$4</formula>
    </cfRule>
  </conditionalFormatting>
  <conditionalFormatting sqref="R37">
    <cfRule type="cellIs" dxfId="3489" priority="3154" operator="lessThan">
      <formula>$C$4</formula>
    </cfRule>
  </conditionalFormatting>
  <conditionalFormatting sqref="R38">
    <cfRule type="cellIs" dxfId="3488" priority="3155" operator="lessThan">
      <formula>$C$4</formula>
    </cfRule>
  </conditionalFormatting>
  <conditionalFormatting sqref="R39">
    <cfRule type="cellIs" dxfId="3487" priority="3156" operator="lessThan">
      <formula>$C$4</formula>
    </cfRule>
  </conditionalFormatting>
  <conditionalFormatting sqref="R40">
    <cfRule type="cellIs" dxfId="3486" priority="3157" operator="lessThan">
      <formula>$C$4</formula>
    </cfRule>
  </conditionalFormatting>
  <conditionalFormatting sqref="R41">
    <cfRule type="cellIs" dxfId="3485" priority="3158" operator="lessThan">
      <formula>$C$4</formula>
    </cfRule>
  </conditionalFormatting>
  <conditionalFormatting sqref="R42">
    <cfRule type="cellIs" dxfId="3484" priority="3159" operator="lessThan">
      <formula>$C$4</formula>
    </cfRule>
  </conditionalFormatting>
  <conditionalFormatting sqref="R43">
    <cfRule type="cellIs" dxfId="3483" priority="3160" operator="lessThan">
      <formula>$C$4</formula>
    </cfRule>
  </conditionalFormatting>
  <conditionalFormatting sqref="R44">
    <cfRule type="cellIs" dxfId="3482" priority="3161" operator="lessThan">
      <formula>$C$4</formula>
    </cfRule>
  </conditionalFormatting>
  <conditionalFormatting sqref="R45">
    <cfRule type="cellIs" dxfId="3481" priority="3162" operator="lessThan">
      <formula>$C$4</formula>
    </cfRule>
  </conditionalFormatting>
  <conditionalFormatting sqref="R46">
    <cfRule type="cellIs" dxfId="3480" priority="3163" operator="lessThan">
      <formula>$C$4</formula>
    </cfRule>
  </conditionalFormatting>
  <conditionalFormatting sqref="R47">
    <cfRule type="cellIs" dxfId="3479" priority="3164" operator="lessThan">
      <formula>$C$4</formula>
    </cfRule>
  </conditionalFormatting>
  <conditionalFormatting sqref="R48">
    <cfRule type="cellIs" dxfId="3478" priority="3165" operator="lessThan">
      <formula>$C$4</formula>
    </cfRule>
  </conditionalFormatting>
  <conditionalFormatting sqref="R49">
    <cfRule type="cellIs" dxfId="3477" priority="3166" operator="lessThan">
      <formula>$C$4</formula>
    </cfRule>
  </conditionalFormatting>
  <conditionalFormatting sqref="R50">
    <cfRule type="cellIs" dxfId="3476" priority="3167" operator="lessThan">
      <formula>$C$4</formula>
    </cfRule>
  </conditionalFormatting>
  <conditionalFormatting sqref="R51">
    <cfRule type="cellIs" dxfId="3475" priority="3168" operator="lessThan">
      <formula>$C$4</formula>
    </cfRule>
  </conditionalFormatting>
  <conditionalFormatting sqref="R52">
    <cfRule type="cellIs" dxfId="3474" priority="3169" operator="lessThan">
      <formula>$C$4</formula>
    </cfRule>
  </conditionalFormatting>
  <conditionalFormatting sqref="R53">
    <cfRule type="cellIs" dxfId="3473" priority="3170" operator="lessThan">
      <formula>$C$4</formula>
    </cfRule>
  </conditionalFormatting>
  <conditionalFormatting sqref="R54">
    <cfRule type="cellIs" dxfId="3472" priority="3171" operator="lessThan">
      <formula>$C$4</formula>
    </cfRule>
  </conditionalFormatting>
  <conditionalFormatting sqref="R55">
    <cfRule type="cellIs" dxfId="3471" priority="3172" operator="lessThan">
      <formula>$C$4</formula>
    </cfRule>
  </conditionalFormatting>
  <conditionalFormatting sqref="R56">
    <cfRule type="cellIs" dxfId="3470" priority="3173" operator="lessThan">
      <formula>$C$4</formula>
    </cfRule>
  </conditionalFormatting>
  <conditionalFormatting sqref="R57">
    <cfRule type="cellIs" dxfId="3469" priority="3174" operator="lessThan">
      <formula>$C$4</formula>
    </cfRule>
  </conditionalFormatting>
  <conditionalFormatting sqref="R58">
    <cfRule type="cellIs" dxfId="3468" priority="3175" operator="lessThan">
      <formula>$C$4</formula>
    </cfRule>
  </conditionalFormatting>
  <conditionalFormatting sqref="R59">
    <cfRule type="cellIs" dxfId="3467" priority="3176" operator="lessThan">
      <formula>$C$4</formula>
    </cfRule>
  </conditionalFormatting>
  <conditionalFormatting sqref="R60">
    <cfRule type="cellIs" dxfId="3466" priority="3177" operator="lessThan">
      <formula>$C$4</formula>
    </cfRule>
  </conditionalFormatting>
  <conditionalFormatting sqref="S11">
    <cfRule type="cellIs" dxfId="3465" priority="3178" operator="lessThan">
      <formula>$C$4</formula>
    </cfRule>
  </conditionalFormatting>
  <conditionalFormatting sqref="S12">
    <cfRule type="cellIs" dxfId="3464" priority="3179" operator="lessThan">
      <formula>$C$4</formula>
    </cfRule>
  </conditionalFormatting>
  <conditionalFormatting sqref="S13">
    <cfRule type="cellIs" dxfId="3463" priority="3180" operator="lessThan">
      <formula>$C$4</formula>
    </cfRule>
  </conditionalFormatting>
  <conditionalFormatting sqref="S14">
    <cfRule type="cellIs" dxfId="3462" priority="3181" operator="lessThan">
      <formula>$C$4</formula>
    </cfRule>
  </conditionalFormatting>
  <conditionalFormatting sqref="S15">
    <cfRule type="cellIs" dxfId="3461" priority="3182" operator="lessThan">
      <formula>$C$4</formula>
    </cfRule>
  </conditionalFormatting>
  <conditionalFormatting sqref="S16">
    <cfRule type="cellIs" dxfId="3460" priority="3183" operator="lessThan">
      <formula>$C$4</formula>
    </cfRule>
  </conditionalFormatting>
  <conditionalFormatting sqref="S17">
    <cfRule type="cellIs" dxfId="3459" priority="3184" operator="lessThan">
      <formula>$C$4</formula>
    </cfRule>
  </conditionalFormatting>
  <conditionalFormatting sqref="S18">
    <cfRule type="cellIs" dxfId="3458" priority="3185" operator="lessThan">
      <formula>$C$4</formula>
    </cfRule>
  </conditionalFormatting>
  <conditionalFormatting sqref="S19">
    <cfRule type="cellIs" dxfId="3457" priority="3186" operator="lessThan">
      <formula>$C$4</formula>
    </cfRule>
  </conditionalFormatting>
  <conditionalFormatting sqref="S20">
    <cfRule type="cellIs" dxfId="3456" priority="3187" operator="lessThan">
      <formula>$C$4</formula>
    </cfRule>
  </conditionalFormatting>
  <conditionalFormatting sqref="S21">
    <cfRule type="cellIs" dxfId="3455" priority="3188" operator="lessThan">
      <formula>$C$4</formula>
    </cfRule>
  </conditionalFormatting>
  <conditionalFormatting sqref="S22">
    <cfRule type="cellIs" dxfId="3454" priority="3189" operator="lessThan">
      <formula>$C$4</formula>
    </cfRule>
  </conditionalFormatting>
  <conditionalFormatting sqref="S23">
    <cfRule type="cellIs" dxfId="3453" priority="3190" operator="lessThan">
      <formula>$C$4</formula>
    </cfRule>
  </conditionalFormatting>
  <conditionalFormatting sqref="S24">
    <cfRule type="cellIs" dxfId="3452" priority="3191" operator="lessThan">
      <formula>$C$4</formula>
    </cfRule>
  </conditionalFormatting>
  <conditionalFormatting sqref="S25">
    <cfRule type="cellIs" dxfId="3451" priority="3192" operator="lessThan">
      <formula>$C$4</formula>
    </cfRule>
  </conditionalFormatting>
  <conditionalFormatting sqref="S26">
    <cfRule type="cellIs" dxfId="3450" priority="3193" operator="lessThan">
      <formula>$C$4</formula>
    </cfRule>
  </conditionalFormatting>
  <conditionalFormatting sqref="S27">
    <cfRule type="cellIs" dxfId="3449" priority="3194" operator="lessThan">
      <formula>$C$4</formula>
    </cfRule>
  </conditionalFormatting>
  <conditionalFormatting sqref="S28">
    <cfRule type="cellIs" dxfId="3448" priority="3195" operator="lessThan">
      <formula>$C$4</formula>
    </cfRule>
  </conditionalFormatting>
  <conditionalFormatting sqref="S29">
    <cfRule type="cellIs" dxfId="3447" priority="3196" operator="lessThan">
      <formula>$C$4</formula>
    </cfRule>
  </conditionalFormatting>
  <conditionalFormatting sqref="S30">
    <cfRule type="cellIs" dxfId="3446" priority="3197" operator="lessThan">
      <formula>$C$4</formula>
    </cfRule>
  </conditionalFormatting>
  <conditionalFormatting sqref="S31">
    <cfRule type="cellIs" dxfId="3445" priority="3198" operator="lessThan">
      <formula>$C$4</formula>
    </cfRule>
  </conditionalFormatting>
  <conditionalFormatting sqref="S32">
    <cfRule type="cellIs" dxfId="3444" priority="3199" operator="lessThan">
      <formula>$C$4</formula>
    </cfRule>
  </conditionalFormatting>
  <conditionalFormatting sqref="S33">
    <cfRule type="cellIs" dxfId="3443" priority="3200" operator="lessThan">
      <formula>$C$4</formula>
    </cfRule>
  </conditionalFormatting>
  <conditionalFormatting sqref="S34">
    <cfRule type="cellIs" dxfId="3442" priority="3201" operator="lessThan">
      <formula>$C$4</formula>
    </cfRule>
  </conditionalFormatting>
  <conditionalFormatting sqref="S35">
    <cfRule type="cellIs" dxfId="3441" priority="3202" operator="lessThan">
      <formula>$C$4</formula>
    </cfRule>
  </conditionalFormatting>
  <conditionalFormatting sqref="S36">
    <cfRule type="cellIs" dxfId="3440" priority="3203" operator="lessThan">
      <formula>$C$4</formula>
    </cfRule>
  </conditionalFormatting>
  <conditionalFormatting sqref="S37">
    <cfRule type="cellIs" dxfId="3439" priority="3204" operator="lessThan">
      <formula>$C$4</formula>
    </cfRule>
  </conditionalFormatting>
  <conditionalFormatting sqref="S38">
    <cfRule type="cellIs" dxfId="3438" priority="3205" operator="lessThan">
      <formula>$C$4</formula>
    </cfRule>
  </conditionalFormatting>
  <conditionalFormatting sqref="S39">
    <cfRule type="cellIs" dxfId="3437" priority="3206" operator="lessThan">
      <formula>$C$4</formula>
    </cfRule>
  </conditionalFormatting>
  <conditionalFormatting sqref="S40">
    <cfRule type="cellIs" dxfId="3436" priority="3207" operator="lessThan">
      <formula>$C$4</formula>
    </cfRule>
  </conditionalFormatting>
  <conditionalFormatting sqref="S41">
    <cfRule type="cellIs" dxfId="3435" priority="3208" operator="lessThan">
      <formula>$C$4</formula>
    </cfRule>
  </conditionalFormatting>
  <conditionalFormatting sqref="S42">
    <cfRule type="cellIs" dxfId="3434" priority="3209" operator="lessThan">
      <formula>$C$4</formula>
    </cfRule>
  </conditionalFormatting>
  <conditionalFormatting sqref="S43">
    <cfRule type="cellIs" dxfId="3433" priority="3210" operator="lessThan">
      <formula>$C$4</formula>
    </cfRule>
  </conditionalFormatting>
  <conditionalFormatting sqref="S44">
    <cfRule type="cellIs" dxfId="3432" priority="3211" operator="lessThan">
      <formula>$C$4</formula>
    </cfRule>
  </conditionalFormatting>
  <conditionalFormatting sqref="S45">
    <cfRule type="cellIs" dxfId="3431" priority="3212" operator="lessThan">
      <formula>$C$4</formula>
    </cfRule>
  </conditionalFormatting>
  <conditionalFormatting sqref="S46">
    <cfRule type="cellIs" dxfId="3430" priority="3213" operator="lessThan">
      <formula>$C$4</formula>
    </cfRule>
  </conditionalFormatting>
  <conditionalFormatting sqref="S47">
    <cfRule type="cellIs" dxfId="3429" priority="3214" operator="lessThan">
      <formula>$C$4</formula>
    </cfRule>
  </conditionalFormatting>
  <conditionalFormatting sqref="S48">
    <cfRule type="cellIs" dxfId="3428" priority="3215" operator="lessThan">
      <formula>$C$4</formula>
    </cfRule>
  </conditionalFormatting>
  <conditionalFormatting sqref="S49">
    <cfRule type="cellIs" dxfId="3427" priority="3216" operator="lessThan">
      <formula>$C$4</formula>
    </cfRule>
  </conditionalFormatting>
  <conditionalFormatting sqref="S50">
    <cfRule type="cellIs" dxfId="3426" priority="3217" operator="lessThan">
      <formula>$C$4</formula>
    </cfRule>
  </conditionalFormatting>
  <conditionalFormatting sqref="S51">
    <cfRule type="cellIs" dxfId="3425" priority="3218" operator="lessThan">
      <formula>$C$4</formula>
    </cfRule>
  </conditionalFormatting>
  <conditionalFormatting sqref="S52">
    <cfRule type="cellIs" dxfId="3424" priority="3219" operator="lessThan">
      <formula>$C$4</formula>
    </cfRule>
  </conditionalFormatting>
  <conditionalFormatting sqref="S53">
    <cfRule type="cellIs" dxfId="3423" priority="3220" operator="lessThan">
      <formula>$C$4</formula>
    </cfRule>
  </conditionalFormatting>
  <conditionalFormatting sqref="S54">
    <cfRule type="cellIs" dxfId="3422" priority="3221" operator="lessThan">
      <formula>$C$4</formula>
    </cfRule>
  </conditionalFormatting>
  <conditionalFormatting sqref="S55">
    <cfRule type="cellIs" dxfId="3421" priority="3222" operator="lessThan">
      <formula>$C$4</formula>
    </cfRule>
  </conditionalFormatting>
  <conditionalFormatting sqref="S56">
    <cfRule type="cellIs" dxfId="3420" priority="3223" operator="lessThan">
      <formula>$C$4</formula>
    </cfRule>
  </conditionalFormatting>
  <conditionalFormatting sqref="S57">
    <cfRule type="cellIs" dxfId="3419" priority="3224" operator="lessThan">
      <formula>$C$4</formula>
    </cfRule>
  </conditionalFormatting>
  <conditionalFormatting sqref="S58">
    <cfRule type="cellIs" dxfId="3418" priority="3225" operator="lessThan">
      <formula>$C$4</formula>
    </cfRule>
  </conditionalFormatting>
  <conditionalFormatting sqref="S59">
    <cfRule type="cellIs" dxfId="3417" priority="3226" operator="lessThan">
      <formula>$C$4</formula>
    </cfRule>
  </conditionalFormatting>
  <conditionalFormatting sqref="S60">
    <cfRule type="cellIs" dxfId="3416" priority="3227" operator="lessThan">
      <formula>$C$4</formula>
    </cfRule>
  </conditionalFormatting>
  <conditionalFormatting sqref="U11">
    <cfRule type="cellIs" dxfId="3415" priority="3228" operator="lessThan">
      <formula>$C$4</formula>
    </cfRule>
  </conditionalFormatting>
  <conditionalFormatting sqref="U12">
    <cfRule type="cellIs" dxfId="3414" priority="3229" operator="lessThan">
      <formula>$C$4</formula>
    </cfRule>
  </conditionalFormatting>
  <conditionalFormatting sqref="U13">
    <cfRule type="cellIs" dxfId="3413" priority="3230" operator="lessThan">
      <formula>$C$4</formula>
    </cfRule>
  </conditionalFormatting>
  <conditionalFormatting sqref="U14">
    <cfRule type="cellIs" dxfId="3412" priority="3231" operator="lessThan">
      <formula>$C$4</formula>
    </cfRule>
  </conditionalFormatting>
  <conditionalFormatting sqref="U15">
    <cfRule type="cellIs" dxfId="3411" priority="3232" operator="lessThan">
      <formula>$C$4</formula>
    </cfRule>
  </conditionalFormatting>
  <conditionalFormatting sqref="U16">
    <cfRule type="cellIs" dxfId="3410" priority="3233" operator="lessThan">
      <formula>$C$4</formula>
    </cfRule>
  </conditionalFormatting>
  <conditionalFormatting sqref="U17">
    <cfRule type="cellIs" dxfId="3409" priority="3234" operator="lessThan">
      <formula>$C$4</formula>
    </cfRule>
  </conditionalFormatting>
  <conditionalFormatting sqref="U18">
    <cfRule type="cellIs" dxfId="3408" priority="3235" operator="lessThan">
      <formula>$C$4</formula>
    </cfRule>
  </conditionalFormatting>
  <conditionalFormatting sqref="U19">
    <cfRule type="cellIs" dxfId="3407" priority="3236" operator="lessThan">
      <formula>$C$4</formula>
    </cfRule>
  </conditionalFormatting>
  <conditionalFormatting sqref="U20">
    <cfRule type="cellIs" dxfId="3406" priority="3237" operator="lessThan">
      <formula>$C$4</formula>
    </cfRule>
  </conditionalFormatting>
  <conditionalFormatting sqref="U21">
    <cfRule type="cellIs" dxfId="3405" priority="3238" operator="lessThan">
      <formula>$C$4</formula>
    </cfRule>
  </conditionalFormatting>
  <conditionalFormatting sqref="U22">
    <cfRule type="cellIs" dxfId="3404" priority="3239" operator="lessThan">
      <formula>$C$4</formula>
    </cfRule>
  </conditionalFormatting>
  <conditionalFormatting sqref="U23">
    <cfRule type="cellIs" dxfId="3403" priority="3240" operator="lessThan">
      <formula>$C$4</formula>
    </cfRule>
  </conditionalFormatting>
  <conditionalFormatting sqref="U24">
    <cfRule type="cellIs" dxfId="3402" priority="3241" operator="lessThan">
      <formula>$C$4</formula>
    </cfRule>
  </conditionalFormatting>
  <conditionalFormatting sqref="U25">
    <cfRule type="cellIs" dxfId="3401" priority="3242" operator="lessThan">
      <formula>$C$4</formula>
    </cfRule>
  </conditionalFormatting>
  <conditionalFormatting sqref="U26">
    <cfRule type="cellIs" dxfId="3400" priority="3243" operator="lessThan">
      <formula>$C$4</formula>
    </cfRule>
  </conditionalFormatting>
  <conditionalFormatting sqref="U27">
    <cfRule type="cellIs" dxfId="3399" priority="3244" operator="lessThan">
      <formula>$C$4</formula>
    </cfRule>
  </conditionalFormatting>
  <conditionalFormatting sqref="U28">
    <cfRule type="cellIs" dxfId="3398" priority="3245" operator="lessThan">
      <formula>$C$4</formula>
    </cfRule>
  </conditionalFormatting>
  <conditionalFormatting sqref="U29">
    <cfRule type="cellIs" dxfId="3397" priority="3246" operator="lessThan">
      <formula>$C$4</formula>
    </cfRule>
  </conditionalFormatting>
  <conditionalFormatting sqref="U30">
    <cfRule type="cellIs" dxfId="3396" priority="3247" operator="lessThan">
      <formula>$C$4</formula>
    </cfRule>
  </conditionalFormatting>
  <conditionalFormatting sqref="U31">
    <cfRule type="cellIs" dxfId="3395" priority="3248" operator="lessThan">
      <formula>$C$4</formula>
    </cfRule>
  </conditionalFormatting>
  <conditionalFormatting sqref="U32">
    <cfRule type="cellIs" dxfId="3394" priority="3249" operator="lessThan">
      <formula>$C$4</formula>
    </cfRule>
  </conditionalFormatting>
  <conditionalFormatting sqref="U33">
    <cfRule type="cellIs" dxfId="3393" priority="3250" operator="lessThan">
      <formula>$C$4</formula>
    </cfRule>
  </conditionalFormatting>
  <conditionalFormatting sqref="U34">
    <cfRule type="cellIs" dxfId="3392" priority="3251" operator="lessThan">
      <formula>$C$4</formula>
    </cfRule>
  </conditionalFormatting>
  <conditionalFormatting sqref="U35">
    <cfRule type="cellIs" dxfId="3391" priority="3252" operator="lessThan">
      <formula>$C$4</formula>
    </cfRule>
  </conditionalFormatting>
  <conditionalFormatting sqref="U36">
    <cfRule type="cellIs" dxfId="3390" priority="3253" operator="lessThan">
      <formula>$C$4</formula>
    </cfRule>
  </conditionalFormatting>
  <conditionalFormatting sqref="U37">
    <cfRule type="cellIs" dxfId="3389" priority="3254" operator="lessThan">
      <formula>$C$4</formula>
    </cfRule>
  </conditionalFormatting>
  <conditionalFormatting sqref="U38">
    <cfRule type="cellIs" dxfId="3388" priority="3255" operator="lessThan">
      <formula>$C$4</formula>
    </cfRule>
  </conditionalFormatting>
  <conditionalFormatting sqref="U39">
    <cfRule type="cellIs" dxfId="3387" priority="3256" operator="lessThan">
      <formula>$C$4</formula>
    </cfRule>
  </conditionalFormatting>
  <conditionalFormatting sqref="U40">
    <cfRule type="cellIs" dxfId="3386" priority="3257" operator="lessThan">
      <formula>$C$4</formula>
    </cfRule>
  </conditionalFormatting>
  <conditionalFormatting sqref="U41">
    <cfRule type="cellIs" dxfId="3385" priority="3258" operator="lessThan">
      <formula>$C$4</formula>
    </cfRule>
  </conditionalFormatting>
  <conditionalFormatting sqref="U42">
    <cfRule type="cellIs" dxfId="3384" priority="3259" operator="lessThan">
      <formula>$C$4</formula>
    </cfRule>
  </conditionalFormatting>
  <conditionalFormatting sqref="U43">
    <cfRule type="cellIs" dxfId="3383" priority="3260" operator="lessThan">
      <formula>$C$4</formula>
    </cfRule>
  </conditionalFormatting>
  <conditionalFormatting sqref="U44">
    <cfRule type="cellIs" dxfId="3382" priority="3261" operator="lessThan">
      <formula>$C$4</formula>
    </cfRule>
  </conditionalFormatting>
  <conditionalFormatting sqref="U45">
    <cfRule type="cellIs" dxfId="3381" priority="3262" operator="lessThan">
      <formula>$C$4</formula>
    </cfRule>
  </conditionalFormatting>
  <conditionalFormatting sqref="U46">
    <cfRule type="cellIs" dxfId="3380" priority="3263" operator="lessThan">
      <formula>$C$4</formula>
    </cfRule>
  </conditionalFormatting>
  <conditionalFormatting sqref="U47">
    <cfRule type="cellIs" dxfId="3379" priority="3264" operator="lessThan">
      <formula>$C$4</formula>
    </cfRule>
  </conditionalFormatting>
  <conditionalFormatting sqref="U48">
    <cfRule type="cellIs" dxfId="3378" priority="3265" operator="lessThan">
      <formula>$C$4</formula>
    </cfRule>
  </conditionalFormatting>
  <conditionalFormatting sqref="U49">
    <cfRule type="cellIs" dxfId="3377" priority="3266" operator="lessThan">
      <formula>$C$4</formula>
    </cfRule>
  </conditionalFormatting>
  <conditionalFormatting sqref="U50">
    <cfRule type="cellIs" dxfId="3376" priority="3267" operator="lessThan">
      <formula>$C$4</formula>
    </cfRule>
  </conditionalFormatting>
  <conditionalFormatting sqref="U51">
    <cfRule type="cellIs" dxfId="3375" priority="3268" operator="lessThan">
      <formula>$C$4</formula>
    </cfRule>
  </conditionalFormatting>
  <conditionalFormatting sqref="U52">
    <cfRule type="cellIs" dxfId="3374" priority="3269" operator="lessThan">
      <formula>$C$4</formula>
    </cfRule>
  </conditionalFormatting>
  <conditionalFormatting sqref="U53">
    <cfRule type="cellIs" dxfId="3373" priority="3270" operator="lessThan">
      <formula>$C$4</formula>
    </cfRule>
  </conditionalFormatting>
  <conditionalFormatting sqref="U54">
    <cfRule type="cellIs" dxfId="3372" priority="3271" operator="lessThan">
      <formula>$C$4</formula>
    </cfRule>
  </conditionalFormatting>
  <conditionalFormatting sqref="U55">
    <cfRule type="cellIs" dxfId="3371" priority="3272" operator="lessThan">
      <formula>$C$4</formula>
    </cfRule>
  </conditionalFormatting>
  <conditionalFormatting sqref="U56">
    <cfRule type="cellIs" dxfId="3370" priority="3273" operator="lessThan">
      <formula>$C$4</formula>
    </cfRule>
  </conditionalFormatting>
  <conditionalFormatting sqref="U57">
    <cfRule type="cellIs" dxfId="3369" priority="3274" operator="lessThan">
      <formula>$C$4</formula>
    </cfRule>
  </conditionalFormatting>
  <conditionalFormatting sqref="U58">
    <cfRule type="cellIs" dxfId="3368" priority="3275" operator="lessThan">
      <formula>$C$4</formula>
    </cfRule>
  </conditionalFormatting>
  <conditionalFormatting sqref="U59">
    <cfRule type="cellIs" dxfId="3367" priority="3276" operator="lessThan">
      <formula>$C$4</formula>
    </cfRule>
  </conditionalFormatting>
  <conditionalFormatting sqref="U60">
    <cfRule type="cellIs" dxfId="3366" priority="3277" operator="lessThan">
      <formula>$C$4</formula>
    </cfRule>
  </conditionalFormatting>
  <conditionalFormatting sqref="V11">
    <cfRule type="cellIs" dxfId="3365" priority="3278" operator="lessThan">
      <formula>$C$4</formula>
    </cfRule>
  </conditionalFormatting>
  <conditionalFormatting sqref="V12">
    <cfRule type="cellIs" dxfId="3364" priority="3279" operator="lessThan">
      <formula>$C$4</formula>
    </cfRule>
  </conditionalFormatting>
  <conditionalFormatting sqref="V13">
    <cfRule type="cellIs" dxfId="3363" priority="3280" operator="lessThan">
      <formula>$C$4</formula>
    </cfRule>
  </conditionalFormatting>
  <conditionalFormatting sqref="V14">
    <cfRule type="cellIs" dxfId="3362" priority="3281" operator="lessThan">
      <formula>$C$4</formula>
    </cfRule>
  </conditionalFormatting>
  <conditionalFormatting sqref="V15">
    <cfRule type="cellIs" dxfId="3361" priority="3282" operator="lessThan">
      <formula>$C$4</formula>
    </cfRule>
  </conditionalFormatting>
  <conditionalFormatting sqref="V16">
    <cfRule type="cellIs" dxfId="3360" priority="3283" operator="lessThan">
      <formula>$C$4</formula>
    </cfRule>
  </conditionalFormatting>
  <conditionalFormatting sqref="V17">
    <cfRule type="cellIs" dxfId="3359" priority="3284" operator="lessThan">
      <formula>$C$4</formula>
    </cfRule>
  </conditionalFormatting>
  <conditionalFormatting sqref="V18">
    <cfRule type="cellIs" dxfId="3358" priority="3285" operator="lessThan">
      <formula>$C$4</formula>
    </cfRule>
  </conditionalFormatting>
  <conditionalFormatting sqref="V19">
    <cfRule type="cellIs" dxfId="3357" priority="3286" operator="lessThan">
      <formula>$C$4</formula>
    </cfRule>
  </conditionalFormatting>
  <conditionalFormatting sqref="V20">
    <cfRule type="cellIs" dxfId="3356" priority="3287" operator="lessThan">
      <formula>$C$4</formula>
    </cfRule>
  </conditionalFormatting>
  <conditionalFormatting sqref="V21">
    <cfRule type="cellIs" dxfId="3355" priority="3288" operator="lessThan">
      <formula>$C$4</formula>
    </cfRule>
  </conditionalFormatting>
  <conditionalFormatting sqref="V22">
    <cfRule type="cellIs" dxfId="3354" priority="3289" operator="lessThan">
      <formula>$C$4</formula>
    </cfRule>
  </conditionalFormatting>
  <conditionalFormatting sqref="V23">
    <cfRule type="cellIs" dxfId="3353" priority="3290" operator="lessThan">
      <formula>$C$4</formula>
    </cfRule>
  </conditionalFormatting>
  <conditionalFormatting sqref="V24">
    <cfRule type="cellIs" dxfId="3352" priority="3291" operator="lessThan">
      <formula>$C$4</formula>
    </cfRule>
  </conditionalFormatting>
  <conditionalFormatting sqref="V25">
    <cfRule type="cellIs" dxfId="3351" priority="3292" operator="lessThan">
      <formula>$C$4</formula>
    </cfRule>
  </conditionalFormatting>
  <conditionalFormatting sqref="V26">
    <cfRule type="cellIs" dxfId="3350" priority="3293" operator="lessThan">
      <formula>$C$4</formula>
    </cfRule>
  </conditionalFormatting>
  <conditionalFormatting sqref="V27">
    <cfRule type="cellIs" dxfId="3349" priority="3294" operator="lessThan">
      <formula>$C$4</formula>
    </cfRule>
  </conditionalFormatting>
  <conditionalFormatting sqref="V28">
    <cfRule type="cellIs" dxfId="3348" priority="3295" operator="lessThan">
      <formula>$C$4</formula>
    </cfRule>
  </conditionalFormatting>
  <conditionalFormatting sqref="V29">
    <cfRule type="cellIs" dxfId="3347" priority="3296" operator="lessThan">
      <formula>$C$4</formula>
    </cfRule>
  </conditionalFormatting>
  <conditionalFormatting sqref="V30">
    <cfRule type="cellIs" dxfId="3346" priority="3297" operator="lessThan">
      <formula>$C$4</formula>
    </cfRule>
  </conditionalFormatting>
  <conditionalFormatting sqref="V31">
    <cfRule type="cellIs" dxfId="3345" priority="3298" operator="lessThan">
      <formula>$C$4</formula>
    </cfRule>
  </conditionalFormatting>
  <conditionalFormatting sqref="V32">
    <cfRule type="cellIs" dxfId="3344" priority="3299" operator="lessThan">
      <formula>$C$4</formula>
    </cfRule>
  </conditionalFormatting>
  <conditionalFormatting sqref="V33">
    <cfRule type="cellIs" dxfId="3343" priority="3300" operator="lessThan">
      <formula>$C$4</formula>
    </cfRule>
  </conditionalFormatting>
  <conditionalFormatting sqref="V34">
    <cfRule type="cellIs" dxfId="3342" priority="3301" operator="lessThan">
      <formula>$C$4</formula>
    </cfRule>
  </conditionalFormatting>
  <conditionalFormatting sqref="V35">
    <cfRule type="cellIs" dxfId="3341" priority="3302" operator="lessThan">
      <formula>$C$4</formula>
    </cfRule>
  </conditionalFormatting>
  <conditionalFormatting sqref="V36">
    <cfRule type="cellIs" dxfId="3340" priority="3303" operator="lessThan">
      <formula>$C$4</formula>
    </cfRule>
  </conditionalFormatting>
  <conditionalFormatting sqref="V37">
    <cfRule type="cellIs" dxfId="3339" priority="3304" operator="lessThan">
      <formula>$C$4</formula>
    </cfRule>
  </conditionalFormatting>
  <conditionalFormatting sqref="V38">
    <cfRule type="cellIs" dxfId="3338" priority="3305" operator="lessThan">
      <formula>$C$4</formula>
    </cfRule>
  </conditionalFormatting>
  <conditionalFormatting sqref="V39">
    <cfRule type="cellIs" dxfId="3337" priority="3306" operator="lessThan">
      <formula>$C$4</formula>
    </cfRule>
  </conditionalFormatting>
  <conditionalFormatting sqref="V40">
    <cfRule type="cellIs" dxfId="3336" priority="3307" operator="lessThan">
      <formula>$C$4</formula>
    </cfRule>
  </conditionalFormatting>
  <conditionalFormatting sqref="V41">
    <cfRule type="cellIs" dxfId="3335" priority="3308" operator="lessThan">
      <formula>$C$4</formula>
    </cfRule>
  </conditionalFormatting>
  <conditionalFormatting sqref="V42">
    <cfRule type="cellIs" dxfId="3334" priority="3309" operator="lessThan">
      <formula>$C$4</formula>
    </cfRule>
  </conditionalFormatting>
  <conditionalFormatting sqref="V43">
    <cfRule type="cellIs" dxfId="3333" priority="3310" operator="lessThan">
      <formula>$C$4</formula>
    </cfRule>
  </conditionalFormatting>
  <conditionalFormatting sqref="V44">
    <cfRule type="cellIs" dxfId="3332" priority="3311" operator="lessThan">
      <formula>$C$4</formula>
    </cfRule>
  </conditionalFormatting>
  <conditionalFormatting sqref="V45">
    <cfRule type="cellIs" dxfId="3331" priority="3312" operator="lessThan">
      <formula>$C$4</formula>
    </cfRule>
  </conditionalFormatting>
  <conditionalFormatting sqref="V46">
    <cfRule type="cellIs" dxfId="3330" priority="3313" operator="lessThan">
      <formula>$C$4</formula>
    </cfRule>
  </conditionalFormatting>
  <conditionalFormatting sqref="V47">
    <cfRule type="cellIs" dxfId="3329" priority="3314" operator="lessThan">
      <formula>$C$4</formula>
    </cfRule>
  </conditionalFormatting>
  <conditionalFormatting sqref="V48">
    <cfRule type="cellIs" dxfId="3328" priority="3315" operator="lessThan">
      <formula>$C$4</formula>
    </cfRule>
  </conditionalFormatting>
  <conditionalFormatting sqref="V49">
    <cfRule type="cellIs" dxfId="3327" priority="3316" operator="lessThan">
      <formula>$C$4</formula>
    </cfRule>
  </conditionalFormatting>
  <conditionalFormatting sqref="V50">
    <cfRule type="cellIs" dxfId="3326" priority="3317" operator="lessThan">
      <formula>$C$4</formula>
    </cfRule>
  </conditionalFormatting>
  <conditionalFormatting sqref="V51">
    <cfRule type="cellIs" dxfId="3325" priority="3318" operator="lessThan">
      <formula>$C$4</formula>
    </cfRule>
  </conditionalFormatting>
  <conditionalFormatting sqref="V52">
    <cfRule type="cellIs" dxfId="3324" priority="3319" operator="lessThan">
      <formula>$C$4</formula>
    </cfRule>
  </conditionalFormatting>
  <conditionalFormatting sqref="V53">
    <cfRule type="cellIs" dxfId="3323" priority="3320" operator="lessThan">
      <formula>$C$4</formula>
    </cfRule>
  </conditionalFormatting>
  <conditionalFormatting sqref="V54">
    <cfRule type="cellIs" dxfId="3322" priority="3321" operator="lessThan">
      <formula>$C$4</formula>
    </cfRule>
  </conditionalFormatting>
  <conditionalFormatting sqref="V55">
    <cfRule type="cellIs" dxfId="3321" priority="3322" operator="lessThan">
      <formula>$C$4</formula>
    </cfRule>
  </conditionalFormatting>
  <conditionalFormatting sqref="V56">
    <cfRule type="cellIs" dxfId="3320" priority="3323" operator="lessThan">
      <formula>$C$4</formula>
    </cfRule>
  </conditionalFormatting>
  <conditionalFormatting sqref="V57">
    <cfRule type="cellIs" dxfId="3319" priority="3324" operator="lessThan">
      <formula>$C$4</formula>
    </cfRule>
  </conditionalFormatting>
  <conditionalFormatting sqref="V58">
    <cfRule type="cellIs" dxfId="3318" priority="3325" operator="lessThan">
      <formula>$C$4</formula>
    </cfRule>
  </conditionalFormatting>
  <conditionalFormatting sqref="V59">
    <cfRule type="cellIs" dxfId="3317" priority="3326" operator="lessThan">
      <formula>$C$4</formula>
    </cfRule>
  </conditionalFormatting>
  <conditionalFormatting sqref="V60">
    <cfRule type="cellIs" dxfId="3316" priority="3327" operator="lessThan">
      <formula>$C$4</formula>
    </cfRule>
  </conditionalFormatting>
  <conditionalFormatting sqref="CR11">
    <cfRule type="cellIs" dxfId="3315" priority="3328" operator="lessThan">
      <formula>$C$4</formula>
    </cfRule>
  </conditionalFormatting>
  <conditionalFormatting sqref="CR11">
    <cfRule type="cellIs" dxfId="3314" priority="3329" operator="lessThan">
      <formula>$C$4</formula>
    </cfRule>
  </conditionalFormatting>
  <conditionalFormatting sqref="CR12">
    <cfRule type="cellIs" dxfId="3313" priority="3330" operator="lessThan">
      <formula>$C$4</formula>
    </cfRule>
  </conditionalFormatting>
  <conditionalFormatting sqref="CR12">
    <cfRule type="cellIs" dxfId="3312" priority="3331" operator="lessThan">
      <formula>$C$4</formula>
    </cfRule>
  </conditionalFormatting>
  <conditionalFormatting sqref="CR13">
    <cfRule type="cellIs" dxfId="3311" priority="3332" operator="lessThan">
      <formula>$C$4</formula>
    </cfRule>
  </conditionalFormatting>
  <conditionalFormatting sqref="CR13">
    <cfRule type="cellIs" dxfId="3310" priority="3333" operator="lessThan">
      <formula>$C$4</formula>
    </cfRule>
  </conditionalFormatting>
  <conditionalFormatting sqref="CR14">
    <cfRule type="cellIs" dxfId="3309" priority="3334" operator="lessThan">
      <formula>$C$4</formula>
    </cfRule>
  </conditionalFormatting>
  <conditionalFormatting sqref="CR14">
    <cfRule type="cellIs" dxfId="3308" priority="3335" operator="lessThan">
      <formula>$C$4</formula>
    </cfRule>
  </conditionalFormatting>
  <conditionalFormatting sqref="CR15">
    <cfRule type="cellIs" dxfId="3307" priority="3336" operator="lessThan">
      <formula>$C$4</formula>
    </cfRule>
  </conditionalFormatting>
  <conditionalFormatting sqref="CR15">
    <cfRule type="cellIs" dxfId="3306" priority="3337" operator="lessThan">
      <formula>$C$4</formula>
    </cfRule>
  </conditionalFormatting>
  <conditionalFormatting sqref="CR16">
    <cfRule type="cellIs" dxfId="3305" priority="3338" operator="lessThan">
      <formula>$C$4</formula>
    </cfRule>
  </conditionalFormatting>
  <conditionalFormatting sqref="CR16">
    <cfRule type="cellIs" dxfId="3304" priority="3339" operator="lessThan">
      <formula>$C$4</formula>
    </cfRule>
  </conditionalFormatting>
  <conditionalFormatting sqref="CR17">
    <cfRule type="cellIs" dxfId="3303" priority="3340" operator="lessThan">
      <formula>$C$4</formula>
    </cfRule>
  </conditionalFormatting>
  <conditionalFormatting sqref="CR17">
    <cfRule type="cellIs" dxfId="3302" priority="3341" operator="lessThan">
      <formula>$C$4</formula>
    </cfRule>
  </conditionalFormatting>
  <conditionalFormatting sqref="CR18">
    <cfRule type="cellIs" dxfId="3301" priority="3342" operator="lessThan">
      <formula>$C$4</formula>
    </cfRule>
  </conditionalFormatting>
  <conditionalFormatting sqref="CR18">
    <cfRule type="cellIs" dxfId="3300" priority="3343" operator="lessThan">
      <formula>$C$4</formula>
    </cfRule>
  </conditionalFormatting>
  <conditionalFormatting sqref="CR19">
    <cfRule type="cellIs" dxfId="3299" priority="3344" operator="lessThan">
      <formula>$C$4</formula>
    </cfRule>
  </conditionalFormatting>
  <conditionalFormatting sqref="CR19">
    <cfRule type="cellIs" dxfId="3298" priority="3345" operator="lessThan">
      <formula>$C$4</formula>
    </cfRule>
  </conditionalFormatting>
  <conditionalFormatting sqref="CR20">
    <cfRule type="cellIs" dxfId="3297" priority="3346" operator="lessThan">
      <formula>$C$4</formula>
    </cfRule>
  </conditionalFormatting>
  <conditionalFormatting sqref="CR20">
    <cfRule type="cellIs" dxfId="3296" priority="3347" operator="lessThan">
      <formula>$C$4</formula>
    </cfRule>
  </conditionalFormatting>
  <conditionalFormatting sqref="CR21">
    <cfRule type="cellIs" dxfId="3295" priority="3348" operator="lessThan">
      <formula>$C$4</formula>
    </cfRule>
  </conditionalFormatting>
  <conditionalFormatting sqref="CR21">
    <cfRule type="cellIs" dxfId="3294" priority="3349" operator="lessThan">
      <formula>$C$4</formula>
    </cfRule>
  </conditionalFormatting>
  <conditionalFormatting sqref="CR22">
    <cfRule type="cellIs" dxfId="3293" priority="3350" operator="lessThan">
      <formula>$C$4</formula>
    </cfRule>
  </conditionalFormatting>
  <conditionalFormatting sqref="CR22">
    <cfRule type="cellIs" dxfId="3292" priority="3351" operator="lessThan">
      <formula>$C$4</formula>
    </cfRule>
  </conditionalFormatting>
  <conditionalFormatting sqref="CR23">
    <cfRule type="cellIs" dxfId="3291" priority="3352" operator="lessThan">
      <formula>$C$4</formula>
    </cfRule>
  </conditionalFormatting>
  <conditionalFormatting sqref="CR23">
    <cfRule type="cellIs" dxfId="3290" priority="3353" operator="lessThan">
      <formula>$C$4</formula>
    </cfRule>
  </conditionalFormatting>
  <conditionalFormatting sqref="CR24">
    <cfRule type="cellIs" dxfId="3289" priority="3354" operator="lessThan">
      <formula>$C$4</formula>
    </cfRule>
  </conditionalFormatting>
  <conditionalFormatting sqref="CR24">
    <cfRule type="cellIs" dxfId="3288" priority="3355" operator="lessThan">
      <formula>$C$4</formula>
    </cfRule>
  </conditionalFormatting>
  <conditionalFormatting sqref="CR25">
    <cfRule type="cellIs" dxfId="3287" priority="3356" operator="lessThan">
      <formula>$C$4</formula>
    </cfRule>
  </conditionalFormatting>
  <conditionalFormatting sqref="CR25">
    <cfRule type="cellIs" dxfId="3286" priority="3357" operator="lessThan">
      <formula>$C$4</formula>
    </cfRule>
  </conditionalFormatting>
  <conditionalFormatting sqref="CR26">
    <cfRule type="cellIs" dxfId="3285" priority="3358" operator="lessThan">
      <formula>$C$4</formula>
    </cfRule>
  </conditionalFormatting>
  <conditionalFormatting sqref="CR26">
    <cfRule type="cellIs" dxfId="3284" priority="3359" operator="lessThan">
      <formula>$C$4</formula>
    </cfRule>
  </conditionalFormatting>
  <conditionalFormatting sqref="CR27">
    <cfRule type="cellIs" dxfId="3283" priority="3360" operator="lessThan">
      <formula>$C$4</formula>
    </cfRule>
  </conditionalFormatting>
  <conditionalFormatting sqref="CR27">
    <cfRule type="cellIs" dxfId="3282" priority="3361" operator="lessThan">
      <formula>$C$4</formula>
    </cfRule>
  </conditionalFormatting>
  <conditionalFormatting sqref="CR28">
    <cfRule type="cellIs" dxfId="3281" priority="3362" operator="lessThan">
      <formula>$C$4</formula>
    </cfRule>
  </conditionalFormatting>
  <conditionalFormatting sqref="CR28">
    <cfRule type="cellIs" dxfId="3280" priority="3363" operator="lessThan">
      <formula>$C$4</formula>
    </cfRule>
  </conditionalFormatting>
  <conditionalFormatting sqref="CR29">
    <cfRule type="cellIs" dxfId="3279" priority="3364" operator="lessThan">
      <formula>$C$4</formula>
    </cfRule>
  </conditionalFormatting>
  <conditionalFormatting sqref="CR29">
    <cfRule type="cellIs" dxfId="3278" priority="3365" operator="lessThan">
      <formula>$C$4</formula>
    </cfRule>
  </conditionalFormatting>
  <conditionalFormatting sqref="CR30">
    <cfRule type="cellIs" dxfId="3277" priority="3366" operator="lessThan">
      <formula>$C$4</formula>
    </cfRule>
  </conditionalFormatting>
  <conditionalFormatting sqref="CR30">
    <cfRule type="cellIs" dxfId="3276" priority="3367" operator="lessThan">
      <formula>$C$4</formula>
    </cfRule>
  </conditionalFormatting>
  <conditionalFormatting sqref="CR31">
    <cfRule type="cellIs" dxfId="3275" priority="3368" operator="lessThan">
      <formula>$C$4</formula>
    </cfRule>
  </conditionalFormatting>
  <conditionalFormatting sqref="CR31">
    <cfRule type="cellIs" dxfId="3274" priority="3369" operator="lessThan">
      <formula>$C$4</formula>
    </cfRule>
  </conditionalFormatting>
  <conditionalFormatting sqref="CR32">
    <cfRule type="cellIs" dxfId="3273" priority="3370" operator="lessThan">
      <formula>$C$4</formula>
    </cfRule>
  </conditionalFormatting>
  <conditionalFormatting sqref="CR32">
    <cfRule type="cellIs" dxfId="3272" priority="3371" operator="lessThan">
      <formula>$C$4</formula>
    </cfRule>
  </conditionalFormatting>
  <conditionalFormatting sqref="CR33">
    <cfRule type="cellIs" dxfId="3271" priority="3372" operator="lessThan">
      <formula>$C$4</formula>
    </cfRule>
  </conditionalFormatting>
  <conditionalFormatting sqref="CR33">
    <cfRule type="cellIs" dxfId="3270" priority="3373" operator="lessThan">
      <formula>$C$4</formula>
    </cfRule>
  </conditionalFormatting>
  <conditionalFormatting sqref="CR34">
    <cfRule type="cellIs" dxfId="3269" priority="3374" operator="lessThan">
      <formula>$C$4</formula>
    </cfRule>
  </conditionalFormatting>
  <conditionalFormatting sqref="CR34">
    <cfRule type="cellIs" dxfId="3268" priority="3375" operator="lessThan">
      <formula>$C$4</formula>
    </cfRule>
  </conditionalFormatting>
  <conditionalFormatting sqref="CR35">
    <cfRule type="cellIs" dxfId="3267" priority="3376" operator="lessThan">
      <formula>$C$4</formula>
    </cfRule>
  </conditionalFormatting>
  <conditionalFormatting sqref="CR35">
    <cfRule type="cellIs" dxfId="3266" priority="3377" operator="lessThan">
      <formula>$C$4</formula>
    </cfRule>
  </conditionalFormatting>
  <conditionalFormatting sqref="CR36">
    <cfRule type="cellIs" dxfId="3265" priority="3378" operator="lessThan">
      <formula>$C$4</formula>
    </cfRule>
  </conditionalFormatting>
  <conditionalFormatting sqref="CR36">
    <cfRule type="cellIs" dxfId="3264" priority="3379" operator="lessThan">
      <formula>$C$4</formula>
    </cfRule>
  </conditionalFormatting>
  <conditionalFormatting sqref="CR37">
    <cfRule type="cellIs" dxfId="3263" priority="3380" operator="lessThan">
      <formula>$C$4</formula>
    </cfRule>
  </conditionalFormatting>
  <conditionalFormatting sqref="CR37">
    <cfRule type="cellIs" dxfId="3262" priority="3381" operator="lessThan">
      <formula>$C$4</formula>
    </cfRule>
  </conditionalFormatting>
  <conditionalFormatting sqref="CR38">
    <cfRule type="cellIs" dxfId="3261" priority="3382" operator="lessThan">
      <formula>$C$4</formula>
    </cfRule>
  </conditionalFormatting>
  <conditionalFormatting sqref="CR38">
    <cfRule type="cellIs" dxfId="3260" priority="3383" operator="lessThan">
      <formula>$C$4</formula>
    </cfRule>
  </conditionalFormatting>
  <conditionalFormatting sqref="CR39">
    <cfRule type="cellIs" dxfId="3259" priority="3384" operator="lessThan">
      <formula>$C$4</formula>
    </cfRule>
  </conditionalFormatting>
  <conditionalFormatting sqref="CR39">
    <cfRule type="cellIs" dxfId="3258" priority="3385" operator="lessThan">
      <formula>$C$4</formula>
    </cfRule>
  </conditionalFormatting>
  <conditionalFormatting sqref="CR40">
    <cfRule type="cellIs" dxfId="3257" priority="3386" operator="lessThan">
      <formula>$C$4</formula>
    </cfRule>
  </conditionalFormatting>
  <conditionalFormatting sqref="CR40">
    <cfRule type="cellIs" dxfId="3256" priority="3387" operator="lessThan">
      <formula>$C$4</formula>
    </cfRule>
  </conditionalFormatting>
  <conditionalFormatting sqref="CR41">
    <cfRule type="cellIs" dxfId="3255" priority="3388" operator="lessThan">
      <formula>$C$4</formula>
    </cfRule>
  </conditionalFormatting>
  <conditionalFormatting sqref="CR41">
    <cfRule type="cellIs" dxfId="3254" priority="3389" operator="lessThan">
      <formula>$C$4</formula>
    </cfRule>
  </conditionalFormatting>
  <conditionalFormatting sqref="CR42">
    <cfRule type="cellIs" dxfId="3253" priority="3390" operator="lessThan">
      <formula>$C$4</formula>
    </cfRule>
  </conditionalFormatting>
  <conditionalFormatting sqref="CR42">
    <cfRule type="cellIs" dxfId="3252" priority="3391" operator="lessThan">
      <formula>$C$4</formula>
    </cfRule>
  </conditionalFormatting>
  <conditionalFormatting sqref="CR43">
    <cfRule type="cellIs" dxfId="3251" priority="3392" operator="lessThan">
      <formula>$C$4</formula>
    </cfRule>
  </conditionalFormatting>
  <conditionalFormatting sqref="CR43">
    <cfRule type="cellIs" dxfId="3250" priority="3393" operator="lessThan">
      <formula>$C$4</formula>
    </cfRule>
  </conditionalFormatting>
  <conditionalFormatting sqref="CR44">
    <cfRule type="cellIs" dxfId="3249" priority="3394" operator="lessThan">
      <formula>$C$4</formula>
    </cfRule>
  </conditionalFormatting>
  <conditionalFormatting sqref="CR44">
    <cfRule type="cellIs" dxfId="3248" priority="3395" operator="lessThan">
      <formula>$C$4</formula>
    </cfRule>
  </conditionalFormatting>
  <conditionalFormatting sqref="CR45">
    <cfRule type="cellIs" dxfId="3247" priority="3396" operator="lessThan">
      <formula>$C$4</formula>
    </cfRule>
  </conditionalFormatting>
  <conditionalFormatting sqref="CR45">
    <cfRule type="cellIs" dxfId="3246" priority="3397" operator="lessThan">
      <formula>$C$4</formula>
    </cfRule>
  </conditionalFormatting>
  <conditionalFormatting sqref="CR46">
    <cfRule type="cellIs" dxfId="3245" priority="3398" operator="lessThan">
      <formula>$C$4</formula>
    </cfRule>
  </conditionalFormatting>
  <conditionalFormatting sqref="CR46">
    <cfRule type="cellIs" dxfId="3244" priority="3399" operator="lessThan">
      <formula>$C$4</formula>
    </cfRule>
  </conditionalFormatting>
  <conditionalFormatting sqref="CR47">
    <cfRule type="cellIs" dxfId="3243" priority="3400" operator="lessThan">
      <formula>$C$4</formula>
    </cfRule>
  </conditionalFormatting>
  <conditionalFormatting sqref="CR47">
    <cfRule type="cellIs" dxfId="3242" priority="3401" operator="lessThan">
      <formula>$C$4</formula>
    </cfRule>
  </conditionalFormatting>
  <conditionalFormatting sqref="CR48">
    <cfRule type="cellIs" dxfId="3241" priority="3402" operator="lessThan">
      <formula>$C$4</formula>
    </cfRule>
  </conditionalFormatting>
  <conditionalFormatting sqref="CR48">
    <cfRule type="cellIs" dxfId="3240" priority="3403" operator="lessThan">
      <formula>$C$4</formula>
    </cfRule>
  </conditionalFormatting>
  <conditionalFormatting sqref="CR49">
    <cfRule type="cellIs" dxfId="3239" priority="3404" operator="lessThan">
      <formula>$C$4</formula>
    </cfRule>
  </conditionalFormatting>
  <conditionalFormatting sqref="CR49">
    <cfRule type="cellIs" dxfId="3238" priority="3405" operator="lessThan">
      <formula>$C$4</formula>
    </cfRule>
  </conditionalFormatting>
  <conditionalFormatting sqref="CR50">
    <cfRule type="cellIs" dxfId="3237" priority="3406" operator="lessThan">
      <formula>$C$4</formula>
    </cfRule>
  </conditionalFormatting>
  <conditionalFormatting sqref="CR50">
    <cfRule type="cellIs" dxfId="3236" priority="3407" operator="lessThan">
      <formula>$C$4</formula>
    </cfRule>
  </conditionalFormatting>
  <conditionalFormatting sqref="CR51">
    <cfRule type="cellIs" dxfId="3235" priority="3408" operator="lessThan">
      <formula>$C$4</formula>
    </cfRule>
  </conditionalFormatting>
  <conditionalFormatting sqref="CR51">
    <cfRule type="cellIs" dxfId="3234" priority="3409" operator="lessThan">
      <formula>$C$4</formula>
    </cfRule>
  </conditionalFormatting>
  <conditionalFormatting sqref="CR52">
    <cfRule type="cellIs" dxfId="3233" priority="3410" operator="lessThan">
      <formula>$C$4</formula>
    </cfRule>
  </conditionalFormatting>
  <conditionalFormatting sqref="CR52">
    <cfRule type="cellIs" dxfId="3232" priority="3411" operator="lessThan">
      <formula>$C$4</formula>
    </cfRule>
  </conditionalFormatting>
  <conditionalFormatting sqref="CR53">
    <cfRule type="cellIs" dxfId="3231" priority="3412" operator="lessThan">
      <formula>$C$4</formula>
    </cfRule>
  </conditionalFormatting>
  <conditionalFormatting sqref="CR53">
    <cfRule type="cellIs" dxfId="3230" priority="3413" operator="lessThan">
      <formula>$C$4</formula>
    </cfRule>
  </conditionalFormatting>
  <conditionalFormatting sqref="CR54">
    <cfRule type="cellIs" dxfId="3229" priority="3414" operator="lessThan">
      <formula>$C$4</formula>
    </cfRule>
  </conditionalFormatting>
  <conditionalFormatting sqref="CR54">
    <cfRule type="cellIs" dxfId="3228" priority="3415" operator="lessThan">
      <formula>$C$4</formula>
    </cfRule>
  </conditionalFormatting>
  <conditionalFormatting sqref="CR55">
    <cfRule type="cellIs" dxfId="3227" priority="3416" operator="lessThan">
      <formula>$C$4</formula>
    </cfRule>
  </conditionalFormatting>
  <conditionalFormatting sqref="CR55">
    <cfRule type="cellIs" dxfId="3226" priority="3417" operator="lessThan">
      <formula>$C$4</formula>
    </cfRule>
  </conditionalFormatting>
  <conditionalFormatting sqref="CR56">
    <cfRule type="cellIs" dxfId="3225" priority="3418" operator="lessThan">
      <formula>$C$4</formula>
    </cfRule>
  </conditionalFormatting>
  <conditionalFormatting sqref="CR56">
    <cfRule type="cellIs" dxfId="3224" priority="3419" operator="lessThan">
      <formula>$C$4</formula>
    </cfRule>
  </conditionalFormatting>
  <conditionalFormatting sqref="CR57">
    <cfRule type="cellIs" dxfId="3223" priority="3420" operator="lessThan">
      <formula>$C$4</formula>
    </cfRule>
  </conditionalFormatting>
  <conditionalFormatting sqref="CR57">
    <cfRule type="cellIs" dxfId="3222" priority="3421" operator="lessThan">
      <formula>$C$4</formula>
    </cfRule>
  </conditionalFormatting>
  <conditionalFormatting sqref="CR58">
    <cfRule type="cellIs" dxfId="3221" priority="3422" operator="lessThan">
      <formula>$C$4</formula>
    </cfRule>
  </conditionalFormatting>
  <conditionalFormatting sqref="CR58">
    <cfRule type="cellIs" dxfId="3220" priority="3423" operator="lessThan">
      <formula>$C$4</formula>
    </cfRule>
  </conditionalFormatting>
  <conditionalFormatting sqref="CR59">
    <cfRule type="cellIs" dxfId="3219" priority="3424" operator="lessThan">
      <formula>$C$4</formula>
    </cfRule>
  </conditionalFormatting>
  <conditionalFormatting sqref="CR59">
    <cfRule type="cellIs" dxfId="3218" priority="3425" operator="lessThan">
      <formula>$C$4</formula>
    </cfRule>
  </conditionalFormatting>
  <conditionalFormatting sqref="CR60">
    <cfRule type="cellIs" dxfId="3217" priority="3426" operator="lessThan">
      <formula>$C$4</formula>
    </cfRule>
  </conditionalFormatting>
  <conditionalFormatting sqref="CR60">
    <cfRule type="cellIs" dxfId="3216" priority="3427" operator="lessThan">
      <formula>$C$4</formula>
    </cfRule>
  </conditionalFormatting>
  <conditionalFormatting sqref="L11">
    <cfRule type="cellIs" dxfId="3215" priority="3428" operator="lessThan">
      <formula>$C$4</formula>
    </cfRule>
  </conditionalFormatting>
  <conditionalFormatting sqref="L11">
    <cfRule type="cellIs" dxfId="3214" priority="3429" operator="lessThan">
      <formula>$C$4</formula>
    </cfRule>
  </conditionalFormatting>
  <conditionalFormatting sqref="L12">
    <cfRule type="cellIs" dxfId="3213" priority="3430" operator="lessThan">
      <formula>$C$4</formula>
    </cfRule>
  </conditionalFormatting>
  <conditionalFormatting sqref="L12">
    <cfRule type="cellIs" dxfId="3212" priority="3431" operator="lessThan">
      <formula>$C$4</formula>
    </cfRule>
  </conditionalFormatting>
  <conditionalFormatting sqref="L13">
    <cfRule type="cellIs" dxfId="3211" priority="3432" operator="lessThan">
      <formula>$C$4</formula>
    </cfRule>
  </conditionalFormatting>
  <conditionalFormatting sqref="L13">
    <cfRule type="cellIs" dxfId="3210" priority="3433" operator="lessThan">
      <formula>$C$4</formula>
    </cfRule>
  </conditionalFormatting>
  <conditionalFormatting sqref="L14">
    <cfRule type="cellIs" dxfId="3209" priority="3434" operator="lessThan">
      <formula>$C$4</formula>
    </cfRule>
  </conditionalFormatting>
  <conditionalFormatting sqref="L14">
    <cfRule type="cellIs" dxfId="3208" priority="3435" operator="lessThan">
      <formula>$C$4</formula>
    </cfRule>
  </conditionalFormatting>
  <conditionalFormatting sqref="L15">
    <cfRule type="cellIs" dxfId="3207" priority="3436" operator="lessThan">
      <formula>$C$4</formula>
    </cfRule>
  </conditionalFormatting>
  <conditionalFormatting sqref="L15">
    <cfRule type="cellIs" dxfId="3206" priority="3437" operator="lessThan">
      <formula>$C$4</formula>
    </cfRule>
  </conditionalFormatting>
  <conditionalFormatting sqref="L16">
    <cfRule type="cellIs" dxfId="3205" priority="3438" operator="lessThan">
      <formula>$C$4</formula>
    </cfRule>
  </conditionalFormatting>
  <conditionalFormatting sqref="L16">
    <cfRule type="cellIs" dxfId="3204" priority="3439" operator="lessThan">
      <formula>$C$4</formula>
    </cfRule>
  </conditionalFormatting>
  <conditionalFormatting sqref="L17">
    <cfRule type="cellIs" dxfId="3203" priority="3440" operator="lessThan">
      <formula>$C$4</formula>
    </cfRule>
  </conditionalFormatting>
  <conditionalFormatting sqref="L17">
    <cfRule type="cellIs" dxfId="3202" priority="3441" operator="lessThan">
      <formula>$C$4</formula>
    </cfRule>
  </conditionalFormatting>
  <conditionalFormatting sqref="L18">
    <cfRule type="cellIs" dxfId="3201" priority="3442" operator="lessThan">
      <formula>$C$4</formula>
    </cfRule>
  </conditionalFormatting>
  <conditionalFormatting sqref="L18">
    <cfRule type="cellIs" dxfId="3200" priority="3443" operator="lessThan">
      <formula>$C$4</formula>
    </cfRule>
  </conditionalFormatting>
  <conditionalFormatting sqref="L19">
    <cfRule type="cellIs" dxfId="3199" priority="3444" operator="lessThan">
      <formula>$C$4</formula>
    </cfRule>
  </conditionalFormatting>
  <conditionalFormatting sqref="L19">
    <cfRule type="cellIs" dxfId="3198" priority="3445" operator="lessThan">
      <formula>$C$4</formula>
    </cfRule>
  </conditionalFormatting>
  <conditionalFormatting sqref="L20">
    <cfRule type="cellIs" dxfId="3197" priority="3446" operator="lessThan">
      <formula>$C$4</formula>
    </cfRule>
  </conditionalFormatting>
  <conditionalFormatting sqref="L20">
    <cfRule type="cellIs" dxfId="3196" priority="3447" operator="lessThan">
      <formula>$C$4</formula>
    </cfRule>
  </conditionalFormatting>
  <conditionalFormatting sqref="L21">
    <cfRule type="cellIs" dxfId="3195" priority="3448" operator="lessThan">
      <formula>$C$4</formula>
    </cfRule>
  </conditionalFormatting>
  <conditionalFormatting sqref="L21">
    <cfRule type="cellIs" dxfId="3194" priority="3449" operator="lessThan">
      <formula>$C$4</formula>
    </cfRule>
  </conditionalFormatting>
  <conditionalFormatting sqref="L22">
    <cfRule type="cellIs" dxfId="3193" priority="3450" operator="lessThan">
      <formula>$C$4</formula>
    </cfRule>
  </conditionalFormatting>
  <conditionalFormatting sqref="L22">
    <cfRule type="cellIs" dxfId="3192" priority="3451" operator="lessThan">
      <formula>$C$4</formula>
    </cfRule>
  </conditionalFormatting>
  <conditionalFormatting sqref="L23">
    <cfRule type="cellIs" dxfId="3191" priority="3452" operator="lessThan">
      <formula>$C$4</formula>
    </cfRule>
  </conditionalFormatting>
  <conditionalFormatting sqref="L23">
    <cfRule type="cellIs" dxfId="3190" priority="3453" operator="lessThan">
      <formula>$C$4</formula>
    </cfRule>
  </conditionalFormatting>
  <conditionalFormatting sqref="L24">
    <cfRule type="cellIs" dxfId="3189" priority="3454" operator="lessThan">
      <formula>$C$4</formula>
    </cfRule>
  </conditionalFormatting>
  <conditionalFormatting sqref="L24">
    <cfRule type="cellIs" dxfId="3188" priority="3455" operator="lessThan">
      <formula>$C$4</formula>
    </cfRule>
  </conditionalFormatting>
  <conditionalFormatting sqref="L25">
    <cfRule type="cellIs" dxfId="3187" priority="3456" operator="lessThan">
      <formula>$C$4</formula>
    </cfRule>
  </conditionalFormatting>
  <conditionalFormatting sqref="L25">
    <cfRule type="cellIs" dxfId="3186" priority="3457" operator="lessThan">
      <formula>$C$4</formula>
    </cfRule>
  </conditionalFormatting>
  <conditionalFormatting sqref="L26">
    <cfRule type="cellIs" dxfId="3185" priority="3458" operator="lessThan">
      <formula>$C$4</formula>
    </cfRule>
  </conditionalFormatting>
  <conditionalFormatting sqref="L26">
    <cfRule type="cellIs" dxfId="3184" priority="3459" operator="lessThan">
      <formula>$C$4</formula>
    </cfRule>
  </conditionalFormatting>
  <conditionalFormatting sqref="L27">
    <cfRule type="cellIs" dxfId="3183" priority="3460" operator="lessThan">
      <formula>$C$4</formula>
    </cfRule>
  </conditionalFormatting>
  <conditionalFormatting sqref="L27">
    <cfRule type="cellIs" dxfId="3182" priority="3461" operator="lessThan">
      <formula>$C$4</formula>
    </cfRule>
  </conditionalFormatting>
  <conditionalFormatting sqref="L28">
    <cfRule type="cellIs" dxfId="3181" priority="3462" operator="lessThan">
      <formula>$C$4</formula>
    </cfRule>
  </conditionalFormatting>
  <conditionalFormatting sqref="L28">
    <cfRule type="cellIs" dxfId="3180" priority="3463" operator="lessThan">
      <formula>$C$4</formula>
    </cfRule>
  </conditionalFormatting>
  <conditionalFormatting sqref="L29">
    <cfRule type="cellIs" dxfId="3179" priority="3464" operator="lessThan">
      <formula>$C$4</formula>
    </cfRule>
  </conditionalFormatting>
  <conditionalFormatting sqref="L29">
    <cfRule type="cellIs" dxfId="3178" priority="3465" operator="lessThan">
      <formula>$C$4</formula>
    </cfRule>
  </conditionalFormatting>
  <conditionalFormatting sqref="L30">
    <cfRule type="cellIs" dxfId="3177" priority="3466" operator="lessThan">
      <formula>$C$4</formula>
    </cfRule>
  </conditionalFormatting>
  <conditionalFormatting sqref="L30">
    <cfRule type="cellIs" dxfId="3176" priority="3467" operator="lessThan">
      <formula>$C$4</formula>
    </cfRule>
  </conditionalFormatting>
  <conditionalFormatting sqref="L31">
    <cfRule type="cellIs" dxfId="3175" priority="3468" operator="lessThan">
      <formula>$C$4</formula>
    </cfRule>
  </conditionalFormatting>
  <conditionalFormatting sqref="L31">
    <cfRule type="cellIs" dxfId="3174" priority="3469" operator="lessThan">
      <formula>$C$4</formula>
    </cfRule>
  </conditionalFormatting>
  <conditionalFormatting sqref="L32">
    <cfRule type="cellIs" dxfId="3173" priority="3470" operator="lessThan">
      <formula>$C$4</formula>
    </cfRule>
  </conditionalFormatting>
  <conditionalFormatting sqref="L32">
    <cfRule type="cellIs" dxfId="3172" priority="3471" operator="lessThan">
      <formula>$C$4</formula>
    </cfRule>
  </conditionalFormatting>
  <conditionalFormatting sqref="L33">
    <cfRule type="cellIs" dxfId="3171" priority="3472" operator="lessThan">
      <formula>$C$4</formula>
    </cfRule>
  </conditionalFormatting>
  <conditionalFormatting sqref="L33">
    <cfRule type="cellIs" dxfId="3170" priority="3473" operator="lessThan">
      <formula>$C$4</formula>
    </cfRule>
  </conditionalFormatting>
  <conditionalFormatting sqref="L34">
    <cfRule type="cellIs" dxfId="3169" priority="3474" operator="lessThan">
      <formula>$C$4</formula>
    </cfRule>
  </conditionalFormatting>
  <conditionalFormatting sqref="L34">
    <cfRule type="cellIs" dxfId="3168" priority="3475" operator="lessThan">
      <formula>$C$4</formula>
    </cfRule>
  </conditionalFormatting>
  <conditionalFormatting sqref="L35">
    <cfRule type="cellIs" dxfId="3167" priority="3476" operator="lessThan">
      <formula>$C$4</formula>
    </cfRule>
  </conditionalFormatting>
  <conditionalFormatting sqref="L35">
    <cfRule type="cellIs" dxfId="3166" priority="3477" operator="lessThan">
      <formula>$C$4</formula>
    </cfRule>
  </conditionalFormatting>
  <conditionalFormatting sqref="L36">
    <cfRule type="cellIs" dxfId="3165" priority="3478" operator="lessThan">
      <formula>$C$4</formula>
    </cfRule>
  </conditionalFormatting>
  <conditionalFormatting sqref="L36">
    <cfRule type="cellIs" dxfId="3164" priority="3479" operator="lessThan">
      <formula>$C$4</formula>
    </cfRule>
  </conditionalFormatting>
  <conditionalFormatting sqref="L37">
    <cfRule type="cellIs" dxfId="3163" priority="3480" operator="lessThan">
      <formula>$C$4</formula>
    </cfRule>
  </conditionalFormatting>
  <conditionalFormatting sqref="L37">
    <cfRule type="cellIs" dxfId="3162" priority="3481" operator="lessThan">
      <formula>$C$4</formula>
    </cfRule>
  </conditionalFormatting>
  <conditionalFormatting sqref="L38">
    <cfRule type="cellIs" dxfId="3161" priority="3482" operator="lessThan">
      <formula>$C$4</formula>
    </cfRule>
  </conditionalFormatting>
  <conditionalFormatting sqref="L38">
    <cfRule type="cellIs" dxfId="3160" priority="3483" operator="lessThan">
      <formula>$C$4</formula>
    </cfRule>
  </conditionalFormatting>
  <conditionalFormatting sqref="L39">
    <cfRule type="cellIs" dxfId="3159" priority="3484" operator="lessThan">
      <formula>$C$4</formula>
    </cfRule>
  </conditionalFormatting>
  <conditionalFormatting sqref="L39">
    <cfRule type="cellIs" dxfId="3158" priority="3485" operator="lessThan">
      <formula>$C$4</formula>
    </cfRule>
  </conditionalFormatting>
  <conditionalFormatting sqref="L40">
    <cfRule type="cellIs" dxfId="3157" priority="3486" operator="lessThan">
      <formula>$C$4</formula>
    </cfRule>
  </conditionalFormatting>
  <conditionalFormatting sqref="L40">
    <cfRule type="cellIs" dxfId="3156" priority="3487" operator="lessThan">
      <formula>$C$4</formula>
    </cfRule>
  </conditionalFormatting>
  <conditionalFormatting sqref="L41">
    <cfRule type="cellIs" dxfId="3155" priority="3488" operator="lessThan">
      <formula>$C$4</formula>
    </cfRule>
  </conditionalFormatting>
  <conditionalFormatting sqref="L41">
    <cfRule type="cellIs" dxfId="3154" priority="3489" operator="lessThan">
      <formula>$C$4</formula>
    </cfRule>
  </conditionalFormatting>
  <conditionalFormatting sqref="L42">
    <cfRule type="cellIs" dxfId="3153" priority="3490" operator="lessThan">
      <formula>$C$4</formula>
    </cfRule>
  </conditionalFormatting>
  <conditionalFormatting sqref="L42">
    <cfRule type="cellIs" dxfId="3152" priority="3491" operator="lessThan">
      <formula>$C$4</formula>
    </cfRule>
  </conditionalFormatting>
  <conditionalFormatting sqref="L43">
    <cfRule type="cellIs" dxfId="3151" priority="3492" operator="lessThan">
      <formula>$C$4</formula>
    </cfRule>
  </conditionalFormatting>
  <conditionalFormatting sqref="L43">
    <cfRule type="cellIs" dxfId="3150" priority="3493" operator="lessThan">
      <formula>$C$4</formula>
    </cfRule>
  </conditionalFormatting>
  <conditionalFormatting sqref="L44">
    <cfRule type="cellIs" dxfId="3149" priority="3494" operator="lessThan">
      <formula>$C$4</formula>
    </cfRule>
  </conditionalFormatting>
  <conditionalFormatting sqref="L44">
    <cfRule type="cellIs" dxfId="3148" priority="3495" operator="lessThan">
      <formula>$C$4</formula>
    </cfRule>
  </conditionalFormatting>
  <conditionalFormatting sqref="L45">
    <cfRule type="cellIs" dxfId="3147" priority="3496" operator="lessThan">
      <formula>$C$4</formula>
    </cfRule>
  </conditionalFormatting>
  <conditionalFormatting sqref="L45">
    <cfRule type="cellIs" dxfId="3146" priority="3497" operator="lessThan">
      <formula>$C$4</formula>
    </cfRule>
  </conditionalFormatting>
  <conditionalFormatting sqref="L46">
    <cfRule type="cellIs" dxfId="3145" priority="3498" operator="lessThan">
      <formula>$C$4</formula>
    </cfRule>
  </conditionalFormatting>
  <conditionalFormatting sqref="L46">
    <cfRule type="cellIs" dxfId="3144" priority="3499" operator="lessThan">
      <formula>$C$4</formula>
    </cfRule>
  </conditionalFormatting>
  <conditionalFormatting sqref="L47">
    <cfRule type="cellIs" dxfId="3143" priority="3500" operator="lessThan">
      <formula>$C$4</formula>
    </cfRule>
  </conditionalFormatting>
  <conditionalFormatting sqref="L47">
    <cfRule type="cellIs" dxfId="3142" priority="3501" operator="lessThan">
      <formula>$C$4</formula>
    </cfRule>
  </conditionalFormatting>
  <conditionalFormatting sqref="L48">
    <cfRule type="cellIs" dxfId="3141" priority="3502" operator="lessThan">
      <formula>$C$4</formula>
    </cfRule>
  </conditionalFormatting>
  <conditionalFormatting sqref="L48">
    <cfRule type="cellIs" dxfId="3140" priority="3503" operator="lessThan">
      <formula>$C$4</formula>
    </cfRule>
  </conditionalFormatting>
  <conditionalFormatting sqref="L49">
    <cfRule type="cellIs" dxfId="3139" priority="3504" operator="lessThan">
      <formula>$C$4</formula>
    </cfRule>
  </conditionalFormatting>
  <conditionalFormatting sqref="L49">
    <cfRule type="cellIs" dxfId="3138" priority="3505" operator="lessThan">
      <formula>$C$4</formula>
    </cfRule>
  </conditionalFormatting>
  <conditionalFormatting sqref="L50">
    <cfRule type="cellIs" dxfId="3137" priority="3506" operator="lessThan">
      <formula>$C$4</formula>
    </cfRule>
  </conditionalFormatting>
  <conditionalFormatting sqref="L50">
    <cfRule type="cellIs" dxfId="3136" priority="3507" operator="lessThan">
      <formula>$C$4</formula>
    </cfRule>
  </conditionalFormatting>
  <conditionalFormatting sqref="L51">
    <cfRule type="cellIs" dxfId="3135" priority="3508" operator="lessThan">
      <formula>$C$4</formula>
    </cfRule>
  </conditionalFormatting>
  <conditionalFormatting sqref="L51">
    <cfRule type="cellIs" dxfId="3134" priority="3509" operator="lessThan">
      <formula>$C$4</formula>
    </cfRule>
  </conditionalFormatting>
  <conditionalFormatting sqref="L52">
    <cfRule type="cellIs" dxfId="3133" priority="3510" operator="lessThan">
      <formula>$C$4</formula>
    </cfRule>
  </conditionalFormatting>
  <conditionalFormatting sqref="L52">
    <cfRule type="cellIs" dxfId="3132" priority="3511" operator="lessThan">
      <formula>$C$4</formula>
    </cfRule>
  </conditionalFormatting>
  <conditionalFormatting sqref="L53">
    <cfRule type="cellIs" dxfId="3131" priority="3512" operator="lessThan">
      <formula>$C$4</formula>
    </cfRule>
  </conditionalFormatting>
  <conditionalFormatting sqref="L53">
    <cfRule type="cellIs" dxfId="3130" priority="3513" operator="lessThan">
      <formula>$C$4</formula>
    </cfRule>
  </conditionalFormatting>
  <conditionalFormatting sqref="L54">
    <cfRule type="cellIs" dxfId="3129" priority="3514" operator="lessThan">
      <formula>$C$4</formula>
    </cfRule>
  </conditionalFormatting>
  <conditionalFormatting sqref="L54">
    <cfRule type="cellIs" dxfId="3128" priority="3515" operator="lessThan">
      <formula>$C$4</formula>
    </cfRule>
  </conditionalFormatting>
  <conditionalFormatting sqref="L55">
    <cfRule type="cellIs" dxfId="3127" priority="3516" operator="lessThan">
      <formula>$C$4</formula>
    </cfRule>
  </conditionalFormatting>
  <conditionalFormatting sqref="L55">
    <cfRule type="cellIs" dxfId="3126" priority="3517" operator="lessThan">
      <formula>$C$4</formula>
    </cfRule>
  </conditionalFormatting>
  <conditionalFormatting sqref="L56">
    <cfRule type="cellIs" dxfId="3125" priority="3518" operator="lessThan">
      <formula>$C$4</formula>
    </cfRule>
  </conditionalFormatting>
  <conditionalFormatting sqref="L56">
    <cfRule type="cellIs" dxfId="3124" priority="3519" operator="lessThan">
      <formula>$C$4</formula>
    </cfRule>
  </conditionalFormatting>
  <conditionalFormatting sqref="L57">
    <cfRule type="cellIs" dxfId="3123" priority="3520" operator="lessThan">
      <formula>$C$4</formula>
    </cfRule>
  </conditionalFormatting>
  <conditionalFormatting sqref="L57">
    <cfRule type="cellIs" dxfId="3122" priority="3521" operator="lessThan">
      <formula>$C$4</formula>
    </cfRule>
  </conditionalFormatting>
  <conditionalFormatting sqref="L58">
    <cfRule type="cellIs" dxfId="3121" priority="3522" operator="lessThan">
      <formula>$C$4</formula>
    </cfRule>
  </conditionalFormatting>
  <conditionalFormatting sqref="L58">
    <cfRule type="cellIs" dxfId="3120" priority="3523" operator="lessThan">
      <formula>$C$4</formula>
    </cfRule>
  </conditionalFormatting>
  <conditionalFormatting sqref="L59">
    <cfRule type="cellIs" dxfId="3119" priority="3524" operator="lessThan">
      <formula>$C$4</formula>
    </cfRule>
  </conditionalFormatting>
  <conditionalFormatting sqref="L59">
    <cfRule type="cellIs" dxfId="3118" priority="3525" operator="lessThan">
      <formula>$C$4</formula>
    </cfRule>
  </conditionalFormatting>
  <conditionalFormatting sqref="L60">
    <cfRule type="cellIs" dxfId="3117" priority="3526" operator="lessThan">
      <formula>$C$4</formula>
    </cfRule>
  </conditionalFormatting>
  <conditionalFormatting sqref="L60">
    <cfRule type="cellIs" dxfId="3116" priority="3527" operator="lessThan">
      <formula>$C$4</formula>
    </cfRule>
  </conditionalFormatting>
  <conditionalFormatting sqref="M11">
    <cfRule type="cellIs" dxfId="3115" priority="3528" operator="lessThan">
      <formula>$C$4</formula>
    </cfRule>
  </conditionalFormatting>
  <conditionalFormatting sqref="M11">
    <cfRule type="cellIs" dxfId="3114" priority="3529" operator="lessThan">
      <formula>$C$4</formula>
    </cfRule>
  </conditionalFormatting>
  <conditionalFormatting sqref="M12">
    <cfRule type="cellIs" dxfId="3113" priority="3530" operator="lessThan">
      <formula>$C$4</formula>
    </cfRule>
  </conditionalFormatting>
  <conditionalFormatting sqref="M12">
    <cfRule type="cellIs" dxfId="3112" priority="3531" operator="lessThan">
      <formula>$C$4</formula>
    </cfRule>
  </conditionalFormatting>
  <conditionalFormatting sqref="M13">
    <cfRule type="cellIs" dxfId="3111" priority="3532" operator="lessThan">
      <formula>$C$4</formula>
    </cfRule>
  </conditionalFormatting>
  <conditionalFormatting sqref="M13">
    <cfRule type="cellIs" dxfId="3110" priority="3533" operator="lessThan">
      <formula>$C$4</formula>
    </cfRule>
  </conditionalFormatting>
  <conditionalFormatting sqref="M14">
    <cfRule type="cellIs" dxfId="3109" priority="3534" operator="lessThan">
      <formula>$C$4</formula>
    </cfRule>
  </conditionalFormatting>
  <conditionalFormatting sqref="M14">
    <cfRule type="cellIs" dxfId="3108" priority="3535" operator="lessThan">
      <formula>$C$4</formula>
    </cfRule>
  </conditionalFormatting>
  <conditionalFormatting sqref="M15">
    <cfRule type="cellIs" dxfId="3107" priority="3536" operator="lessThan">
      <formula>$C$4</formula>
    </cfRule>
  </conditionalFormatting>
  <conditionalFormatting sqref="M15">
    <cfRule type="cellIs" dxfId="3106" priority="3537" operator="lessThan">
      <formula>$C$4</formula>
    </cfRule>
  </conditionalFormatting>
  <conditionalFormatting sqref="M16">
    <cfRule type="cellIs" dxfId="3105" priority="3538" operator="lessThan">
      <formula>$C$4</formula>
    </cfRule>
  </conditionalFormatting>
  <conditionalFormatting sqref="M16">
    <cfRule type="cellIs" dxfId="3104" priority="3539" operator="lessThan">
      <formula>$C$4</formula>
    </cfRule>
  </conditionalFormatting>
  <conditionalFormatting sqref="M17">
    <cfRule type="cellIs" dxfId="3103" priority="3540" operator="lessThan">
      <formula>$C$4</formula>
    </cfRule>
  </conditionalFormatting>
  <conditionalFormatting sqref="M17">
    <cfRule type="cellIs" dxfId="3102" priority="3541" operator="lessThan">
      <formula>$C$4</formula>
    </cfRule>
  </conditionalFormatting>
  <conditionalFormatting sqref="M18">
    <cfRule type="cellIs" dxfId="3101" priority="3542" operator="lessThan">
      <formula>$C$4</formula>
    </cfRule>
  </conditionalFormatting>
  <conditionalFormatting sqref="M18">
    <cfRule type="cellIs" dxfId="3100" priority="3543" operator="lessThan">
      <formula>$C$4</formula>
    </cfRule>
  </conditionalFormatting>
  <conditionalFormatting sqref="M19">
    <cfRule type="cellIs" dxfId="3099" priority="3544" operator="lessThan">
      <formula>$C$4</formula>
    </cfRule>
  </conditionalFormatting>
  <conditionalFormatting sqref="M19">
    <cfRule type="cellIs" dxfId="3098" priority="3545" operator="lessThan">
      <formula>$C$4</formula>
    </cfRule>
  </conditionalFormatting>
  <conditionalFormatting sqref="M20">
    <cfRule type="cellIs" dxfId="3097" priority="3546" operator="lessThan">
      <formula>$C$4</formula>
    </cfRule>
  </conditionalFormatting>
  <conditionalFormatting sqref="M20">
    <cfRule type="cellIs" dxfId="3096" priority="3547" operator="lessThan">
      <formula>$C$4</formula>
    </cfRule>
  </conditionalFormatting>
  <conditionalFormatting sqref="M21">
    <cfRule type="cellIs" dxfId="3095" priority="3548" operator="lessThan">
      <formula>$C$4</formula>
    </cfRule>
  </conditionalFormatting>
  <conditionalFormatting sqref="M21">
    <cfRule type="cellIs" dxfId="3094" priority="3549" operator="lessThan">
      <formula>$C$4</formula>
    </cfRule>
  </conditionalFormatting>
  <conditionalFormatting sqref="M22">
    <cfRule type="cellIs" dxfId="3093" priority="3550" operator="lessThan">
      <formula>$C$4</formula>
    </cfRule>
  </conditionalFormatting>
  <conditionalFormatting sqref="M22">
    <cfRule type="cellIs" dxfId="3092" priority="3551" operator="lessThan">
      <formula>$C$4</formula>
    </cfRule>
  </conditionalFormatting>
  <conditionalFormatting sqref="M23">
    <cfRule type="cellIs" dxfId="3091" priority="3552" operator="lessThan">
      <formula>$C$4</formula>
    </cfRule>
  </conditionalFormatting>
  <conditionalFormatting sqref="M23">
    <cfRule type="cellIs" dxfId="3090" priority="3553" operator="lessThan">
      <formula>$C$4</formula>
    </cfRule>
  </conditionalFormatting>
  <conditionalFormatting sqref="M24">
    <cfRule type="cellIs" dxfId="3089" priority="3554" operator="lessThan">
      <formula>$C$4</formula>
    </cfRule>
  </conditionalFormatting>
  <conditionalFormatting sqref="M24">
    <cfRule type="cellIs" dxfId="3088" priority="3555" operator="lessThan">
      <formula>$C$4</formula>
    </cfRule>
  </conditionalFormatting>
  <conditionalFormatting sqref="M25">
    <cfRule type="cellIs" dxfId="3087" priority="3556" operator="lessThan">
      <formula>$C$4</formula>
    </cfRule>
  </conditionalFormatting>
  <conditionalFormatting sqref="M25">
    <cfRule type="cellIs" dxfId="3086" priority="3557" operator="lessThan">
      <formula>$C$4</formula>
    </cfRule>
  </conditionalFormatting>
  <conditionalFormatting sqref="M26">
    <cfRule type="cellIs" dxfId="3085" priority="3558" operator="lessThan">
      <formula>$C$4</formula>
    </cfRule>
  </conditionalFormatting>
  <conditionalFormatting sqref="M26">
    <cfRule type="cellIs" dxfId="3084" priority="3559" operator="lessThan">
      <formula>$C$4</formula>
    </cfRule>
  </conditionalFormatting>
  <conditionalFormatting sqref="M27">
    <cfRule type="cellIs" dxfId="3083" priority="3560" operator="lessThan">
      <formula>$C$4</formula>
    </cfRule>
  </conditionalFormatting>
  <conditionalFormatting sqref="M27">
    <cfRule type="cellIs" dxfId="3082" priority="3561" operator="lessThan">
      <formula>$C$4</formula>
    </cfRule>
  </conditionalFormatting>
  <conditionalFormatting sqref="M28">
    <cfRule type="cellIs" dxfId="3081" priority="3562" operator="lessThan">
      <formula>$C$4</formula>
    </cfRule>
  </conditionalFormatting>
  <conditionalFormatting sqref="M28">
    <cfRule type="cellIs" dxfId="3080" priority="3563" operator="lessThan">
      <formula>$C$4</formula>
    </cfRule>
  </conditionalFormatting>
  <conditionalFormatting sqref="M29">
    <cfRule type="cellIs" dxfId="3079" priority="3564" operator="lessThan">
      <formula>$C$4</formula>
    </cfRule>
  </conditionalFormatting>
  <conditionalFormatting sqref="M29">
    <cfRule type="cellIs" dxfId="3078" priority="3565" operator="lessThan">
      <formula>$C$4</formula>
    </cfRule>
  </conditionalFormatting>
  <conditionalFormatting sqref="M30">
    <cfRule type="cellIs" dxfId="3077" priority="3566" operator="lessThan">
      <formula>$C$4</formula>
    </cfRule>
  </conditionalFormatting>
  <conditionalFormatting sqref="M30">
    <cfRule type="cellIs" dxfId="3076" priority="3567" operator="lessThan">
      <formula>$C$4</formula>
    </cfRule>
  </conditionalFormatting>
  <conditionalFormatting sqref="M31">
    <cfRule type="cellIs" dxfId="3075" priority="3568" operator="lessThan">
      <formula>$C$4</formula>
    </cfRule>
  </conditionalFormatting>
  <conditionalFormatting sqref="M31">
    <cfRule type="cellIs" dxfId="3074" priority="3569" operator="lessThan">
      <formula>$C$4</formula>
    </cfRule>
  </conditionalFormatting>
  <conditionalFormatting sqref="M32">
    <cfRule type="cellIs" dxfId="3073" priority="3570" operator="lessThan">
      <formula>$C$4</formula>
    </cfRule>
  </conditionalFormatting>
  <conditionalFormatting sqref="M32">
    <cfRule type="cellIs" dxfId="3072" priority="3571" operator="lessThan">
      <formula>$C$4</formula>
    </cfRule>
  </conditionalFormatting>
  <conditionalFormatting sqref="M33">
    <cfRule type="cellIs" dxfId="3071" priority="3572" operator="lessThan">
      <formula>$C$4</formula>
    </cfRule>
  </conditionalFormatting>
  <conditionalFormatting sqref="M33">
    <cfRule type="cellIs" dxfId="3070" priority="3573" operator="lessThan">
      <formula>$C$4</formula>
    </cfRule>
  </conditionalFormatting>
  <conditionalFormatting sqref="M34">
    <cfRule type="cellIs" dxfId="3069" priority="3574" operator="lessThan">
      <formula>$C$4</formula>
    </cfRule>
  </conditionalFormatting>
  <conditionalFormatting sqref="M34">
    <cfRule type="cellIs" dxfId="3068" priority="3575" operator="lessThan">
      <formula>$C$4</formula>
    </cfRule>
  </conditionalFormatting>
  <conditionalFormatting sqref="M35">
    <cfRule type="cellIs" dxfId="3067" priority="3576" operator="lessThan">
      <formula>$C$4</formula>
    </cfRule>
  </conditionalFormatting>
  <conditionalFormatting sqref="M35">
    <cfRule type="cellIs" dxfId="3066" priority="3577" operator="lessThan">
      <formula>$C$4</formula>
    </cfRule>
  </conditionalFormatting>
  <conditionalFormatting sqref="M36">
    <cfRule type="cellIs" dxfId="3065" priority="3578" operator="lessThan">
      <formula>$C$4</formula>
    </cfRule>
  </conditionalFormatting>
  <conditionalFormatting sqref="M36">
    <cfRule type="cellIs" dxfId="3064" priority="3579" operator="lessThan">
      <formula>$C$4</formula>
    </cfRule>
  </conditionalFormatting>
  <conditionalFormatting sqref="M37">
    <cfRule type="cellIs" dxfId="3063" priority="3580" operator="lessThan">
      <formula>$C$4</formula>
    </cfRule>
  </conditionalFormatting>
  <conditionalFormatting sqref="M37">
    <cfRule type="cellIs" dxfId="3062" priority="3581" operator="lessThan">
      <formula>$C$4</formula>
    </cfRule>
  </conditionalFormatting>
  <conditionalFormatting sqref="M38">
    <cfRule type="cellIs" dxfId="3061" priority="3582" operator="lessThan">
      <formula>$C$4</formula>
    </cfRule>
  </conditionalFormatting>
  <conditionalFormatting sqref="M38">
    <cfRule type="cellIs" dxfId="3060" priority="3583" operator="lessThan">
      <formula>$C$4</formula>
    </cfRule>
  </conditionalFormatting>
  <conditionalFormatting sqref="M39">
    <cfRule type="cellIs" dxfId="3059" priority="3584" operator="lessThan">
      <formula>$C$4</formula>
    </cfRule>
  </conditionalFormatting>
  <conditionalFormatting sqref="M39">
    <cfRule type="cellIs" dxfId="3058" priority="3585" operator="lessThan">
      <formula>$C$4</formula>
    </cfRule>
  </conditionalFormatting>
  <conditionalFormatting sqref="M40">
    <cfRule type="cellIs" dxfId="3057" priority="3586" operator="lessThan">
      <formula>$C$4</formula>
    </cfRule>
  </conditionalFormatting>
  <conditionalFormatting sqref="M40">
    <cfRule type="cellIs" dxfId="3056" priority="3587" operator="lessThan">
      <formula>$C$4</formula>
    </cfRule>
  </conditionalFormatting>
  <conditionalFormatting sqref="M41">
    <cfRule type="cellIs" dxfId="3055" priority="3588" operator="lessThan">
      <formula>$C$4</formula>
    </cfRule>
  </conditionalFormatting>
  <conditionalFormatting sqref="M41">
    <cfRule type="cellIs" dxfId="3054" priority="3589" operator="lessThan">
      <formula>$C$4</formula>
    </cfRule>
  </conditionalFormatting>
  <conditionalFormatting sqref="M42">
    <cfRule type="cellIs" dxfId="3053" priority="3590" operator="lessThan">
      <formula>$C$4</formula>
    </cfRule>
  </conditionalFormatting>
  <conditionalFormatting sqref="M42">
    <cfRule type="cellIs" dxfId="3052" priority="3591" operator="lessThan">
      <formula>$C$4</formula>
    </cfRule>
  </conditionalFormatting>
  <conditionalFormatting sqref="M43">
    <cfRule type="cellIs" dxfId="3051" priority="3592" operator="lessThan">
      <formula>$C$4</formula>
    </cfRule>
  </conditionalFormatting>
  <conditionalFormatting sqref="M43">
    <cfRule type="cellIs" dxfId="3050" priority="3593" operator="lessThan">
      <formula>$C$4</formula>
    </cfRule>
  </conditionalFormatting>
  <conditionalFormatting sqref="M44">
    <cfRule type="cellIs" dxfId="3049" priority="3594" operator="lessThan">
      <formula>$C$4</formula>
    </cfRule>
  </conditionalFormatting>
  <conditionalFormatting sqref="M44">
    <cfRule type="cellIs" dxfId="3048" priority="3595" operator="lessThan">
      <formula>$C$4</formula>
    </cfRule>
  </conditionalFormatting>
  <conditionalFormatting sqref="M45">
    <cfRule type="cellIs" dxfId="3047" priority="3596" operator="lessThan">
      <formula>$C$4</formula>
    </cfRule>
  </conditionalFormatting>
  <conditionalFormatting sqref="M45">
    <cfRule type="cellIs" dxfId="3046" priority="3597" operator="lessThan">
      <formula>$C$4</formula>
    </cfRule>
  </conditionalFormatting>
  <conditionalFormatting sqref="M46">
    <cfRule type="cellIs" dxfId="3045" priority="3598" operator="lessThan">
      <formula>$C$4</formula>
    </cfRule>
  </conditionalFormatting>
  <conditionalFormatting sqref="M46">
    <cfRule type="cellIs" dxfId="3044" priority="3599" operator="lessThan">
      <formula>$C$4</formula>
    </cfRule>
  </conditionalFormatting>
  <conditionalFormatting sqref="M47">
    <cfRule type="cellIs" dxfId="3043" priority="3600" operator="lessThan">
      <formula>$C$4</formula>
    </cfRule>
  </conditionalFormatting>
  <conditionalFormatting sqref="M47">
    <cfRule type="cellIs" dxfId="3042" priority="3601" operator="lessThan">
      <formula>$C$4</formula>
    </cfRule>
  </conditionalFormatting>
  <conditionalFormatting sqref="M48">
    <cfRule type="cellIs" dxfId="3041" priority="3602" operator="lessThan">
      <formula>$C$4</formula>
    </cfRule>
  </conditionalFormatting>
  <conditionalFormatting sqref="M48">
    <cfRule type="cellIs" dxfId="3040" priority="3603" operator="lessThan">
      <formula>$C$4</formula>
    </cfRule>
  </conditionalFormatting>
  <conditionalFormatting sqref="M49">
    <cfRule type="cellIs" dxfId="3039" priority="3604" operator="lessThan">
      <formula>$C$4</formula>
    </cfRule>
  </conditionalFormatting>
  <conditionalFormatting sqref="M49">
    <cfRule type="cellIs" dxfId="3038" priority="3605" operator="lessThan">
      <formula>$C$4</formula>
    </cfRule>
  </conditionalFormatting>
  <conditionalFormatting sqref="M50">
    <cfRule type="cellIs" dxfId="3037" priority="3606" operator="lessThan">
      <formula>$C$4</formula>
    </cfRule>
  </conditionalFormatting>
  <conditionalFormatting sqref="M50">
    <cfRule type="cellIs" dxfId="3036" priority="3607" operator="lessThan">
      <formula>$C$4</formula>
    </cfRule>
  </conditionalFormatting>
  <conditionalFormatting sqref="M51">
    <cfRule type="cellIs" dxfId="3035" priority="3608" operator="lessThan">
      <formula>$C$4</formula>
    </cfRule>
  </conditionalFormatting>
  <conditionalFormatting sqref="M51">
    <cfRule type="cellIs" dxfId="3034" priority="3609" operator="lessThan">
      <formula>$C$4</formula>
    </cfRule>
  </conditionalFormatting>
  <conditionalFormatting sqref="M52">
    <cfRule type="cellIs" dxfId="3033" priority="3610" operator="lessThan">
      <formula>$C$4</formula>
    </cfRule>
  </conditionalFormatting>
  <conditionalFormatting sqref="M52">
    <cfRule type="cellIs" dxfId="3032" priority="3611" operator="lessThan">
      <formula>$C$4</formula>
    </cfRule>
  </conditionalFormatting>
  <conditionalFormatting sqref="M53">
    <cfRule type="cellIs" dxfId="3031" priority="3612" operator="lessThan">
      <formula>$C$4</formula>
    </cfRule>
  </conditionalFormatting>
  <conditionalFormatting sqref="M53">
    <cfRule type="cellIs" dxfId="3030" priority="3613" operator="lessThan">
      <formula>$C$4</formula>
    </cfRule>
  </conditionalFormatting>
  <conditionalFormatting sqref="M54">
    <cfRule type="cellIs" dxfId="3029" priority="3614" operator="lessThan">
      <formula>$C$4</formula>
    </cfRule>
  </conditionalFormatting>
  <conditionalFormatting sqref="M54">
    <cfRule type="cellIs" dxfId="3028" priority="3615" operator="lessThan">
      <formula>$C$4</formula>
    </cfRule>
  </conditionalFormatting>
  <conditionalFormatting sqref="M55">
    <cfRule type="cellIs" dxfId="3027" priority="3616" operator="lessThan">
      <formula>$C$4</formula>
    </cfRule>
  </conditionalFormatting>
  <conditionalFormatting sqref="M55">
    <cfRule type="cellIs" dxfId="3026" priority="3617" operator="lessThan">
      <formula>$C$4</formula>
    </cfRule>
  </conditionalFormatting>
  <conditionalFormatting sqref="M56">
    <cfRule type="cellIs" dxfId="3025" priority="3618" operator="lessThan">
      <formula>$C$4</formula>
    </cfRule>
  </conditionalFormatting>
  <conditionalFormatting sqref="M56">
    <cfRule type="cellIs" dxfId="3024" priority="3619" operator="lessThan">
      <formula>$C$4</formula>
    </cfRule>
  </conditionalFormatting>
  <conditionalFormatting sqref="M57">
    <cfRule type="cellIs" dxfId="3023" priority="3620" operator="lessThan">
      <formula>$C$4</formula>
    </cfRule>
  </conditionalFormatting>
  <conditionalFormatting sqref="M57">
    <cfRule type="cellIs" dxfId="3022" priority="3621" operator="lessThan">
      <formula>$C$4</formula>
    </cfRule>
  </conditionalFormatting>
  <conditionalFormatting sqref="M58">
    <cfRule type="cellIs" dxfId="3021" priority="3622" operator="lessThan">
      <formula>$C$4</formula>
    </cfRule>
  </conditionalFormatting>
  <conditionalFormatting sqref="M58">
    <cfRule type="cellIs" dxfId="3020" priority="3623" operator="lessThan">
      <formula>$C$4</formula>
    </cfRule>
  </conditionalFormatting>
  <conditionalFormatting sqref="M59">
    <cfRule type="cellIs" dxfId="3019" priority="3624" operator="lessThan">
      <formula>$C$4</formula>
    </cfRule>
  </conditionalFormatting>
  <conditionalFormatting sqref="M59">
    <cfRule type="cellIs" dxfId="3018" priority="3625" operator="lessThan">
      <formula>$C$4</formula>
    </cfRule>
  </conditionalFormatting>
  <conditionalFormatting sqref="M60">
    <cfRule type="cellIs" dxfId="3017" priority="3626" operator="lessThan">
      <formula>$C$4</formula>
    </cfRule>
  </conditionalFormatting>
  <conditionalFormatting sqref="M60">
    <cfRule type="cellIs" dxfId="3016" priority="3627" operator="lessThan">
      <formula>$C$4</formula>
    </cfRule>
  </conditionalFormatting>
  <conditionalFormatting sqref="CW15">
    <cfRule type="cellIs" dxfId="3015" priority="3633" operator="lessThan">
      <formula>1</formula>
    </cfRule>
  </conditionalFormatting>
  <conditionalFormatting sqref="CW16">
    <cfRule type="cellIs" dxfId="3014" priority="3634" operator="lessThan">
      <formula>1</formula>
    </cfRule>
  </conditionalFormatting>
  <conditionalFormatting sqref="CW17">
    <cfRule type="cellIs" dxfId="3013" priority="3635" operator="lessThan">
      <formula>1</formula>
    </cfRule>
  </conditionalFormatting>
  <conditionalFormatting sqref="CW18">
    <cfRule type="cellIs" dxfId="3012" priority="3636" operator="lessThan">
      <formula>1</formula>
    </cfRule>
  </conditionalFormatting>
  <conditionalFormatting sqref="CW19">
    <cfRule type="cellIs" dxfId="3011" priority="3637" operator="lessThan">
      <formula>1</formula>
    </cfRule>
  </conditionalFormatting>
  <conditionalFormatting sqref="CW28">
    <cfRule type="cellIs" dxfId="3010" priority="3643" operator="lessThan">
      <formula>1</formula>
    </cfRule>
  </conditionalFormatting>
  <conditionalFormatting sqref="CW29">
    <cfRule type="cellIs" dxfId="3009" priority="3644" operator="lessThan">
      <formula>1</formula>
    </cfRule>
  </conditionalFormatting>
  <conditionalFormatting sqref="CW30">
    <cfRule type="cellIs" dxfId="3008" priority="3645" operator="lessThan">
      <formula>1</formula>
    </cfRule>
  </conditionalFormatting>
  <conditionalFormatting sqref="CW31">
    <cfRule type="cellIs" dxfId="3007" priority="3646" operator="lessThan">
      <formula>1</formula>
    </cfRule>
  </conditionalFormatting>
  <conditionalFormatting sqref="CW32">
    <cfRule type="cellIs" dxfId="3006" priority="3647" operator="lessThan">
      <formula>1</formula>
    </cfRule>
  </conditionalFormatting>
  <conditionalFormatting sqref="AX11">
    <cfRule type="cellIs" dxfId="3005" priority="3648" operator="lessThan">
      <formula>$C$4</formula>
    </cfRule>
  </conditionalFormatting>
  <conditionalFormatting sqref="AX11">
    <cfRule type="cellIs" dxfId="3004" priority="3649" operator="lessThan">
      <formula>$C$4</formula>
    </cfRule>
  </conditionalFormatting>
  <conditionalFormatting sqref="AX46">
    <cfRule type="cellIs" dxfId="3003" priority="3718" operator="lessThan">
      <formula>$C$4</formula>
    </cfRule>
  </conditionalFormatting>
  <conditionalFormatting sqref="AX46">
    <cfRule type="cellIs" dxfId="3002" priority="3719" operator="lessThan">
      <formula>$C$4</formula>
    </cfRule>
  </conditionalFormatting>
  <conditionalFormatting sqref="AX47">
    <cfRule type="cellIs" dxfId="3001" priority="3720" operator="lessThan">
      <formula>$C$4</formula>
    </cfRule>
  </conditionalFormatting>
  <conditionalFormatting sqref="AX47">
    <cfRule type="cellIs" dxfId="3000" priority="3721" operator="lessThan">
      <formula>$C$4</formula>
    </cfRule>
  </conditionalFormatting>
  <conditionalFormatting sqref="AX48">
    <cfRule type="cellIs" dxfId="2999" priority="3722" operator="lessThan">
      <formula>$C$4</formula>
    </cfRule>
  </conditionalFormatting>
  <conditionalFormatting sqref="AX48">
    <cfRule type="cellIs" dxfId="2998" priority="3723" operator="lessThan">
      <formula>$C$4</formula>
    </cfRule>
  </conditionalFormatting>
  <conditionalFormatting sqref="AX49">
    <cfRule type="cellIs" dxfId="2997" priority="3724" operator="lessThan">
      <formula>$C$4</formula>
    </cfRule>
  </conditionalFormatting>
  <conditionalFormatting sqref="AX49">
    <cfRule type="cellIs" dxfId="2996" priority="3725" operator="lessThan">
      <formula>$C$4</formula>
    </cfRule>
  </conditionalFormatting>
  <conditionalFormatting sqref="AX50">
    <cfRule type="cellIs" dxfId="2995" priority="3726" operator="lessThan">
      <formula>$C$4</formula>
    </cfRule>
  </conditionalFormatting>
  <conditionalFormatting sqref="AX50">
    <cfRule type="cellIs" dxfId="2994" priority="3727" operator="lessThan">
      <formula>$C$4</formula>
    </cfRule>
  </conditionalFormatting>
  <conditionalFormatting sqref="AX51">
    <cfRule type="cellIs" dxfId="2993" priority="3728" operator="lessThan">
      <formula>$C$4</formula>
    </cfRule>
  </conditionalFormatting>
  <conditionalFormatting sqref="AX51">
    <cfRule type="cellIs" dxfId="2992" priority="3729" operator="lessThan">
      <formula>$C$4</formula>
    </cfRule>
  </conditionalFormatting>
  <conditionalFormatting sqref="AX52">
    <cfRule type="cellIs" dxfId="2991" priority="3730" operator="lessThan">
      <formula>$C$4</formula>
    </cfRule>
  </conditionalFormatting>
  <conditionalFormatting sqref="AX52">
    <cfRule type="cellIs" dxfId="2990" priority="3731" operator="lessThan">
      <formula>$C$4</formula>
    </cfRule>
  </conditionalFormatting>
  <conditionalFormatting sqref="AX53">
    <cfRule type="cellIs" dxfId="2989" priority="3732" operator="lessThan">
      <formula>$C$4</formula>
    </cfRule>
  </conditionalFormatting>
  <conditionalFormatting sqref="AX53">
    <cfRule type="cellIs" dxfId="2988" priority="3733" operator="lessThan">
      <formula>$C$4</formula>
    </cfRule>
  </conditionalFormatting>
  <conditionalFormatting sqref="AX54">
    <cfRule type="cellIs" dxfId="2987" priority="3734" operator="lessThan">
      <formula>$C$4</formula>
    </cfRule>
  </conditionalFormatting>
  <conditionalFormatting sqref="AX54">
    <cfRule type="cellIs" dxfId="2986" priority="3735" operator="lessThan">
      <formula>$C$4</formula>
    </cfRule>
  </conditionalFormatting>
  <conditionalFormatting sqref="AX55">
    <cfRule type="cellIs" dxfId="2985" priority="3736" operator="lessThan">
      <formula>$C$4</formula>
    </cfRule>
  </conditionalFormatting>
  <conditionalFormatting sqref="AX55">
    <cfRule type="cellIs" dxfId="2984" priority="3737" operator="lessThan">
      <formula>$C$4</formula>
    </cfRule>
  </conditionalFormatting>
  <conditionalFormatting sqref="AX56">
    <cfRule type="cellIs" dxfId="2983" priority="3738" operator="lessThan">
      <formula>$C$4</formula>
    </cfRule>
  </conditionalFormatting>
  <conditionalFormatting sqref="AX56">
    <cfRule type="cellIs" dxfId="2982" priority="3739" operator="lessThan">
      <formula>$C$4</formula>
    </cfRule>
  </conditionalFormatting>
  <conditionalFormatting sqref="AX57">
    <cfRule type="cellIs" dxfId="2981" priority="3740" operator="lessThan">
      <formula>$C$4</formula>
    </cfRule>
  </conditionalFormatting>
  <conditionalFormatting sqref="AX57">
    <cfRule type="cellIs" dxfId="2980" priority="3741" operator="lessThan">
      <formula>$C$4</formula>
    </cfRule>
  </conditionalFormatting>
  <conditionalFormatting sqref="AX58">
    <cfRule type="cellIs" dxfId="2979" priority="3742" operator="lessThan">
      <formula>$C$4</formula>
    </cfRule>
  </conditionalFormatting>
  <conditionalFormatting sqref="AX58">
    <cfRule type="cellIs" dxfId="2978" priority="3743" operator="lessThan">
      <formula>$C$4</formula>
    </cfRule>
  </conditionalFormatting>
  <conditionalFormatting sqref="AX59">
    <cfRule type="cellIs" dxfId="2977" priority="3744" operator="lessThan">
      <formula>$C$4</formula>
    </cfRule>
  </conditionalFormatting>
  <conditionalFormatting sqref="AX59">
    <cfRule type="cellIs" dxfId="2976" priority="3745" operator="lessThan">
      <formula>$C$4</formula>
    </cfRule>
  </conditionalFormatting>
  <conditionalFormatting sqref="AX60">
    <cfRule type="cellIs" dxfId="2975" priority="3746" operator="lessThan">
      <formula>$C$4</formula>
    </cfRule>
  </conditionalFormatting>
  <conditionalFormatting sqref="AX60">
    <cfRule type="cellIs" dxfId="2974" priority="3747" operator="lessThan">
      <formula>$C$4</formula>
    </cfRule>
  </conditionalFormatting>
  <conditionalFormatting sqref="AY11">
    <cfRule type="cellIs" dxfId="2973" priority="3748" operator="lessThan">
      <formula>$C$4</formula>
    </cfRule>
  </conditionalFormatting>
  <conditionalFormatting sqref="AY11">
    <cfRule type="cellIs" dxfId="2972" priority="3749" operator="lessThan">
      <formula>$C$4</formula>
    </cfRule>
  </conditionalFormatting>
  <conditionalFormatting sqref="AY12">
    <cfRule type="cellIs" dxfId="2971" priority="3750" operator="lessThan">
      <formula>$C$4</formula>
    </cfRule>
  </conditionalFormatting>
  <conditionalFormatting sqref="AY12">
    <cfRule type="cellIs" dxfId="2970" priority="3751" operator="lessThan">
      <formula>$C$4</formula>
    </cfRule>
  </conditionalFormatting>
  <conditionalFormatting sqref="AY13">
    <cfRule type="cellIs" dxfId="2969" priority="3752" operator="lessThan">
      <formula>$C$4</formula>
    </cfRule>
  </conditionalFormatting>
  <conditionalFormatting sqref="AY13">
    <cfRule type="cellIs" dxfId="2968" priority="3753" operator="lessThan">
      <formula>$C$4</formula>
    </cfRule>
  </conditionalFormatting>
  <conditionalFormatting sqref="AY14">
    <cfRule type="cellIs" dxfId="2967" priority="3754" operator="lessThan">
      <formula>$C$4</formula>
    </cfRule>
  </conditionalFormatting>
  <conditionalFormatting sqref="AY14">
    <cfRule type="cellIs" dxfId="2966" priority="3755" operator="lessThan">
      <formula>$C$4</formula>
    </cfRule>
  </conditionalFormatting>
  <conditionalFormatting sqref="AY15">
    <cfRule type="cellIs" dxfId="2965" priority="3756" operator="lessThan">
      <formula>$C$4</formula>
    </cfRule>
  </conditionalFormatting>
  <conditionalFormatting sqref="AY15">
    <cfRule type="cellIs" dxfId="2964" priority="3757" operator="lessThan">
      <formula>$C$4</formula>
    </cfRule>
  </conditionalFormatting>
  <conditionalFormatting sqref="AY16">
    <cfRule type="cellIs" dxfId="2963" priority="3758" operator="lessThan">
      <formula>$C$4</formula>
    </cfRule>
  </conditionalFormatting>
  <conditionalFormatting sqref="AY16">
    <cfRule type="cellIs" dxfId="2962" priority="3759" operator="lessThan">
      <formula>$C$4</formula>
    </cfRule>
  </conditionalFormatting>
  <conditionalFormatting sqref="AY17">
    <cfRule type="cellIs" dxfId="2961" priority="3760" operator="lessThan">
      <formula>$C$4</formula>
    </cfRule>
  </conditionalFormatting>
  <conditionalFormatting sqref="AY17">
    <cfRule type="cellIs" dxfId="2960" priority="3761" operator="lessThan">
      <formula>$C$4</formula>
    </cfRule>
  </conditionalFormatting>
  <conditionalFormatting sqref="AY18">
    <cfRule type="cellIs" dxfId="2959" priority="3762" operator="lessThan">
      <formula>$C$4</formula>
    </cfRule>
  </conditionalFormatting>
  <conditionalFormatting sqref="AY18">
    <cfRule type="cellIs" dxfId="2958" priority="3763" operator="lessThan">
      <formula>$C$4</formula>
    </cfRule>
  </conditionalFormatting>
  <conditionalFormatting sqref="AY19">
    <cfRule type="cellIs" dxfId="2957" priority="3764" operator="lessThan">
      <formula>$C$4</formula>
    </cfRule>
  </conditionalFormatting>
  <conditionalFormatting sqref="AY19">
    <cfRule type="cellIs" dxfId="2956" priority="3765" operator="lessThan">
      <formula>$C$4</formula>
    </cfRule>
  </conditionalFormatting>
  <conditionalFormatting sqref="AY20">
    <cfRule type="cellIs" dxfId="2955" priority="3766" operator="lessThan">
      <formula>$C$4</formula>
    </cfRule>
  </conditionalFormatting>
  <conditionalFormatting sqref="AY20">
    <cfRule type="cellIs" dxfId="2954" priority="3767" operator="lessThan">
      <formula>$C$4</formula>
    </cfRule>
  </conditionalFormatting>
  <conditionalFormatting sqref="AY21">
    <cfRule type="cellIs" dxfId="2953" priority="3768" operator="lessThan">
      <formula>$C$4</formula>
    </cfRule>
  </conditionalFormatting>
  <conditionalFormatting sqref="AY21">
    <cfRule type="cellIs" dxfId="2952" priority="3769" operator="lessThan">
      <formula>$C$4</formula>
    </cfRule>
  </conditionalFormatting>
  <conditionalFormatting sqref="AY22">
    <cfRule type="cellIs" dxfId="2951" priority="3770" operator="lessThan">
      <formula>$C$4</formula>
    </cfRule>
  </conditionalFormatting>
  <conditionalFormatting sqref="AY22">
    <cfRule type="cellIs" dxfId="2950" priority="3771" operator="lessThan">
      <formula>$C$4</formula>
    </cfRule>
  </conditionalFormatting>
  <conditionalFormatting sqref="AY23">
    <cfRule type="cellIs" dxfId="2949" priority="3772" operator="lessThan">
      <formula>$C$4</formula>
    </cfRule>
  </conditionalFormatting>
  <conditionalFormatting sqref="AY23">
    <cfRule type="cellIs" dxfId="2948" priority="3773" operator="lessThan">
      <formula>$C$4</formula>
    </cfRule>
  </conditionalFormatting>
  <conditionalFormatting sqref="AY24">
    <cfRule type="cellIs" dxfId="2947" priority="3774" operator="lessThan">
      <formula>$C$4</formula>
    </cfRule>
  </conditionalFormatting>
  <conditionalFormatting sqref="AY24">
    <cfRule type="cellIs" dxfId="2946" priority="3775" operator="lessThan">
      <formula>$C$4</formula>
    </cfRule>
  </conditionalFormatting>
  <conditionalFormatting sqref="AY25">
    <cfRule type="cellIs" dxfId="2945" priority="3776" operator="lessThan">
      <formula>$C$4</formula>
    </cfRule>
  </conditionalFormatting>
  <conditionalFormatting sqref="AY25">
    <cfRule type="cellIs" dxfId="2944" priority="3777" operator="lessThan">
      <formula>$C$4</formula>
    </cfRule>
  </conditionalFormatting>
  <conditionalFormatting sqref="AY26">
    <cfRule type="cellIs" dxfId="2943" priority="3778" operator="lessThan">
      <formula>$C$4</formula>
    </cfRule>
  </conditionalFormatting>
  <conditionalFormatting sqref="AY26">
    <cfRule type="cellIs" dxfId="2942" priority="3779" operator="lessThan">
      <formula>$C$4</formula>
    </cfRule>
  </conditionalFormatting>
  <conditionalFormatting sqref="AY27">
    <cfRule type="cellIs" dxfId="2941" priority="3780" operator="lessThan">
      <formula>$C$4</formula>
    </cfRule>
  </conditionalFormatting>
  <conditionalFormatting sqref="AY27">
    <cfRule type="cellIs" dxfId="2940" priority="3781" operator="lessThan">
      <formula>$C$4</formula>
    </cfRule>
  </conditionalFormatting>
  <conditionalFormatting sqref="AY28">
    <cfRule type="cellIs" dxfId="2939" priority="3782" operator="lessThan">
      <formula>$C$4</formula>
    </cfRule>
  </conditionalFormatting>
  <conditionalFormatting sqref="AY28">
    <cfRule type="cellIs" dxfId="2938" priority="3783" operator="lessThan">
      <formula>$C$4</formula>
    </cfRule>
  </conditionalFormatting>
  <conditionalFormatting sqref="AY29">
    <cfRule type="cellIs" dxfId="2937" priority="3784" operator="lessThan">
      <formula>$C$4</formula>
    </cfRule>
  </conditionalFormatting>
  <conditionalFormatting sqref="AY29">
    <cfRule type="cellIs" dxfId="2936" priority="3785" operator="lessThan">
      <formula>$C$4</formula>
    </cfRule>
  </conditionalFormatting>
  <conditionalFormatting sqref="AY30">
    <cfRule type="cellIs" dxfId="2935" priority="3786" operator="lessThan">
      <formula>$C$4</formula>
    </cfRule>
  </conditionalFormatting>
  <conditionalFormatting sqref="AY30">
    <cfRule type="cellIs" dxfId="2934" priority="3787" operator="lessThan">
      <formula>$C$4</formula>
    </cfRule>
  </conditionalFormatting>
  <conditionalFormatting sqref="AY31">
    <cfRule type="cellIs" dxfId="2933" priority="3788" operator="lessThan">
      <formula>$C$4</formula>
    </cfRule>
  </conditionalFormatting>
  <conditionalFormatting sqref="AY31">
    <cfRule type="cellIs" dxfId="2932" priority="3789" operator="lessThan">
      <formula>$C$4</formula>
    </cfRule>
  </conditionalFormatting>
  <conditionalFormatting sqref="AY32">
    <cfRule type="cellIs" dxfId="2931" priority="3790" operator="lessThan">
      <formula>$C$4</formula>
    </cfRule>
  </conditionalFormatting>
  <conditionalFormatting sqref="AY32">
    <cfRule type="cellIs" dxfId="2930" priority="3791" operator="lessThan">
      <formula>$C$4</formula>
    </cfRule>
  </conditionalFormatting>
  <conditionalFormatting sqref="AY33">
    <cfRule type="cellIs" dxfId="2929" priority="3792" operator="lessThan">
      <formula>$C$4</formula>
    </cfRule>
  </conditionalFormatting>
  <conditionalFormatting sqref="AY33">
    <cfRule type="cellIs" dxfId="2928" priority="3793" operator="lessThan">
      <formula>$C$4</formula>
    </cfRule>
  </conditionalFormatting>
  <conditionalFormatting sqref="AY34">
    <cfRule type="cellIs" dxfId="2927" priority="3794" operator="lessThan">
      <formula>$C$4</formula>
    </cfRule>
  </conditionalFormatting>
  <conditionalFormatting sqref="AY34">
    <cfRule type="cellIs" dxfId="2926" priority="3795" operator="lessThan">
      <formula>$C$4</formula>
    </cfRule>
  </conditionalFormatting>
  <conditionalFormatting sqref="AY35">
    <cfRule type="cellIs" dxfId="2925" priority="3796" operator="lessThan">
      <formula>$C$4</formula>
    </cfRule>
  </conditionalFormatting>
  <conditionalFormatting sqref="AY35">
    <cfRule type="cellIs" dxfId="2924" priority="3797" operator="lessThan">
      <formula>$C$4</formula>
    </cfRule>
  </conditionalFormatting>
  <conditionalFormatting sqref="AY36">
    <cfRule type="cellIs" dxfId="2923" priority="3798" operator="lessThan">
      <formula>$C$4</formula>
    </cfRule>
  </conditionalFormatting>
  <conditionalFormatting sqref="AY36">
    <cfRule type="cellIs" dxfId="2922" priority="3799" operator="lessThan">
      <formula>$C$4</formula>
    </cfRule>
  </conditionalFormatting>
  <conditionalFormatting sqref="AY37">
    <cfRule type="cellIs" dxfId="2921" priority="3800" operator="lessThan">
      <formula>$C$4</formula>
    </cfRule>
  </conditionalFormatting>
  <conditionalFormatting sqref="AY37">
    <cfRule type="cellIs" dxfId="2920" priority="3801" operator="lessThan">
      <formula>$C$4</formula>
    </cfRule>
  </conditionalFormatting>
  <conditionalFormatting sqref="AY38">
    <cfRule type="cellIs" dxfId="2919" priority="3802" operator="lessThan">
      <formula>$C$4</formula>
    </cfRule>
  </conditionalFormatting>
  <conditionalFormatting sqref="AY38">
    <cfRule type="cellIs" dxfId="2918" priority="3803" operator="lessThan">
      <formula>$C$4</formula>
    </cfRule>
  </conditionalFormatting>
  <conditionalFormatting sqref="AY39">
    <cfRule type="cellIs" dxfId="2917" priority="3804" operator="lessThan">
      <formula>$C$4</formula>
    </cfRule>
  </conditionalFormatting>
  <conditionalFormatting sqref="AY39">
    <cfRule type="cellIs" dxfId="2916" priority="3805" operator="lessThan">
      <formula>$C$4</formula>
    </cfRule>
  </conditionalFormatting>
  <conditionalFormatting sqref="AY40">
    <cfRule type="cellIs" dxfId="2915" priority="3806" operator="lessThan">
      <formula>$C$4</formula>
    </cfRule>
  </conditionalFormatting>
  <conditionalFormatting sqref="AY40">
    <cfRule type="cellIs" dxfId="2914" priority="3807" operator="lessThan">
      <formula>$C$4</formula>
    </cfRule>
  </conditionalFormatting>
  <conditionalFormatting sqref="AY41">
    <cfRule type="cellIs" dxfId="2913" priority="3808" operator="lessThan">
      <formula>$C$4</formula>
    </cfRule>
  </conditionalFormatting>
  <conditionalFormatting sqref="AY41">
    <cfRule type="cellIs" dxfId="2912" priority="3809" operator="lessThan">
      <formula>$C$4</formula>
    </cfRule>
  </conditionalFormatting>
  <conditionalFormatting sqref="AY42">
    <cfRule type="cellIs" dxfId="2911" priority="3810" operator="lessThan">
      <formula>$C$4</formula>
    </cfRule>
  </conditionalFormatting>
  <conditionalFormatting sqref="AY42">
    <cfRule type="cellIs" dxfId="2910" priority="3811" operator="lessThan">
      <formula>$C$4</formula>
    </cfRule>
  </conditionalFormatting>
  <conditionalFormatting sqref="AY43">
    <cfRule type="cellIs" dxfId="2909" priority="3812" operator="lessThan">
      <formula>$C$4</formula>
    </cfRule>
  </conditionalFormatting>
  <conditionalFormatting sqref="AY43">
    <cfRule type="cellIs" dxfId="2908" priority="3813" operator="lessThan">
      <formula>$C$4</formula>
    </cfRule>
  </conditionalFormatting>
  <conditionalFormatting sqref="AY44">
    <cfRule type="cellIs" dxfId="2907" priority="3814" operator="lessThan">
      <formula>$C$4</formula>
    </cfRule>
  </conditionalFormatting>
  <conditionalFormatting sqref="AY44">
    <cfRule type="cellIs" dxfId="2906" priority="3815" operator="lessThan">
      <formula>$C$4</formula>
    </cfRule>
  </conditionalFormatting>
  <conditionalFormatting sqref="AY45">
    <cfRule type="cellIs" dxfId="2905" priority="3816" operator="lessThan">
      <formula>$C$4</formula>
    </cfRule>
  </conditionalFormatting>
  <conditionalFormatting sqref="AY45">
    <cfRule type="cellIs" dxfId="2904" priority="3817" operator="lessThan">
      <formula>$C$4</formula>
    </cfRule>
  </conditionalFormatting>
  <conditionalFormatting sqref="AY46">
    <cfRule type="cellIs" dxfId="2903" priority="3818" operator="lessThan">
      <formula>$C$4</formula>
    </cfRule>
  </conditionalFormatting>
  <conditionalFormatting sqref="AY46">
    <cfRule type="cellIs" dxfId="2902" priority="3819" operator="lessThan">
      <formula>$C$4</formula>
    </cfRule>
  </conditionalFormatting>
  <conditionalFormatting sqref="AY47">
    <cfRule type="cellIs" dxfId="2901" priority="3820" operator="lessThan">
      <formula>$C$4</formula>
    </cfRule>
  </conditionalFormatting>
  <conditionalFormatting sqref="AY47">
    <cfRule type="cellIs" dxfId="2900" priority="3821" operator="lessThan">
      <formula>$C$4</formula>
    </cfRule>
  </conditionalFormatting>
  <conditionalFormatting sqref="AY48">
    <cfRule type="cellIs" dxfId="2899" priority="3822" operator="lessThan">
      <formula>$C$4</formula>
    </cfRule>
  </conditionalFormatting>
  <conditionalFormatting sqref="AY48">
    <cfRule type="cellIs" dxfId="2898" priority="3823" operator="lessThan">
      <formula>$C$4</formula>
    </cfRule>
  </conditionalFormatting>
  <conditionalFormatting sqref="AY49">
    <cfRule type="cellIs" dxfId="2897" priority="3824" operator="lessThan">
      <formula>$C$4</formula>
    </cfRule>
  </conditionalFormatting>
  <conditionalFormatting sqref="AY49">
    <cfRule type="cellIs" dxfId="2896" priority="3825" operator="lessThan">
      <formula>$C$4</formula>
    </cfRule>
  </conditionalFormatting>
  <conditionalFormatting sqref="AY50">
    <cfRule type="cellIs" dxfId="2895" priority="3826" operator="lessThan">
      <formula>$C$4</formula>
    </cfRule>
  </conditionalFormatting>
  <conditionalFormatting sqref="AY50">
    <cfRule type="cellIs" dxfId="2894" priority="3827" operator="lessThan">
      <formula>$C$4</formula>
    </cfRule>
  </conditionalFormatting>
  <conditionalFormatting sqref="AY51">
    <cfRule type="cellIs" dxfId="2893" priority="3828" operator="lessThan">
      <formula>$C$4</formula>
    </cfRule>
  </conditionalFormatting>
  <conditionalFormatting sqref="AY51">
    <cfRule type="cellIs" dxfId="2892" priority="3829" operator="lessThan">
      <formula>$C$4</formula>
    </cfRule>
  </conditionalFormatting>
  <conditionalFormatting sqref="AY52">
    <cfRule type="cellIs" dxfId="2891" priority="3830" operator="lessThan">
      <formula>$C$4</formula>
    </cfRule>
  </conditionalFormatting>
  <conditionalFormatting sqref="AY52">
    <cfRule type="cellIs" dxfId="2890" priority="3831" operator="lessThan">
      <formula>$C$4</formula>
    </cfRule>
  </conditionalFormatting>
  <conditionalFormatting sqref="AY53">
    <cfRule type="cellIs" dxfId="2889" priority="3832" operator="lessThan">
      <formula>$C$4</formula>
    </cfRule>
  </conditionalFormatting>
  <conditionalFormatting sqref="AY53">
    <cfRule type="cellIs" dxfId="2888" priority="3833" operator="lessThan">
      <formula>$C$4</formula>
    </cfRule>
  </conditionalFormatting>
  <conditionalFormatting sqref="AY54">
    <cfRule type="cellIs" dxfId="2887" priority="3834" operator="lessThan">
      <formula>$C$4</formula>
    </cfRule>
  </conditionalFormatting>
  <conditionalFormatting sqref="AY54">
    <cfRule type="cellIs" dxfId="2886" priority="3835" operator="lessThan">
      <formula>$C$4</formula>
    </cfRule>
  </conditionalFormatting>
  <conditionalFormatting sqref="AY55">
    <cfRule type="cellIs" dxfId="2885" priority="3836" operator="lessThan">
      <formula>$C$4</formula>
    </cfRule>
  </conditionalFormatting>
  <conditionalFormatting sqref="AY55">
    <cfRule type="cellIs" dxfId="2884" priority="3837" operator="lessThan">
      <formula>$C$4</formula>
    </cfRule>
  </conditionalFormatting>
  <conditionalFormatting sqref="AY56">
    <cfRule type="cellIs" dxfId="2883" priority="3838" operator="lessThan">
      <formula>$C$4</formula>
    </cfRule>
  </conditionalFormatting>
  <conditionalFormatting sqref="AY56">
    <cfRule type="cellIs" dxfId="2882" priority="3839" operator="lessThan">
      <formula>$C$4</formula>
    </cfRule>
  </conditionalFormatting>
  <conditionalFormatting sqref="AY57">
    <cfRule type="cellIs" dxfId="2881" priority="3840" operator="lessThan">
      <formula>$C$4</formula>
    </cfRule>
  </conditionalFormatting>
  <conditionalFormatting sqref="AY57">
    <cfRule type="cellIs" dxfId="2880" priority="3841" operator="lessThan">
      <formula>$C$4</formula>
    </cfRule>
  </conditionalFormatting>
  <conditionalFormatting sqref="AY58">
    <cfRule type="cellIs" dxfId="2879" priority="3842" operator="lessThan">
      <formula>$C$4</formula>
    </cfRule>
  </conditionalFormatting>
  <conditionalFormatting sqref="AY58">
    <cfRule type="cellIs" dxfId="2878" priority="3843" operator="lessThan">
      <formula>$C$4</formula>
    </cfRule>
  </conditionalFormatting>
  <conditionalFormatting sqref="AY59">
    <cfRule type="cellIs" dxfId="2877" priority="3844" operator="lessThan">
      <formula>$C$4</formula>
    </cfRule>
  </conditionalFormatting>
  <conditionalFormatting sqref="AY59">
    <cfRule type="cellIs" dxfId="2876" priority="3845" operator="lessThan">
      <formula>$C$4</formula>
    </cfRule>
  </conditionalFormatting>
  <conditionalFormatting sqref="AY60">
    <cfRule type="cellIs" dxfId="2875" priority="3846" operator="lessThan">
      <formula>$C$4</formula>
    </cfRule>
  </conditionalFormatting>
  <conditionalFormatting sqref="AY60">
    <cfRule type="cellIs" dxfId="2874" priority="3847" operator="lessThan">
      <formula>$C$4</formula>
    </cfRule>
  </conditionalFormatting>
  <conditionalFormatting sqref="AZ11">
    <cfRule type="cellIs" dxfId="2873" priority="3848" operator="lessThan">
      <formula>$C$4</formula>
    </cfRule>
  </conditionalFormatting>
  <conditionalFormatting sqref="AZ11">
    <cfRule type="cellIs" dxfId="2872" priority="3849" operator="lessThan">
      <formula>$C$4</formula>
    </cfRule>
  </conditionalFormatting>
  <conditionalFormatting sqref="AZ12">
    <cfRule type="cellIs" dxfId="2871" priority="3850" operator="lessThan">
      <formula>$C$4</formula>
    </cfRule>
  </conditionalFormatting>
  <conditionalFormatting sqref="AZ12">
    <cfRule type="cellIs" dxfId="2870" priority="3851" operator="lessThan">
      <formula>$C$4</formula>
    </cfRule>
  </conditionalFormatting>
  <conditionalFormatting sqref="AZ13">
    <cfRule type="cellIs" dxfId="2869" priority="3852" operator="lessThan">
      <formula>$C$4</formula>
    </cfRule>
  </conditionalFormatting>
  <conditionalFormatting sqref="AZ13">
    <cfRule type="cellIs" dxfId="2868" priority="3853" operator="lessThan">
      <formula>$C$4</formula>
    </cfRule>
  </conditionalFormatting>
  <conditionalFormatting sqref="AZ14">
    <cfRule type="cellIs" dxfId="2867" priority="3854" operator="lessThan">
      <formula>$C$4</formula>
    </cfRule>
  </conditionalFormatting>
  <conditionalFormatting sqref="AZ14">
    <cfRule type="cellIs" dxfId="2866" priority="3855" operator="lessThan">
      <formula>$C$4</formula>
    </cfRule>
  </conditionalFormatting>
  <conditionalFormatting sqref="AZ15">
    <cfRule type="cellIs" dxfId="2865" priority="3856" operator="lessThan">
      <formula>$C$4</formula>
    </cfRule>
  </conditionalFormatting>
  <conditionalFormatting sqref="AZ15">
    <cfRule type="cellIs" dxfId="2864" priority="3857" operator="lessThan">
      <formula>$C$4</formula>
    </cfRule>
  </conditionalFormatting>
  <conditionalFormatting sqref="AZ16">
    <cfRule type="cellIs" dxfId="2863" priority="3858" operator="lessThan">
      <formula>$C$4</formula>
    </cfRule>
  </conditionalFormatting>
  <conditionalFormatting sqref="AZ16">
    <cfRule type="cellIs" dxfId="2862" priority="3859" operator="lessThan">
      <formula>$C$4</formula>
    </cfRule>
  </conditionalFormatting>
  <conditionalFormatting sqref="AZ17">
    <cfRule type="cellIs" dxfId="2861" priority="3860" operator="lessThan">
      <formula>$C$4</formula>
    </cfRule>
  </conditionalFormatting>
  <conditionalFormatting sqref="AZ17">
    <cfRule type="cellIs" dxfId="2860" priority="3861" operator="lessThan">
      <formula>$C$4</formula>
    </cfRule>
  </conditionalFormatting>
  <conditionalFormatting sqref="AZ18">
    <cfRule type="cellIs" dxfId="2859" priority="3862" operator="lessThan">
      <formula>$C$4</formula>
    </cfRule>
  </conditionalFormatting>
  <conditionalFormatting sqref="AZ18">
    <cfRule type="cellIs" dxfId="2858" priority="3863" operator="lessThan">
      <formula>$C$4</formula>
    </cfRule>
  </conditionalFormatting>
  <conditionalFormatting sqref="AZ19">
    <cfRule type="cellIs" dxfId="2857" priority="3864" operator="lessThan">
      <formula>$C$4</formula>
    </cfRule>
  </conditionalFormatting>
  <conditionalFormatting sqref="AZ19">
    <cfRule type="cellIs" dxfId="2856" priority="3865" operator="lessThan">
      <formula>$C$4</formula>
    </cfRule>
  </conditionalFormatting>
  <conditionalFormatting sqref="AZ20">
    <cfRule type="cellIs" dxfId="2855" priority="3866" operator="lessThan">
      <formula>$C$4</formula>
    </cfRule>
  </conditionalFormatting>
  <conditionalFormatting sqref="AZ20">
    <cfRule type="cellIs" dxfId="2854" priority="3867" operator="lessThan">
      <formula>$C$4</formula>
    </cfRule>
  </conditionalFormatting>
  <conditionalFormatting sqref="AZ21">
    <cfRule type="cellIs" dxfId="2853" priority="3868" operator="lessThan">
      <formula>$C$4</formula>
    </cfRule>
  </conditionalFormatting>
  <conditionalFormatting sqref="AZ21">
    <cfRule type="cellIs" dxfId="2852" priority="3869" operator="lessThan">
      <formula>$C$4</formula>
    </cfRule>
  </conditionalFormatting>
  <conditionalFormatting sqref="AZ22">
    <cfRule type="cellIs" dxfId="2851" priority="3870" operator="lessThan">
      <formula>$C$4</formula>
    </cfRule>
  </conditionalFormatting>
  <conditionalFormatting sqref="AZ22">
    <cfRule type="cellIs" dxfId="2850" priority="3871" operator="lessThan">
      <formula>$C$4</formula>
    </cfRule>
  </conditionalFormatting>
  <conditionalFormatting sqref="AZ23">
    <cfRule type="cellIs" dxfId="2849" priority="3872" operator="lessThan">
      <formula>$C$4</formula>
    </cfRule>
  </conditionalFormatting>
  <conditionalFormatting sqref="AZ23">
    <cfRule type="cellIs" dxfId="2848" priority="3873" operator="lessThan">
      <formula>$C$4</formula>
    </cfRule>
  </conditionalFormatting>
  <conditionalFormatting sqref="AZ24">
    <cfRule type="cellIs" dxfId="2847" priority="3874" operator="lessThan">
      <formula>$C$4</formula>
    </cfRule>
  </conditionalFormatting>
  <conditionalFormatting sqref="AZ24">
    <cfRule type="cellIs" dxfId="2846" priority="3875" operator="lessThan">
      <formula>$C$4</formula>
    </cfRule>
  </conditionalFormatting>
  <conditionalFormatting sqref="AZ25">
    <cfRule type="cellIs" dxfId="2845" priority="3876" operator="lessThan">
      <formula>$C$4</formula>
    </cfRule>
  </conditionalFormatting>
  <conditionalFormatting sqref="AZ25">
    <cfRule type="cellIs" dxfId="2844" priority="3877" operator="lessThan">
      <formula>$C$4</formula>
    </cfRule>
  </conditionalFormatting>
  <conditionalFormatting sqref="AZ26">
    <cfRule type="cellIs" dxfId="2843" priority="3878" operator="lessThan">
      <formula>$C$4</formula>
    </cfRule>
  </conditionalFormatting>
  <conditionalFormatting sqref="AZ26">
    <cfRule type="cellIs" dxfId="2842" priority="3879" operator="lessThan">
      <formula>$C$4</formula>
    </cfRule>
  </conditionalFormatting>
  <conditionalFormatting sqref="AZ27">
    <cfRule type="cellIs" dxfId="2841" priority="3880" operator="lessThan">
      <formula>$C$4</formula>
    </cfRule>
  </conditionalFormatting>
  <conditionalFormatting sqref="AZ27">
    <cfRule type="cellIs" dxfId="2840" priority="3881" operator="lessThan">
      <formula>$C$4</formula>
    </cfRule>
  </conditionalFormatting>
  <conditionalFormatting sqref="AZ28">
    <cfRule type="cellIs" dxfId="2839" priority="3882" operator="lessThan">
      <formula>$C$4</formula>
    </cfRule>
  </conditionalFormatting>
  <conditionalFormatting sqref="AZ28">
    <cfRule type="cellIs" dxfId="2838" priority="3883" operator="lessThan">
      <formula>$C$4</formula>
    </cfRule>
  </conditionalFormatting>
  <conditionalFormatting sqref="AZ29">
    <cfRule type="cellIs" dxfId="2837" priority="3884" operator="lessThan">
      <formula>$C$4</formula>
    </cfRule>
  </conditionalFormatting>
  <conditionalFormatting sqref="AZ29">
    <cfRule type="cellIs" dxfId="2836" priority="3885" operator="lessThan">
      <formula>$C$4</formula>
    </cfRule>
  </conditionalFormatting>
  <conditionalFormatting sqref="AZ30">
    <cfRule type="cellIs" dxfId="2835" priority="3886" operator="lessThan">
      <formula>$C$4</formula>
    </cfRule>
  </conditionalFormatting>
  <conditionalFormatting sqref="AZ30">
    <cfRule type="cellIs" dxfId="2834" priority="3887" operator="lessThan">
      <formula>$C$4</formula>
    </cfRule>
  </conditionalFormatting>
  <conditionalFormatting sqref="AZ31">
    <cfRule type="cellIs" dxfId="2833" priority="3888" operator="lessThan">
      <formula>$C$4</formula>
    </cfRule>
  </conditionalFormatting>
  <conditionalFormatting sqref="AZ31">
    <cfRule type="cellIs" dxfId="2832" priority="3889" operator="lessThan">
      <formula>$C$4</formula>
    </cfRule>
  </conditionalFormatting>
  <conditionalFormatting sqref="AZ32">
    <cfRule type="cellIs" dxfId="2831" priority="3890" operator="lessThan">
      <formula>$C$4</formula>
    </cfRule>
  </conditionalFormatting>
  <conditionalFormatting sqref="AZ32">
    <cfRule type="cellIs" dxfId="2830" priority="3891" operator="lessThan">
      <formula>$C$4</formula>
    </cfRule>
  </conditionalFormatting>
  <conditionalFormatting sqref="AZ33">
    <cfRule type="cellIs" dxfId="2829" priority="3892" operator="lessThan">
      <formula>$C$4</formula>
    </cfRule>
  </conditionalFormatting>
  <conditionalFormatting sqref="AZ33">
    <cfRule type="cellIs" dxfId="2828" priority="3893" operator="lessThan">
      <formula>$C$4</formula>
    </cfRule>
  </conditionalFormatting>
  <conditionalFormatting sqref="AZ34">
    <cfRule type="cellIs" dxfId="2827" priority="3894" operator="lessThan">
      <formula>$C$4</formula>
    </cfRule>
  </conditionalFormatting>
  <conditionalFormatting sqref="AZ34">
    <cfRule type="cellIs" dxfId="2826" priority="3895" operator="lessThan">
      <formula>$C$4</formula>
    </cfRule>
  </conditionalFormatting>
  <conditionalFormatting sqref="AZ35">
    <cfRule type="cellIs" dxfId="2825" priority="3896" operator="lessThan">
      <formula>$C$4</formula>
    </cfRule>
  </conditionalFormatting>
  <conditionalFormatting sqref="AZ35">
    <cfRule type="cellIs" dxfId="2824" priority="3897" operator="lessThan">
      <formula>$C$4</formula>
    </cfRule>
  </conditionalFormatting>
  <conditionalFormatting sqref="AZ36">
    <cfRule type="cellIs" dxfId="2823" priority="3898" operator="lessThan">
      <formula>$C$4</formula>
    </cfRule>
  </conditionalFormatting>
  <conditionalFormatting sqref="AZ36">
    <cfRule type="cellIs" dxfId="2822" priority="3899" operator="lessThan">
      <formula>$C$4</formula>
    </cfRule>
  </conditionalFormatting>
  <conditionalFormatting sqref="AZ37">
    <cfRule type="cellIs" dxfId="2821" priority="3900" operator="lessThan">
      <formula>$C$4</formula>
    </cfRule>
  </conditionalFormatting>
  <conditionalFormatting sqref="AZ37">
    <cfRule type="cellIs" dxfId="2820" priority="3901" operator="lessThan">
      <formula>$C$4</formula>
    </cfRule>
  </conditionalFormatting>
  <conditionalFormatting sqref="AZ38">
    <cfRule type="cellIs" dxfId="2819" priority="3902" operator="lessThan">
      <formula>$C$4</formula>
    </cfRule>
  </conditionalFormatting>
  <conditionalFormatting sqref="AZ38">
    <cfRule type="cellIs" dxfId="2818" priority="3903" operator="lessThan">
      <formula>$C$4</formula>
    </cfRule>
  </conditionalFormatting>
  <conditionalFormatting sqref="AZ39">
    <cfRule type="cellIs" dxfId="2817" priority="3904" operator="lessThan">
      <formula>$C$4</formula>
    </cfRule>
  </conditionalFormatting>
  <conditionalFormatting sqref="AZ39">
    <cfRule type="cellIs" dxfId="2816" priority="3905" operator="lessThan">
      <formula>$C$4</formula>
    </cfRule>
  </conditionalFormatting>
  <conditionalFormatting sqref="AZ40">
    <cfRule type="cellIs" dxfId="2815" priority="3906" operator="lessThan">
      <formula>$C$4</formula>
    </cfRule>
  </conditionalFormatting>
  <conditionalFormatting sqref="AZ40">
    <cfRule type="cellIs" dxfId="2814" priority="3907" operator="lessThan">
      <formula>$C$4</formula>
    </cfRule>
  </conditionalFormatting>
  <conditionalFormatting sqref="AZ41">
    <cfRule type="cellIs" dxfId="2813" priority="3908" operator="lessThan">
      <formula>$C$4</formula>
    </cfRule>
  </conditionalFormatting>
  <conditionalFormatting sqref="AZ41">
    <cfRule type="cellIs" dxfId="2812" priority="3909" operator="lessThan">
      <formula>$C$4</formula>
    </cfRule>
  </conditionalFormatting>
  <conditionalFormatting sqref="AZ42">
    <cfRule type="cellIs" dxfId="2811" priority="3910" operator="lessThan">
      <formula>$C$4</formula>
    </cfRule>
  </conditionalFormatting>
  <conditionalFormatting sqref="AZ42">
    <cfRule type="cellIs" dxfId="2810" priority="3911" operator="lessThan">
      <formula>$C$4</formula>
    </cfRule>
  </conditionalFormatting>
  <conditionalFormatting sqref="AZ43">
    <cfRule type="cellIs" dxfId="2809" priority="3912" operator="lessThan">
      <formula>$C$4</formula>
    </cfRule>
  </conditionalFormatting>
  <conditionalFormatting sqref="AZ43">
    <cfRule type="cellIs" dxfId="2808" priority="3913" operator="lessThan">
      <formula>$C$4</formula>
    </cfRule>
  </conditionalFormatting>
  <conditionalFormatting sqref="AZ44">
    <cfRule type="cellIs" dxfId="2807" priority="3914" operator="lessThan">
      <formula>$C$4</formula>
    </cfRule>
  </conditionalFormatting>
  <conditionalFormatting sqref="AZ44">
    <cfRule type="cellIs" dxfId="2806" priority="3915" operator="lessThan">
      <formula>$C$4</formula>
    </cfRule>
  </conditionalFormatting>
  <conditionalFormatting sqref="AZ45">
    <cfRule type="cellIs" dxfId="2805" priority="3916" operator="lessThan">
      <formula>$C$4</formula>
    </cfRule>
  </conditionalFormatting>
  <conditionalFormatting sqref="AZ45">
    <cfRule type="cellIs" dxfId="2804" priority="3917" operator="lessThan">
      <formula>$C$4</formula>
    </cfRule>
  </conditionalFormatting>
  <conditionalFormatting sqref="AZ46">
    <cfRule type="cellIs" dxfId="2803" priority="3918" operator="lessThan">
      <formula>$C$4</formula>
    </cfRule>
  </conditionalFormatting>
  <conditionalFormatting sqref="AZ46">
    <cfRule type="cellIs" dxfId="2802" priority="3919" operator="lessThan">
      <formula>$C$4</formula>
    </cfRule>
  </conditionalFormatting>
  <conditionalFormatting sqref="AZ47">
    <cfRule type="cellIs" dxfId="2801" priority="3920" operator="lessThan">
      <formula>$C$4</formula>
    </cfRule>
  </conditionalFormatting>
  <conditionalFormatting sqref="AZ47">
    <cfRule type="cellIs" dxfId="2800" priority="3921" operator="lessThan">
      <formula>$C$4</formula>
    </cfRule>
  </conditionalFormatting>
  <conditionalFormatting sqref="AZ48">
    <cfRule type="cellIs" dxfId="2799" priority="3922" operator="lessThan">
      <formula>$C$4</formula>
    </cfRule>
  </conditionalFormatting>
  <conditionalFormatting sqref="AZ48">
    <cfRule type="cellIs" dxfId="2798" priority="3923" operator="lessThan">
      <formula>$C$4</formula>
    </cfRule>
  </conditionalFormatting>
  <conditionalFormatting sqref="AZ49">
    <cfRule type="cellIs" dxfId="2797" priority="3924" operator="lessThan">
      <formula>$C$4</formula>
    </cfRule>
  </conditionalFormatting>
  <conditionalFormatting sqref="AZ49">
    <cfRule type="cellIs" dxfId="2796" priority="3925" operator="lessThan">
      <formula>$C$4</formula>
    </cfRule>
  </conditionalFormatting>
  <conditionalFormatting sqref="AZ50">
    <cfRule type="cellIs" dxfId="2795" priority="3926" operator="lessThan">
      <formula>$C$4</formula>
    </cfRule>
  </conditionalFormatting>
  <conditionalFormatting sqref="AZ50">
    <cfRule type="cellIs" dxfId="2794" priority="3927" operator="lessThan">
      <formula>$C$4</formula>
    </cfRule>
  </conditionalFormatting>
  <conditionalFormatting sqref="AZ51">
    <cfRule type="cellIs" dxfId="2793" priority="3928" operator="lessThan">
      <formula>$C$4</formula>
    </cfRule>
  </conditionalFormatting>
  <conditionalFormatting sqref="AZ51">
    <cfRule type="cellIs" dxfId="2792" priority="3929" operator="lessThan">
      <formula>$C$4</formula>
    </cfRule>
  </conditionalFormatting>
  <conditionalFormatting sqref="AZ52">
    <cfRule type="cellIs" dxfId="2791" priority="3930" operator="lessThan">
      <formula>$C$4</formula>
    </cfRule>
  </conditionalFormatting>
  <conditionalFormatting sqref="AZ52">
    <cfRule type="cellIs" dxfId="2790" priority="3931" operator="lessThan">
      <formula>$C$4</formula>
    </cfRule>
  </conditionalFormatting>
  <conditionalFormatting sqref="AZ53">
    <cfRule type="cellIs" dxfId="2789" priority="3932" operator="lessThan">
      <formula>$C$4</formula>
    </cfRule>
  </conditionalFormatting>
  <conditionalFormatting sqref="AZ53">
    <cfRule type="cellIs" dxfId="2788" priority="3933" operator="lessThan">
      <formula>$C$4</formula>
    </cfRule>
  </conditionalFormatting>
  <conditionalFormatting sqref="AZ54">
    <cfRule type="cellIs" dxfId="2787" priority="3934" operator="lessThan">
      <formula>$C$4</formula>
    </cfRule>
  </conditionalFormatting>
  <conditionalFormatting sqref="AZ54">
    <cfRule type="cellIs" dxfId="2786" priority="3935" operator="lessThan">
      <formula>$C$4</formula>
    </cfRule>
  </conditionalFormatting>
  <conditionalFormatting sqref="AZ55">
    <cfRule type="cellIs" dxfId="2785" priority="3936" operator="lessThan">
      <formula>$C$4</formula>
    </cfRule>
  </conditionalFormatting>
  <conditionalFormatting sqref="AZ55">
    <cfRule type="cellIs" dxfId="2784" priority="3937" operator="lessThan">
      <formula>$C$4</formula>
    </cfRule>
  </conditionalFormatting>
  <conditionalFormatting sqref="AZ56">
    <cfRule type="cellIs" dxfId="2783" priority="3938" operator="lessThan">
      <formula>$C$4</formula>
    </cfRule>
  </conditionalFormatting>
  <conditionalFormatting sqref="AZ56">
    <cfRule type="cellIs" dxfId="2782" priority="3939" operator="lessThan">
      <formula>$C$4</formula>
    </cfRule>
  </conditionalFormatting>
  <conditionalFormatting sqref="AZ57">
    <cfRule type="cellIs" dxfId="2781" priority="3940" operator="lessThan">
      <formula>$C$4</formula>
    </cfRule>
  </conditionalFormatting>
  <conditionalFormatting sqref="AZ57">
    <cfRule type="cellIs" dxfId="2780" priority="3941" operator="lessThan">
      <formula>$C$4</formula>
    </cfRule>
  </conditionalFormatting>
  <conditionalFormatting sqref="AZ58">
    <cfRule type="cellIs" dxfId="2779" priority="3942" operator="lessThan">
      <formula>$C$4</formula>
    </cfRule>
  </conditionalFormatting>
  <conditionalFormatting sqref="AZ58">
    <cfRule type="cellIs" dxfId="2778" priority="3943" operator="lessThan">
      <formula>$C$4</formula>
    </cfRule>
  </conditionalFormatting>
  <conditionalFormatting sqref="AZ59">
    <cfRule type="cellIs" dxfId="2777" priority="3944" operator="lessThan">
      <formula>$C$4</formula>
    </cfRule>
  </conditionalFormatting>
  <conditionalFormatting sqref="AZ59">
    <cfRule type="cellIs" dxfId="2776" priority="3945" operator="lessThan">
      <formula>$C$4</formula>
    </cfRule>
  </conditionalFormatting>
  <conditionalFormatting sqref="AZ60">
    <cfRule type="cellIs" dxfId="2775" priority="3946" operator="lessThan">
      <formula>$C$4</formula>
    </cfRule>
  </conditionalFormatting>
  <conditionalFormatting sqref="AZ60">
    <cfRule type="cellIs" dxfId="2774" priority="3947" operator="lessThan">
      <formula>$C$4</formula>
    </cfRule>
  </conditionalFormatting>
  <conditionalFormatting sqref="BA11">
    <cfRule type="cellIs" dxfId="2773" priority="3948" operator="lessThan">
      <formula>$C$4</formula>
    </cfRule>
  </conditionalFormatting>
  <conditionalFormatting sqref="BA11">
    <cfRule type="cellIs" dxfId="2772" priority="3949" operator="lessThan">
      <formula>$C$4</formula>
    </cfRule>
  </conditionalFormatting>
  <conditionalFormatting sqref="BA12">
    <cfRule type="cellIs" dxfId="2771" priority="3950" operator="lessThan">
      <formula>$C$4</formula>
    </cfRule>
  </conditionalFormatting>
  <conditionalFormatting sqref="BA12">
    <cfRule type="cellIs" dxfId="2770" priority="3951" operator="lessThan">
      <formula>$C$4</formula>
    </cfRule>
  </conditionalFormatting>
  <conditionalFormatting sqref="BA13">
    <cfRule type="cellIs" dxfId="2769" priority="3952" operator="lessThan">
      <formula>$C$4</formula>
    </cfRule>
  </conditionalFormatting>
  <conditionalFormatting sqref="BA13">
    <cfRule type="cellIs" dxfId="2768" priority="3953" operator="lessThan">
      <formula>$C$4</formula>
    </cfRule>
  </conditionalFormatting>
  <conditionalFormatting sqref="BA14">
    <cfRule type="cellIs" dxfId="2767" priority="3954" operator="lessThan">
      <formula>$C$4</formula>
    </cfRule>
  </conditionalFormatting>
  <conditionalFormatting sqref="BA14">
    <cfRule type="cellIs" dxfId="2766" priority="3955" operator="lessThan">
      <formula>$C$4</formula>
    </cfRule>
  </conditionalFormatting>
  <conditionalFormatting sqref="BA15">
    <cfRule type="cellIs" dxfId="2765" priority="3956" operator="lessThan">
      <formula>$C$4</formula>
    </cfRule>
  </conditionalFormatting>
  <conditionalFormatting sqref="BA15">
    <cfRule type="cellIs" dxfId="2764" priority="3957" operator="lessThan">
      <formula>$C$4</formula>
    </cfRule>
  </conditionalFormatting>
  <conditionalFormatting sqref="BA16">
    <cfRule type="cellIs" dxfId="2763" priority="3958" operator="lessThan">
      <formula>$C$4</formula>
    </cfRule>
  </conditionalFormatting>
  <conditionalFormatting sqref="BA16">
    <cfRule type="cellIs" dxfId="2762" priority="3959" operator="lessThan">
      <formula>$C$4</formula>
    </cfRule>
  </conditionalFormatting>
  <conditionalFormatting sqref="BA17">
    <cfRule type="cellIs" dxfId="2761" priority="3960" operator="lessThan">
      <formula>$C$4</formula>
    </cfRule>
  </conditionalFormatting>
  <conditionalFormatting sqref="BA17">
    <cfRule type="cellIs" dxfId="2760" priority="3961" operator="lessThan">
      <formula>$C$4</formula>
    </cfRule>
  </conditionalFormatting>
  <conditionalFormatting sqref="BA18">
    <cfRule type="cellIs" dxfId="2759" priority="3962" operator="lessThan">
      <formula>$C$4</formula>
    </cfRule>
  </conditionalFormatting>
  <conditionalFormatting sqref="BA18">
    <cfRule type="cellIs" dxfId="2758" priority="3963" operator="lessThan">
      <formula>$C$4</formula>
    </cfRule>
  </conditionalFormatting>
  <conditionalFormatting sqref="BA19">
    <cfRule type="cellIs" dxfId="2757" priority="3964" operator="lessThan">
      <formula>$C$4</formula>
    </cfRule>
  </conditionalFormatting>
  <conditionalFormatting sqref="BA19">
    <cfRule type="cellIs" dxfId="2756" priority="3965" operator="lessThan">
      <formula>$C$4</formula>
    </cfRule>
  </conditionalFormatting>
  <conditionalFormatting sqref="BA20">
    <cfRule type="cellIs" dxfId="2755" priority="3966" operator="lessThan">
      <formula>$C$4</formula>
    </cfRule>
  </conditionalFormatting>
  <conditionalFormatting sqref="BA20">
    <cfRule type="cellIs" dxfId="2754" priority="3967" operator="lessThan">
      <formula>$C$4</formula>
    </cfRule>
  </conditionalFormatting>
  <conditionalFormatting sqref="BA21">
    <cfRule type="cellIs" dxfId="2753" priority="3968" operator="lessThan">
      <formula>$C$4</formula>
    </cfRule>
  </conditionalFormatting>
  <conditionalFormatting sqref="BA21">
    <cfRule type="cellIs" dxfId="2752" priority="3969" operator="lessThan">
      <formula>$C$4</formula>
    </cfRule>
  </conditionalFormatting>
  <conditionalFormatting sqref="BA22">
    <cfRule type="cellIs" dxfId="2751" priority="3970" operator="lessThan">
      <formula>$C$4</formula>
    </cfRule>
  </conditionalFormatting>
  <conditionalFormatting sqref="BA22">
    <cfRule type="cellIs" dxfId="2750" priority="3971" operator="lessThan">
      <formula>$C$4</formula>
    </cfRule>
  </conditionalFormatting>
  <conditionalFormatting sqref="BA23">
    <cfRule type="cellIs" dxfId="2749" priority="3972" operator="lessThan">
      <formula>$C$4</formula>
    </cfRule>
  </conditionalFormatting>
  <conditionalFormatting sqref="BA23">
    <cfRule type="cellIs" dxfId="2748" priority="3973" operator="lessThan">
      <formula>$C$4</formula>
    </cfRule>
  </conditionalFormatting>
  <conditionalFormatting sqref="BA24">
    <cfRule type="cellIs" dxfId="2747" priority="3974" operator="lessThan">
      <formula>$C$4</formula>
    </cfRule>
  </conditionalFormatting>
  <conditionalFormatting sqref="BA24">
    <cfRule type="cellIs" dxfId="2746" priority="3975" operator="lessThan">
      <formula>$C$4</formula>
    </cfRule>
  </conditionalFormatting>
  <conditionalFormatting sqref="BA25">
    <cfRule type="cellIs" dxfId="2745" priority="3976" operator="lessThan">
      <formula>$C$4</formula>
    </cfRule>
  </conditionalFormatting>
  <conditionalFormatting sqref="BA25">
    <cfRule type="cellIs" dxfId="2744" priority="3977" operator="lessThan">
      <formula>$C$4</formula>
    </cfRule>
  </conditionalFormatting>
  <conditionalFormatting sqref="BA26">
    <cfRule type="cellIs" dxfId="2743" priority="3978" operator="lessThan">
      <formula>$C$4</formula>
    </cfRule>
  </conditionalFormatting>
  <conditionalFormatting sqref="BA26">
    <cfRule type="cellIs" dxfId="2742" priority="3979" operator="lessThan">
      <formula>$C$4</formula>
    </cfRule>
  </conditionalFormatting>
  <conditionalFormatting sqref="BA27">
    <cfRule type="cellIs" dxfId="2741" priority="3980" operator="lessThan">
      <formula>$C$4</formula>
    </cfRule>
  </conditionalFormatting>
  <conditionalFormatting sqref="BA27">
    <cfRule type="cellIs" dxfId="2740" priority="3981" operator="lessThan">
      <formula>$C$4</formula>
    </cfRule>
  </conditionalFormatting>
  <conditionalFormatting sqref="BA28">
    <cfRule type="cellIs" dxfId="2739" priority="3982" operator="lessThan">
      <formula>$C$4</formula>
    </cfRule>
  </conditionalFormatting>
  <conditionalFormatting sqref="BA28">
    <cfRule type="cellIs" dxfId="2738" priority="3983" operator="lessThan">
      <formula>$C$4</formula>
    </cfRule>
  </conditionalFormatting>
  <conditionalFormatting sqref="BA29">
    <cfRule type="cellIs" dxfId="2737" priority="3984" operator="lessThan">
      <formula>$C$4</formula>
    </cfRule>
  </conditionalFormatting>
  <conditionalFormatting sqref="BA29">
    <cfRule type="cellIs" dxfId="2736" priority="3985" operator="lessThan">
      <formula>$C$4</formula>
    </cfRule>
  </conditionalFormatting>
  <conditionalFormatting sqref="BA30">
    <cfRule type="cellIs" dxfId="2735" priority="3986" operator="lessThan">
      <formula>$C$4</formula>
    </cfRule>
  </conditionalFormatting>
  <conditionalFormatting sqref="BA30">
    <cfRule type="cellIs" dxfId="2734" priority="3987" operator="lessThan">
      <formula>$C$4</formula>
    </cfRule>
  </conditionalFormatting>
  <conditionalFormatting sqref="BA31">
    <cfRule type="cellIs" dxfId="2733" priority="3988" operator="lessThan">
      <formula>$C$4</formula>
    </cfRule>
  </conditionalFormatting>
  <conditionalFormatting sqref="BA31">
    <cfRule type="cellIs" dxfId="2732" priority="3989" operator="lessThan">
      <formula>$C$4</formula>
    </cfRule>
  </conditionalFormatting>
  <conditionalFormatting sqref="BA32">
    <cfRule type="cellIs" dxfId="2731" priority="3990" operator="lessThan">
      <formula>$C$4</formula>
    </cfRule>
  </conditionalFormatting>
  <conditionalFormatting sqref="BA32">
    <cfRule type="cellIs" dxfId="2730" priority="3991" operator="lessThan">
      <formula>$C$4</formula>
    </cfRule>
  </conditionalFormatting>
  <conditionalFormatting sqref="BA33">
    <cfRule type="cellIs" dxfId="2729" priority="3992" operator="lessThan">
      <formula>$C$4</formula>
    </cfRule>
  </conditionalFormatting>
  <conditionalFormatting sqref="BA33">
    <cfRule type="cellIs" dxfId="2728" priority="3993" operator="lessThan">
      <formula>$C$4</formula>
    </cfRule>
  </conditionalFormatting>
  <conditionalFormatting sqref="BA34">
    <cfRule type="cellIs" dxfId="2727" priority="3994" operator="lessThan">
      <formula>$C$4</formula>
    </cfRule>
  </conditionalFormatting>
  <conditionalFormatting sqref="BA34">
    <cfRule type="cellIs" dxfId="2726" priority="3995" operator="lessThan">
      <formula>$C$4</formula>
    </cfRule>
  </conditionalFormatting>
  <conditionalFormatting sqref="BA35">
    <cfRule type="cellIs" dxfId="2725" priority="3996" operator="lessThan">
      <formula>$C$4</formula>
    </cfRule>
  </conditionalFormatting>
  <conditionalFormatting sqref="BA35">
    <cfRule type="cellIs" dxfId="2724" priority="3997" operator="lessThan">
      <formula>$C$4</formula>
    </cfRule>
  </conditionalFormatting>
  <conditionalFormatting sqref="BA36">
    <cfRule type="cellIs" dxfId="2723" priority="3998" operator="lessThan">
      <formula>$C$4</formula>
    </cfRule>
  </conditionalFormatting>
  <conditionalFormatting sqref="BA36">
    <cfRule type="cellIs" dxfId="2722" priority="3999" operator="lessThan">
      <formula>$C$4</formula>
    </cfRule>
  </conditionalFormatting>
  <conditionalFormatting sqref="BA37">
    <cfRule type="cellIs" dxfId="2721" priority="4000" operator="lessThan">
      <formula>$C$4</formula>
    </cfRule>
  </conditionalFormatting>
  <conditionalFormatting sqref="BA37">
    <cfRule type="cellIs" dxfId="2720" priority="4001" operator="lessThan">
      <formula>$C$4</formula>
    </cfRule>
  </conditionalFormatting>
  <conditionalFormatting sqref="BA38">
    <cfRule type="cellIs" dxfId="2719" priority="4002" operator="lessThan">
      <formula>$C$4</formula>
    </cfRule>
  </conditionalFormatting>
  <conditionalFormatting sqref="BA38">
    <cfRule type="cellIs" dxfId="2718" priority="4003" operator="lessThan">
      <formula>$C$4</formula>
    </cfRule>
  </conditionalFormatting>
  <conditionalFormatting sqref="BA39:BA45">
    <cfRule type="cellIs" dxfId="2717" priority="4004" operator="lessThan">
      <formula>$C$4</formula>
    </cfRule>
  </conditionalFormatting>
  <conditionalFormatting sqref="BA39:BA45">
    <cfRule type="cellIs" dxfId="2716" priority="4005" operator="lessThan">
      <formula>$C$4</formula>
    </cfRule>
  </conditionalFormatting>
  <conditionalFormatting sqref="BA40">
    <cfRule type="cellIs" dxfId="2715" priority="4006" operator="lessThan">
      <formula>$C$4</formula>
    </cfRule>
  </conditionalFormatting>
  <conditionalFormatting sqref="BA40">
    <cfRule type="cellIs" dxfId="2714" priority="4007" operator="lessThan">
      <formula>$C$4</formula>
    </cfRule>
  </conditionalFormatting>
  <conditionalFormatting sqref="BA41">
    <cfRule type="cellIs" dxfId="2713" priority="4008" operator="lessThan">
      <formula>$C$4</formula>
    </cfRule>
  </conditionalFormatting>
  <conditionalFormatting sqref="BA41">
    <cfRule type="cellIs" dxfId="2712" priority="4009" operator="lessThan">
      <formula>$C$4</formula>
    </cfRule>
  </conditionalFormatting>
  <conditionalFormatting sqref="BA42">
    <cfRule type="cellIs" dxfId="2711" priority="4010" operator="lessThan">
      <formula>$C$4</formula>
    </cfRule>
  </conditionalFormatting>
  <conditionalFormatting sqref="BA42">
    <cfRule type="cellIs" dxfId="2710" priority="4011" operator="lessThan">
      <formula>$C$4</formula>
    </cfRule>
  </conditionalFormatting>
  <conditionalFormatting sqref="BA43">
    <cfRule type="cellIs" dxfId="2709" priority="4012" operator="lessThan">
      <formula>$C$4</formula>
    </cfRule>
  </conditionalFormatting>
  <conditionalFormatting sqref="BA43">
    <cfRule type="cellIs" dxfId="2708" priority="4013" operator="lessThan">
      <formula>$C$4</formula>
    </cfRule>
  </conditionalFormatting>
  <conditionalFormatting sqref="BA44">
    <cfRule type="cellIs" dxfId="2707" priority="4014" operator="lessThan">
      <formula>$C$4</formula>
    </cfRule>
  </conditionalFormatting>
  <conditionalFormatting sqref="BA44">
    <cfRule type="cellIs" dxfId="2706" priority="4015" operator="lessThan">
      <formula>$C$4</formula>
    </cfRule>
  </conditionalFormatting>
  <conditionalFormatting sqref="BA45">
    <cfRule type="cellIs" dxfId="2705" priority="4016" operator="lessThan">
      <formula>$C$4</formula>
    </cfRule>
  </conditionalFormatting>
  <conditionalFormatting sqref="BA45">
    <cfRule type="cellIs" dxfId="2704" priority="4017" operator="lessThan">
      <formula>$C$4</formula>
    </cfRule>
  </conditionalFormatting>
  <conditionalFormatting sqref="BA46">
    <cfRule type="cellIs" dxfId="2703" priority="4018" operator="lessThan">
      <formula>$C$4</formula>
    </cfRule>
  </conditionalFormatting>
  <conditionalFormatting sqref="BA46">
    <cfRule type="cellIs" dxfId="2702" priority="4019" operator="lessThan">
      <formula>$C$4</formula>
    </cfRule>
  </conditionalFormatting>
  <conditionalFormatting sqref="BA47">
    <cfRule type="cellIs" dxfId="2701" priority="4020" operator="lessThan">
      <formula>$C$4</formula>
    </cfRule>
  </conditionalFormatting>
  <conditionalFormatting sqref="BA47">
    <cfRule type="cellIs" dxfId="2700" priority="4021" operator="lessThan">
      <formula>$C$4</formula>
    </cfRule>
  </conditionalFormatting>
  <conditionalFormatting sqref="BA48">
    <cfRule type="cellIs" dxfId="2699" priority="4022" operator="lessThan">
      <formula>$C$4</formula>
    </cfRule>
  </conditionalFormatting>
  <conditionalFormatting sqref="BA48">
    <cfRule type="cellIs" dxfId="2698" priority="4023" operator="lessThan">
      <formula>$C$4</formula>
    </cfRule>
  </conditionalFormatting>
  <conditionalFormatting sqref="BA49">
    <cfRule type="cellIs" dxfId="2697" priority="4024" operator="lessThan">
      <formula>$C$4</formula>
    </cfRule>
  </conditionalFormatting>
  <conditionalFormatting sqref="BA49">
    <cfRule type="cellIs" dxfId="2696" priority="4025" operator="lessThan">
      <formula>$C$4</formula>
    </cfRule>
  </conditionalFormatting>
  <conditionalFormatting sqref="BA50">
    <cfRule type="cellIs" dxfId="2695" priority="4026" operator="lessThan">
      <formula>$C$4</formula>
    </cfRule>
  </conditionalFormatting>
  <conditionalFormatting sqref="BA50">
    <cfRule type="cellIs" dxfId="2694" priority="4027" operator="lessThan">
      <formula>$C$4</formula>
    </cfRule>
  </conditionalFormatting>
  <conditionalFormatting sqref="BA51">
    <cfRule type="cellIs" dxfId="2693" priority="4028" operator="lessThan">
      <formula>$C$4</formula>
    </cfRule>
  </conditionalFormatting>
  <conditionalFormatting sqref="BA51">
    <cfRule type="cellIs" dxfId="2692" priority="4029" operator="lessThan">
      <formula>$C$4</formula>
    </cfRule>
  </conditionalFormatting>
  <conditionalFormatting sqref="BA52">
    <cfRule type="cellIs" dxfId="2691" priority="4030" operator="lessThan">
      <formula>$C$4</formula>
    </cfRule>
  </conditionalFormatting>
  <conditionalFormatting sqref="BA52">
    <cfRule type="cellIs" dxfId="2690" priority="4031" operator="lessThan">
      <formula>$C$4</formula>
    </cfRule>
  </conditionalFormatting>
  <conditionalFormatting sqref="BA53">
    <cfRule type="cellIs" dxfId="2689" priority="4032" operator="lessThan">
      <formula>$C$4</formula>
    </cfRule>
  </conditionalFormatting>
  <conditionalFormatting sqref="BA53">
    <cfRule type="cellIs" dxfId="2688" priority="4033" operator="lessThan">
      <formula>$C$4</formula>
    </cfRule>
  </conditionalFormatting>
  <conditionalFormatting sqref="BA54">
    <cfRule type="cellIs" dxfId="2687" priority="4034" operator="lessThan">
      <formula>$C$4</formula>
    </cfRule>
  </conditionalFormatting>
  <conditionalFormatting sqref="BA54">
    <cfRule type="cellIs" dxfId="2686" priority="4035" operator="lessThan">
      <formula>$C$4</formula>
    </cfRule>
  </conditionalFormatting>
  <conditionalFormatting sqref="BA55">
    <cfRule type="cellIs" dxfId="2685" priority="4036" operator="lessThan">
      <formula>$C$4</formula>
    </cfRule>
  </conditionalFormatting>
  <conditionalFormatting sqref="BA55">
    <cfRule type="cellIs" dxfId="2684" priority="4037" operator="lessThan">
      <formula>$C$4</formula>
    </cfRule>
  </conditionalFormatting>
  <conditionalFormatting sqref="BA56">
    <cfRule type="cellIs" dxfId="2683" priority="4038" operator="lessThan">
      <formula>$C$4</formula>
    </cfRule>
  </conditionalFormatting>
  <conditionalFormatting sqref="BA56">
    <cfRule type="cellIs" dxfId="2682" priority="4039" operator="lessThan">
      <formula>$C$4</formula>
    </cfRule>
  </conditionalFormatting>
  <conditionalFormatting sqref="BA57">
    <cfRule type="cellIs" dxfId="2681" priority="4040" operator="lessThan">
      <formula>$C$4</formula>
    </cfRule>
  </conditionalFormatting>
  <conditionalFormatting sqref="BA57">
    <cfRule type="cellIs" dxfId="2680" priority="4041" operator="lessThan">
      <formula>$C$4</formula>
    </cfRule>
  </conditionalFormatting>
  <conditionalFormatting sqref="BA58">
    <cfRule type="cellIs" dxfId="2679" priority="4042" operator="lessThan">
      <formula>$C$4</formula>
    </cfRule>
  </conditionalFormatting>
  <conditionalFormatting sqref="BA58">
    <cfRule type="cellIs" dxfId="2678" priority="4043" operator="lessThan">
      <formula>$C$4</formula>
    </cfRule>
  </conditionalFormatting>
  <conditionalFormatting sqref="BA59">
    <cfRule type="cellIs" dxfId="2677" priority="4044" operator="lessThan">
      <formula>$C$4</formula>
    </cfRule>
  </conditionalFormatting>
  <conditionalFormatting sqref="BA59">
    <cfRule type="cellIs" dxfId="2676" priority="4045" operator="lessThan">
      <formula>$C$4</formula>
    </cfRule>
  </conditionalFormatting>
  <conditionalFormatting sqref="BA60">
    <cfRule type="cellIs" dxfId="2675" priority="4046" operator="lessThan">
      <formula>$C$4</formula>
    </cfRule>
  </conditionalFormatting>
  <conditionalFormatting sqref="BA60">
    <cfRule type="cellIs" dxfId="2674" priority="4047" operator="lessThan">
      <formula>$C$4</formula>
    </cfRule>
  </conditionalFormatting>
  <conditionalFormatting sqref="BB11">
    <cfRule type="cellIs" dxfId="2673" priority="4048" operator="lessThan">
      <formula>$C$4</formula>
    </cfRule>
  </conditionalFormatting>
  <conditionalFormatting sqref="BB11">
    <cfRule type="cellIs" dxfId="2672" priority="4049" operator="lessThan">
      <formula>$C$4</formula>
    </cfRule>
  </conditionalFormatting>
  <conditionalFormatting sqref="BB12">
    <cfRule type="cellIs" dxfId="2671" priority="4050" operator="lessThan">
      <formula>$C$4</formula>
    </cfRule>
  </conditionalFormatting>
  <conditionalFormatting sqref="BB12">
    <cfRule type="cellIs" dxfId="2670" priority="4051" operator="lessThan">
      <formula>$C$4</formula>
    </cfRule>
  </conditionalFormatting>
  <conditionalFormatting sqref="BB13">
    <cfRule type="cellIs" dxfId="2669" priority="4052" operator="lessThan">
      <formula>$C$4</formula>
    </cfRule>
  </conditionalFormatting>
  <conditionalFormatting sqref="BB13">
    <cfRule type="cellIs" dxfId="2668" priority="4053" operator="lessThan">
      <formula>$C$4</formula>
    </cfRule>
  </conditionalFormatting>
  <conditionalFormatting sqref="BB14">
    <cfRule type="cellIs" dxfId="2667" priority="4054" operator="lessThan">
      <formula>$C$4</formula>
    </cfRule>
  </conditionalFormatting>
  <conditionalFormatting sqref="BB14">
    <cfRule type="cellIs" dxfId="2666" priority="4055" operator="lessThan">
      <formula>$C$4</formula>
    </cfRule>
  </conditionalFormatting>
  <conditionalFormatting sqref="BB46">
    <cfRule type="cellIs" dxfId="2665" priority="4118" operator="lessThan">
      <formula>$C$4</formula>
    </cfRule>
  </conditionalFormatting>
  <conditionalFormatting sqref="BB46">
    <cfRule type="cellIs" dxfId="2664" priority="4119" operator="lessThan">
      <formula>$C$4</formula>
    </cfRule>
  </conditionalFormatting>
  <conditionalFormatting sqref="BB47">
    <cfRule type="cellIs" dxfId="2663" priority="4120" operator="lessThan">
      <formula>$C$4</formula>
    </cfRule>
  </conditionalFormatting>
  <conditionalFormatting sqref="BB47">
    <cfRule type="cellIs" dxfId="2662" priority="4121" operator="lessThan">
      <formula>$C$4</formula>
    </cfRule>
  </conditionalFormatting>
  <conditionalFormatting sqref="BB48">
    <cfRule type="cellIs" dxfId="2661" priority="4122" operator="lessThan">
      <formula>$C$4</formula>
    </cfRule>
  </conditionalFormatting>
  <conditionalFormatting sqref="BB48">
    <cfRule type="cellIs" dxfId="2660" priority="4123" operator="lessThan">
      <formula>$C$4</formula>
    </cfRule>
  </conditionalFormatting>
  <conditionalFormatting sqref="BB49">
    <cfRule type="cellIs" dxfId="2659" priority="4124" operator="lessThan">
      <formula>$C$4</formula>
    </cfRule>
  </conditionalFormatting>
  <conditionalFormatting sqref="BB49">
    <cfRule type="cellIs" dxfId="2658" priority="4125" operator="lessThan">
      <formula>$C$4</formula>
    </cfRule>
  </conditionalFormatting>
  <conditionalFormatting sqref="BB50">
    <cfRule type="cellIs" dxfId="2657" priority="4126" operator="lessThan">
      <formula>$C$4</formula>
    </cfRule>
  </conditionalFormatting>
  <conditionalFormatting sqref="BB50">
    <cfRule type="cellIs" dxfId="2656" priority="4127" operator="lessThan">
      <formula>$C$4</formula>
    </cfRule>
  </conditionalFormatting>
  <conditionalFormatting sqref="BB51">
    <cfRule type="cellIs" dxfId="2655" priority="4128" operator="lessThan">
      <formula>$C$4</formula>
    </cfRule>
  </conditionalFormatting>
  <conditionalFormatting sqref="BB51">
    <cfRule type="cellIs" dxfId="2654" priority="4129" operator="lessThan">
      <formula>$C$4</formula>
    </cfRule>
  </conditionalFormatting>
  <conditionalFormatting sqref="BB52">
    <cfRule type="cellIs" dxfId="2653" priority="4130" operator="lessThan">
      <formula>$C$4</formula>
    </cfRule>
  </conditionalFormatting>
  <conditionalFormatting sqref="BB52">
    <cfRule type="cellIs" dxfId="2652" priority="4131" operator="lessThan">
      <formula>$C$4</formula>
    </cfRule>
  </conditionalFormatting>
  <conditionalFormatting sqref="BB53">
    <cfRule type="cellIs" dxfId="2651" priority="4132" operator="lessThan">
      <formula>$C$4</formula>
    </cfRule>
  </conditionalFormatting>
  <conditionalFormatting sqref="BB53">
    <cfRule type="cellIs" dxfId="2650" priority="4133" operator="lessThan">
      <formula>$C$4</formula>
    </cfRule>
  </conditionalFormatting>
  <conditionalFormatting sqref="BB54">
    <cfRule type="cellIs" dxfId="2649" priority="4134" operator="lessThan">
      <formula>$C$4</formula>
    </cfRule>
  </conditionalFormatting>
  <conditionalFormatting sqref="BB54">
    <cfRule type="cellIs" dxfId="2648" priority="4135" operator="lessThan">
      <formula>$C$4</formula>
    </cfRule>
  </conditionalFormatting>
  <conditionalFormatting sqref="BB55">
    <cfRule type="cellIs" dxfId="2647" priority="4136" operator="lessThan">
      <formula>$C$4</formula>
    </cfRule>
  </conditionalFormatting>
  <conditionalFormatting sqref="BB55">
    <cfRule type="cellIs" dxfId="2646" priority="4137" operator="lessThan">
      <formula>$C$4</formula>
    </cfRule>
  </conditionalFormatting>
  <conditionalFormatting sqref="BB56">
    <cfRule type="cellIs" dxfId="2645" priority="4138" operator="lessThan">
      <formula>$C$4</formula>
    </cfRule>
  </conditionalFormatting>
  <conditionalFormatting sqref="BB56">
    <cfRule type="cellIs" dxfId="2644" priority="4139" operator="lessThan">
      <formula>$C$4</formula>
    </cfRule>
  </conditionalFormatting>
  <conditionalFormatting sqref="BB57">
    <cfRule type="cellIs" dxfId="2643" priority="4140" operator="lessThan">
      <formula>$C$4</formula>
    </cfRule>
  </conditionalFormatting>
  <conditionalFormatting sqref="BB57">
    <cfRule type="cellIs" dxfId="2642" priority="4141" operator="lessThan">
      <formula>$C$4</formula>
    </cfRule>
  </conditionalFormatting>
  <conditionalFormatting sqref="BB58">
    <cfRule type="cellIs" dxfId="2641" priority="4142" operator="lessThan">
      <formula>$C$4</formula>
    </cfRule>
  </conditionalFormatting>
  <conditionalFormatting sqref="BB58">
    <cfRule type="cellIs" dxfId="2640" priority="4143" operator="lessThan">
      <formula>$C$4</formula>
    </cfRule>
  </conditionalFormatting>
  <conditionalFormatting sqref="BB59">
    <cfRule type="cellIs" dxfId="2639" priority="4144" operator="lessThan">
      <formula>$C$4</formula>
    </cfRule>
  </conditionalFormatting>
  <conditionalFormatting sqref="BB59">
    <cfRule type="cellIs" dxfId="2638" priority="4145" operator="lessThan">
      <formula>$C$4</formula>
    </cfRule>
  </conditionalFormatting>
  <conditionalFormatting sqref="BB60">
    <cfRule type="cellIs" dxfId="2637" priority="4146" operator="lessThan">
      <formula>$C$4</formula>
    </cfRule>
  </conditionalFormatting>
  <conditionalFormatting sqref="BB60">
    <cfRule type="cellIs" dxfId="2636" priority="4147" operator="lessThan">
      <formula>$C$4</formula>
    </cfRule>
  </conditionalFormatting>
  <conditionalFormatting sqref="BC11">
    <cfRule type="cellIs" dxfId="2635" priority="4148" operator="lessThan">
      <formula>$C$4</formula>
    </cfRule>
  </conditionalFormatting>
  <conditionalFormatting sqref="BC11">
    <cfRule type="cellIs" dxfId="2634" priority="4149" operator="lessThan">
      <formula>$C$4</formula>
    </cfRule>
  </conditionalFormatting>
  <conditionalFormatting sqref="BC12">
    <cfRule type="cellIs" dxfId="2633" priority="4150" operator="lessThan">
      <formula>$C$4</formula>
    </cfRule>
  </conditionalFormatting>
  <conditionalFormatting sqref="BC12">
    <cfRule type="cellIs" dxfId="2632" priority="4151" operator="lessThan">
      <formula>$C$4</formula>
    </cfRule>
  </conditionalFormatting>
  <conditionalFormatting sqref="BC13">
    <cfRule type="cellIs" dxfId="2631" priority="4152" operator="lessThan">
      <formula>$C$4</formula>
    </cfRule>
  </conditionalFormatting>
  <conditionalFormatting sqref="BC13">
    <cfRule type="cellIs" dxfId="2630" priority="4153" operator="lessThan">
      <formula>$C$4</formula>
    </cfRule>
  </conditionalFormatting>
  <conditionalFormatting sqref="BC14">
    <cfRule type="cellIs" dxfId="2629" priority="4154" operator="lessThan">
      <formula>$C$4</formula>
    </cfRule>
  </conditionalFormatting>
  <conditionalFormatting sqref="BC14">
    <cfRule type="cellIs" dxfId="2628" priority="4155" operator="lessThan">
      <formula>$C$4</formula>
    </cfRule>
  </conditionalFormatting>
  <conditionalFormatting sqref="BC15">
    <cfRule type="cellIs" dxfId="2627" priority="4156" operator="lessThan">
      <formula>$C$4</formula>
    </cfRule>
  </conditionalFormatting>
  <conditionalFormatting sqref="BC15">
    <cfRule type="cellIs" dxfId="2626" priority="4157" operator="lessThan">
      <formula>$C$4</formula>
    </cfRule>
  </conditionalFormatting>
  <conditionalFormatting sqref="BC16">
    <cfRule type="cellIs" dxfId="2625" priority="4158" operator="lessThan">
      <formula>$C$4</formula>
    </cfRule>
  </conditionalFormatting>
  <conditionalFormatting sqref="BC16">
    <cfRule type="cellIs" dxfId="2624" priority="4159" operator="lessThan">
      <formula>$C$4</formula>
    </cfRule>
  </conditionalFormatting>
  <conditionalFormatting sqref="BC17">
    <cfRule type="cellIs" dxfId="2623" priority="4160" operator="lessThan">
      <formula>$C$4</formula>
    </cfRule>
  </conditionalFormatting>
  <conditionalFormatting sqref="BC17">
    <cfRule type="cellIs" dxfId="2622" priority="4161" operator="lessThan">
      <formula>$C$4</formula>
    </cfRule>
  </conditionalFormatting>
  <conditionalFormatting sqref="BC18">
    <cfRule type="cellIs" dxfId="2621" priority="4162" operator="lessThan">
      <formula>$C$4</formula>
    </cfRule>
  </conditionalFormatting>
  <conditionalFormatting sqref="BC18">
    <cfRule type="cellIs" dxfId="2620" priority="4163" operator="lessThan">
      <formula>$C$4</formula>
    </cfRule>
  </conditionalFormatting>
  <conditionalFormatting sqref="BC19">
    <cfRule type="cellIs" dxfId="2619" priority="4164" operator="lessThan">
      <formula>$C$4</formula>
    </cfRule>
  </conditionalFormatting>
  <conditionalFormatting sqref="BC19">
    <cfRule type="cellIs" dxfId="2618" priority="4165" operator="lessThan">
      <formula>$C$4</formula>
    </cfRule>
  </conditionalFormatting>
  <conditionalFormatting sqref="BC20">
    <cfRule type="cellIs" dxfId="2617" priority="4166" operator="lessThan">
      <formula>$C$4</formula>
    </cfRule>
  </conditionalFormatting>
  <conditionalFormatting sqref="BC20">
    <cfRule type="cellIs" dxfId="2616" priority="4167" operator="lessThan">
      <formula>$C$4</formula>
    </cfRule>
  </conditionalFormatting>
  <conditionalFormatting sqref="BC21">
    <cfRule type="cellIs" dxfId="2615" priority="4168" operator="lessThan">
      <formula>$C$4</formula>
    </cfRule>
  </conditionalFormatting>
  <conditionalFormatting sqref="BC21">
    <cfRule type="cellIs" dxfId="2614" priority="4169" operator="lessThan">
      <formula>$C$4</formula>
    </cfRule>
  </conditionalFormatting>
  <conditionalFormatting sqref="BC22">
    <cfRule type="cellIs" dxfId="2613" priority="4170" operator="lessThan">
      <formula>$C$4</formula>
    </cfRule>
  </conditionalFormatting>
  <conditionalFormatting sqref="BC22">
    <cfRule type="cellIs" dxfId="2612" priority="4171" operator="lessThan">
      <formula>$C$4</formula>
    </cfRule>
  </conditionalFormatting>
  <conditionalFormatting sqref="BC23">
    <cfRule type="cellIs" dxfId="2611" priority="4172" operator="lessThan">
      <formula>$C$4</formula>
    </cfRule>
  </conditionalFormatting>
  <conditionalFormatting sqref="BC23">
    <cfRule type="cellIs" dxfId="2610" priority="4173" operator="lessThan">
      <formula>$C$4</formula>
    </cfRule>
  </conditionalFormatting>
  <conditionalFormatting sqref="BC24">
    <cfRule type="cellIs" dxfId="2609" priority="4174" operator="lessThan">
      <formula>$C$4</formula>
    </cfRule>
  </conditionalFormatting>
  <conditionalFormatting sqref="BC24">
    <cfRule type="cellIs" dxfId="2608" priority="4175" operator="lessThan">
      <formula>$C$4</formula>
    </cfRule>
  </conditionalFormatting>
  <conditionalFormatting sqref="BC25">
    <cfRule type="cellIs" dxfId="2607" priority="4176" operator="lessThan">
      <formula>$C$4</formula>
    </cfRule>
  </conditionalFormatting>
  <conditionalFormatting sqref="BC25">
    <cfRule type="cellIs" dxfId="2606" priority="4177" operator="lessThan">
      <formula>$C$4</formula>
    </cfRule>
  </conditionalFormatting>
  <conditionalFormatting sqref="BC26">
    <cfRule type="cellIs" dxfId="2605" priority="4178" operator="lessThan">
      <formula>$C$4</formula>
    </cfRule>
  </conditionalFormatting>
  <conditionalFormatting sqref="BC26">
    <cfRule type="cellIs" dxfId="2604" priority="4179" operator="lessThan">
      <formula>$C$4</formula>
    </cfRule>
  </conditionalFormatting>
  <conditionalFormatting sqref="BC27">
    <cfRule type="cellIs" dxfId="2603" priority="4180" operator="lessThan">
      <formula>$C$4</formula>
    </cfRule>
  </conditionalFormatting>
  <conditionalFormatting sqref="BC27">
    <cfRule type="cellIs" dxfId="2602" priority="4181" operator="lessThan">
      <formula>$C$4</formula>
    </cfRule>
  </conditionalFormatting>
  <conditionalFormatting sqref="BC28">
    <cfRule type="cellIs" dxfId="2601" priority="4182" operator="lessThan">
      <formula>$C$4</formula>
    </cfRule>
  </conditionalFormatting>
  <conditionalFormatting sqref="BC28">
    <cfRule type="cellIs" dxfId="2600" priority="4183" operator="lessThan">
      <formula>$C$4</formula>
    </cfRule>
  </conditionalFormatting>
  <conditionalFormatting sqref="BC29">
    <cfRule type="cellIs" dxfId="2599" priority="4184" operator="lessThan">
      <formula>$C$4</formula>
    </cfRule>
  </conditionalFormatting>
  <conditionalFormatting sqref="BC29">
    <cfRule type="cellIs" dxfId="2598" priority="4185" operator="lessThan">
      <formula>$C$4</formula>
    </cfRule>
  </conditionalFormatting>
  <conditionalFormatting sqref="BC30">
    <cfRule type="cellIs" dxfId="2597" priority="4186" operator="lessThan">
      <formula>$C$4</formula>
    </cfRule>
  </conditionalFormatting>
  <conditionalFormatting sqref="BC30">
    <cfRule type="cellIs" dxfId="2596" priority="4187" operator="lessThan">
      <formula>$C$4</formula>
    </cfRule>
  </conditionalFormatting>
  <conditionalFormatting sqref="BC31">
    <cfRule type="cellIs" dxfId="2595" priority="4188" operator="lessThan">
      <formula>$C$4</formula>
    </cfRule>
  </conditionalFormatting>
  <conditionalFormatting sqref="BC31">
    <cfRule type="cellIs" dxfId="2594" priority="4189" operator="lessThan">
      <formula>$C$4</formula>
    </cfRule>
  </conditionalFormatting>
  <conditionalFormatting sqref="BC32">
    <cfRule type="cellIs" dxfId="2593" priority="4190" operator="lessThan">
      <formula>$C$4</formula>
    </cfRule>
  </conditionalFormatting>
  <conditionalFormatting sqref="BC32">
    <cfRule type="cellIs" dxfId="2592" priority="4191" operator="lessThan">
      <formula>$C$4</formula>
    </cfRule>
  </conditionalFormatting>
  <conditionalFormatting sqref="BC33">
    <cfRule type="cellIs" dxfId="2591" priority="4192" operator="lessThan">
      <formula>$C$4</formula>
    </cfRule>
  </conditionalFormatting>
  <conditionalFormatting sqref="BC33">
    <cfRule type="cellIs" dxfId="2590" priority="4193" operator="lessThan">
      <formula>$C$4</formula>
    </cfRule>
  </conditionalFormatting>
  <conditionalFormatting sqref="BC34">
    <cfRule type="cellIs" dxfId="2589" priority="4194" operator="lessThan">
      <formula>$C$4</formula>
    </cfRule>
  </conditionalFormatting>
  <conditionalFormatting sqref="BC34">
    <cfRule type="cellIs" dxfId="2588" priority="4195" operator="lessThan">
      <formula>$C$4</formula>
    </cfRule>
  </conditionalFormatting>
  <conditionalFormatting sqref="BC35">
    <cfRule type="cellIs" dxfId="2587" priority="4196" operator="lessThan">
      <formula>$C$4</formula>
    </cfRule>
  </conditionalFormatting>
  <conditionalFormatting sqref="BC35">
    <cfRule type="cellIs" dxfId="2586" priority="4197" operator="lessThan">
      <formula>$C$4</formula>
    </cfRule>
  </conditionalFormatting>
  <conditionalFormatting sqref="BC36">
    <cfRule type="cellIs" dxfId="2585" priority="4198" operator="lessThan">
      <formula>$C$4</formula>
    </cfRule>
  </conditionalFormatting>
  <conditionalFormatting sqref="BC36">
    <cfRule type="cellIs" dxfId="2584" priority="4199" operator="lessThan">
      <formula>$C$4</formula>
    </cfRule>
  </conditionalFormatting>
  <conditionalFormatting sqref="BC37">
    <cfRule type="cellIs" dxfId="2583" priority="4200" operator="lessThan">
      <formula>$C$4</formula>
    </cfRule>
  </conditionalFormatting>
  <conditionalFormatting sqref="BC37">
    <cfRule type="cellIs" dxfId="2582" priority="4201" operator="lessThan">
      <formula>$C$4</formula>
    </cfRule>
  </conditionalFormatting>
  <conditionalFormatting sqref="BC38">
    <cfRule type="cellIs" dxfId="2581" priority="4202" operator="lessThan">
      <formula>$C$4</formula>
    </cfRule>
  </conditionalFormatting>
  <conditionalFormatting sqref="BC38">
    <cfRule type="cellIs" dxfId="2580" priority="4203" operator="lessThan">
      <formula>$C$4</formula>
    </cfRule>
  </conditionalFormatting>
  <conditionalFormatting sqref="BC39">
    <cfRule type="cellIs" dxfId="2579" priority="4204" operator="lessThan">
      <formula>$C$4</formula>
    </cfRule>
  </conditionalFormatting>
  <conditionalFormatting sqref="BC39">
    <cfRule type="cellIs" dxfId="2578" priority="4205" operator="lessThan">
      <formula>$C$4</formula>
    </cfRule>
  </conditionalFormatting>
  <conditionalFormatting sqref="BC40">
    <cfRule type="cellIs" dxfId="2577" priority="4206" operator="lessThan">
      <formula>$C$4</formula>
    </cfRule>
  </conditionalFormatting>
  <conditionalFormatting sqref="BC40">
    <cfRule type="cellIs" dxfId="2576" priority="4207" operator="lessThan">
      <formula>$C$4</formula>
    </cfRule>
  </conditionalFormatting>
  <conditionalFormatting sqref="BC41">
    <cfRule type="cellIs" dxfId="2575" priority="4208" operator="lessThan">
      <formula>$C$4</formula>
    </cfRule>
  </conditionalFormatting>
  <conditionalFormatting sqref="BC41">
    <cfRule type="cellIs" dxfId="2574" priority="4209" operator="lessThan">
      <formula>$C$4</formula>
    </cfRule>
  </conditionalFormatting>
  <conditionalFormatting sqref="BC42">
    <cfRule type="cellIs" dxfId="2573" priority="4210" operator="lessThan">
      <formula>$C$4</formula>
    </cfRule>
  </conditionalFormatting>
  <conditionalFormatting sqref="BC42">
    <cfRule type="cellIs" dxfId="2572" priority="4211" operator="lessThan">
      <formula>$C$4</formula>
    </cfRule>
  </conditionalFormatting>
  <conditionalFormatting sqref="BC43">
    <cfRule type="cellIs" dxfId="2571" priority="4212" operator="lessThan">
      <formula>$C$4</formula>
    </cfRule>
  </conditionalFormatting>
  <conditionalFormatting sqref="BC43">
    <cfRule type="cellIs" dxfId="2570" priority="4213" operator="lessThan">
      <formula>$C$4</formula>
    </cfRule>
  </conditionalFormatting>
  <conditionalFormatting sqref="BC44">
    <cfRule type="cellIs" dxfId="2569" priority="4214" operator="lessThan">
      <formula>$C$4</formula>
    </cfRule>
  </conditionalFormatting>
  <conditionalFormatting sqref="BC44">
    <cfRule type="cellIs" dxfId="2568" priority="4215" operator="lessThan">
      <formula>$C$4</formula>
    </cfRule>
  </conditionalFormatting>
  <conditionalFormatting sqref="BC45">
    <cfRule type="cellIs" dxfId="2567" priority="4216" operator="lessThan">
      <formula>$C$4</formula>
    </cfRule>
  </conditionalFormatting>
  <conditionalFormatting sqref="BC45">
    <cfRule type="cellIs" dxfId="2566" priority="4217" operator="lessThan">
      <formula>$C$4</formula>
    </cfRule>
  </conditionalFormatting>
  <conditionalFormatting sqref="BC46">
    <cfRule type="cellIs" dxfId="2565" priority="4218" operator="lessThan">
      <formula>$C$4</formula>
    </cfRule>
  </conditionalFormatting>
  <conditionalFormatting sqref="BC46">
    <cfRule type="cellIs" dxfId="2564" priority="4219" operator="lessThan">
      <formula>$C$4</formula>
    </cfRule>
  </conditionalFormatting>
  <conditionalFormatting sqref="BC47">
    <cfRule type="cellIs" dxfId="2563" priority="4220" operator="lessThan">
      <formula>$C$4</formula>
    </cfRule>
  </conditionalFormatting>
  <conditionalFormatting sqref="BC47">
    <cfRule type="cellIs" dxfId="2562" priority="4221" operator="lessThan">
      <formula>$C$4</formula>
    </cfRule>
  </conditionalFormatting>
  <conditionalFormatting sqref="BC48">
    <cfRule type="cellIs" dxfId="2561" priority="4222" operator="lessThan">
      <formula>$C$4</formula>
    </cfRule>
  </conditionalFormatting>
  <conditionalFormatting sqref="BC48">
    <cfRule type="cellIs" dxfId="2560" priority="4223" operator="lessThan">
      <formula>$C$4</formula>
    </cfRule>
  </conditionalFormatting>
  <conditionalFormatting sqref="BC49">
    <cfRule type="cellIs" dxfId="2559" priority="4224" operator="lessThan">
      <formula>$C$4</formula>
    </cfRule>
  </conditionalFormatting>
  <conditionalFormatting sqref="BC49">
    <cfRule type="cellIs" dxfId="2558" priority="4225" operator="lessThan">
      <formula>$C$4</formula>
    </cfRule>
  </conditionalFormatting>
  <conditionalFormatting sqref="BC50">
    <cfRule type="cellIs" dxfId="2557" priority="4226" operator="lessThan">
      <formula>$C$4</formula>
    </cfRule>
  </conditionalFormatting>
  <conditionalFormatting sqref="BC50">
    <cfRule type="cellIs" dxfId="2556" priority="4227" operator="lessThan">
      <formula>$C$4</formula>
    </cfRule>
  </conditionalFormatting>
  <conditionalFormatting sqref="BC51">
    <cfRule type="cellIs" dxfId="2555" priority="4228" operator="lessThan">
      <formula>$C$4</formula>
    </cfRule>
  </conditionalFormatting>
  <conditionalFormatting sqref="BC51">
    <cfRule type="cellIs" dxfId="2554" priority="4229" operator="lessThan">
      <formula>$C$4</formula>
    </cfRule>
  </conditionalFormatting>
  <conditionalFormatting sqref="BC52">
    <cfRule type="cellIs" dxfId="2553" priority="4230" operator="lessThan">
      <formula>$C$4</formula>
    </cfRule>
  </conditionalFormatting>
  <conditionalFormatting sqref="BC52">
    <cfRule type="cellIs" dxfId="2552" priority="4231" operator="lessThan">
      <formula>$C$4</formula>
    </cfRule>
  </conditionalFormatting>
  <conditionalFormatting sqref="BC53">
    <cfRule type="cellIs" dxfId="2551" priority="4232" operator="lessThan">
      <formula>$C$4</formula>
    </cfRule>
  </conditionalFormatting>
  <conditionalFormatting sqref="BC53">
    <cfRule type="cellIs" dxfId="2550" priority="4233" operator="lessThan">
      <formula>$C$4</formula>
    </cfRule>
  </conditionalFormatting>
  <conditionalFormatting sqref="BC54">
    <cfRule type="cellIs" dxfId="2549" priority="4234" operator="lessThan">
      <formula>$C$4</formula>
    </cfRule>
  </conditionalFormatting>
  <conditionalFormatting sqref="BC54">
    <cfRule type="cellIs" dxfId="2548" priority="4235" operator="lessThan">
      <formula>$C$4</formula>
    </cfRule>
  </conditionalFormatting>
  <conditionalFormatting sqref="BC55">
    <cfRule type="cellIs" dxfId="2547" priority="4236" operator="lessThan">
      <formula>$C$4</formula>
    </cfRule>
  </conditionalFormatting>
  <conditionalFormatting sqref="BC55">
    <cfRule type="cellIs" dxfId="2546" priority="4237" operator="lessThan">
      <formula>$C$4</formula>
    </cfRule>
  </conditionalFormatting>
  <conditionalFormatting sqref="BC56">
    <cfRule type="cellIs" dxfId="2545" priority="4238" operator="lessThan">
      <formula>$C$4</formula>
    </cfRule>
  </conditionalFormatting>
  <conditionalFormatting sqref="BC56">
    <cfRule type="cellIs" dxfId="2544" priority="4239" operator="lessThan">
      <formula>$C$4</formula>
    </cfRule>
  </conditionalFormatting>
  <conditionalFormatting sqref="BC57">
    <cfRule type="cellIs" dxfId="2543" priority="4240" operator="lessThan">
      <formula>$C$4</formula>
    </cfRule>
  </conditionalFormatting>
  <conditionalFormatting sqref="BC57">
    <cfRule type="cellIs" dxfId="2542" priority="4241" operator="lessThan">
      <formula>$C$4</formula>
    </cfRule>
  </conditionalFormatting>
  <conditionalFormatting sqref="BC58">
    <cfRule type="cellIs" dxfId="2541" priority="4242" operator="lessThan">
      <formula>$C$4</formula>
    </cfRule>
  </conditionalFormatting>
  <conditionalFormatting sqref="BC58">
    <cfRule type="cellIs" dxfId="2540" priority="4243" operator="lessThan">
      <formula>$C$4</formula>
    </cfRule>
  </conditionalFormatting>
  <conditionalFormatting sqref="BC59">
    <cfRule type="cellIs" dxfId="2539" priority="4244" operator="lessThan">
      <formula>$C$4</formula>
    </cfRule>
  </conditionalFormatting>
  <conditionalFormatting sqref="BC59">
    <cfRule type="cellIs" dxfId="2538" priority="4245" operator="lessThan">
      <formula>$C$4</formula>
    </cfRule>
  </conditionalFormatting>
  <conditionalFormatting sqref="BC60">
    <cfRule type="cellIs" dxfId="2537" priority="4246" operator="lessThan">
      <formula>$C$4</formula>
    </cfRule>
  </conditionalFormatting>
  <conditionalFormatting sqref="BC60">
    <cfRule type="cellIs" dxfId="2536" priority="4247" operator="lessThan">
      <formula>$C$4</formula>
    </cfRule>
  </conditionalFormatting>
  <conditionalFormatting sqref="BD11">
    <cfRule type="cellIs" dxfId="2535" priority="4248" operator="lessThan">
      <formula>$C$4</formula>
    </cfRule>
  </conditionalFormatting>
  <conditionalFormatting sqref="BD11">
    <cfRule type="cellIs" dxfId="2534" priority="4249" operator="lessThan">
      <formula>$C$4</formula>
    </cfRule>
  </conditionalFormatting>
  <conditionalFormatting sqref="BD12">
    <cfRule type="cellIs" dxfId="2533" priority="4250" operator="lessThan">
      <formula>$C$4</formula>
    </cfRule>
  </conditionalFormatting>
  <conditionalFormatting sqref="BD12">
    <cfRule type="cellIs" dxfId="2532" priority="4251" operator="lessThan">
      <formula>$C$4</formula>
    </cfRule>
  </conditionalFormatting>
  <conditionalFormatting sqref="BD13">
    <cfRule type="cellIs" dxfId="2531" priority="4252" operator="lessThan">
      <formula>$C$4</formula>
    </cfRule>
  </conditionalFormatting>
  <conditionalFormatting sqref="BD13">
    <cfRule type="cellIs" dxfId="2530" priority="4253" operator="lessThan">
      <formula>$C$4</formula>
    </cfRule>
  </conditionalFormatting>
  <conditionalFormatting sqref="BD14">
    <cfRule type="cellIs" dxfId="2529" priority="4254" operator="lessThan">
      <formula>$C$4</formula>
    </cfRule>
  </conditionalFormatting>
  <conditionalFormatting sqref="BD14">
    <cfRule type="cellIs" dxfId="2528" priority="4255" operator="lessThan">
      <formula>$C$4</formula>
    </cfRule>
  </conditionalFormatting>
  <conditionalFormatting sqref="BD15">
    <cfRule type="cellIs" dxfId="2527" priority="4256" operator="lessThan">
      <formula>$C$4</formula>
    </cfRule>
  </conditionalFormatting>
  <conditionalFormatting sqref="BD15">
    <cfRule type="cellIs" dxfId="2526" priority="4257" operator="lessThan">
      <formula>$C$4</formula>
    </cfRule>
  </conditionalFormatting>
  <conditionalFormatting sqref="BD16">
    <cfRule type="cellIs" dxfId="2525" priority="4258" operator="lessThan">
      <formula>$C$4</formula>
    </cfRule>
  </conditionalFormatting>
  <conditionalFormatting sqref="BD16">
    <cfRule type="cellIs" dxfId="2524" priority="4259" operator="lessThan">
      <formula>$C$4</formula>
    </cfRule>
  </conditionalFormatting>
  <conditionalFormatting sqref="BD17">
    <cfRule type="cellIs" dxfId="2523" priority="4260" operator="lessThan">
      <formula>$C$4</formula>
    </cfRule>
  </conditionalFormatting>
  <conditionalFormatting sqref="BD17">
    <cfRule type="cellIs" dxfId="2522" priority="4261" operator="lessThan">
      <formula>$C$4</formula>
    </cfRule>
  </conditionalFormatting>
  <conditionalFormatting sqref="BD18">
    <cfRule type="cellIs" dxfId="2521" priority="4262" operator="lessThan">
      <formula>$C$4</formula>
    </cfRule>
  </conditionalFormatting>
  <conditionalFormatting sqref="BD18">
    <cfRule type="cellIs" dxfId="2520" priority="4263" operator="lessThan">
      <formula>$C$4</formula>
    </cfRule>
  </conditionalFormatting>
  <conditionalFormatting sqref="BD19">
    <cfRule type="cellIs" dxfId="2519" priority="4264" operator="lessThan">
      <formula>$C$4</formula>
    </cfRule>
  </conditionalFormatting>
  <conditionalFormatting sqref="BD19">
    <cfRule type="cellIs" dxfId="2518" priority="4265" operator="lessThan">
      <formula>$C$4</formula>
    </cfRule>
  </conditionalFormatting>
  <conditionalFormatting sqref="BD20">
    <cfRule type="cellIs" dxfId="2517" priority="4266" operator="lessThan">
      <formula>$C$4</formula>
    </cfRule>
  </conditionalFormatting>
  <conditionalFormatting sqref="BD20">
    <cfRule type="cellIs" dxfId="2516" priority="4267" operator="lessThan">
      <formula>$C$4</formula>
    </cfRule>
  </conditionalFormatting>
  <conditionalFormatting sqref="BD21">
    <cfRule type="cellIs" dxfId="2515" priority="4268" operator="lessThan">
      <formula>$C$4</formula>
    </cfRule>
  </conditionalFormatting>
  <conditionalFormatting sqref="BD21">
    <cfRule type="cellIs" dxfId="2514" priority="4269" operator="lessThan">
      <formula>$C$4</formula>
    </cfRule>
  </conditionalFormatting>
  <conditionalFormatting sqref="BD22">
    <cfRule type="cellIs" dxfId="2513" priority="4270" operator="lessThan">
      <formula>$C$4</formula>
    </cfRule>
  </conditionalFormatting>
  <conditionalFormatting sqref="BD22">
    <cfRule type="cellIs" dxfId="2512" priority="4271" operator="lessThan">
      <formula>$C$4</formula>
    </cfRule>
  </conditionalFormatting>
  <conditionalFormatting sqref="BD23">
    <cfRule type="cellIs" dxfId="2511" priority="4272" operator="lessThan">
      <formula>$C$4</formula>
    </cfRule>
  </conditionalFormatting>
  <conditionalFormatting sqref="BD23">
    <cfRule type="cellIs" dxfId="2510" priority="4273" operator="lessThan">
      <formula>$C$4</formula>
    </cfRule>
  </conditionalFormatting>
  <conditionalFormatting sqref="BD24">
    <cfRule type="cellIs" dxfId="2509" priority="4274" operator="lessThan">
      <formula>$C$4</formula>
    </cfRule>
  </conditionalFormatting>
  <conditionalFormatting sqref="BD24">
    <cfRule type="cellIs" dxfId="2508" priority="4275" operator="lessThan">
      <formula>$C$4</formula>
    </cfRule>
  </conditionalFormatting>
  <conditionalFormatting sqref="BD25">
    <cfRule type="cellIs" dxfId="2507" priority="4276" operator="lessThan">
      <formula>$C$4</formula>
    </cfRule>
  </conditionalFormatting>
  <conditionalFormatting sqref="BD25">
    <cfRule type="cellIs" dxfId="2506" priority="4277" operator="lessThan">
      <formula>$C$4</formula>
    </cfRule>
  </conditionalFormatting>
  <conditionalFormatting sqref="BD26">
    <cfRule type="cellIs" dxfId="2505" priority="4278" operator="lessThan">
      <formula>$C$4</formula>
    </cfRule>
  </conditionalFormatting>
  <conditionalFormatting sqref="BD26">
    <cfRule type="cellIs" dxfId="2504" priority="4279" operator="lessThan">
      <formula>$C$4</formula>
    </cfRule>
  </conditionalFormatting>
  <conditionalFormatting sqref="BD27">
    <cfRule type="cellIs" dxfId="2503" priority="4280" operator="lessThan">
      <formula>$C$4</formula>
    </cfRule>
  </conditionalFormatting>
  <conditionalFormatting sqref="BD27">
    <cfRule type="cellIs" dxfId="2502" priority="4281" operator="lessThan">
      <formula>$C$4</formula>
    </cfRule>
  </conditionalFormatting>
  <conditionalFormatting sqref="BD28">
    <cfRule type="cellIs" dxfId="2501" priority="4282" operator="lessThan">
      <formula>$C$4</formula>
    </cfRule>
  </conditionalFormatting>
  <conditionalFormatting sqref="BD28">
    <cfRule type="cellIs" dxfId="2500" priority="4283" operator="lessThan">
      <formula>$C$4</formula>
    </cfRule>
  </conditionalFormatting>
  <conditionalFormatting sqref="BD29">
    <cfRule type="cellIs" dxfId="2499" priority="4284" operator="lessThan">
      <formula>$C$4</formula>
    </cfRule>
  </conditionalFormatting>
  <conditionalFormatting sqref="BD29">
    <cfRule type="cellIs" dxfId="2498" priority="4285" operator="lessThan">
      <formula>$C$4</formula>
    </cfRule>
  </conditionalFormatting>
  <conditionalFormatting sqref="BD30">
    <cfRule type="cellIs" dxfId="2497" priority="4286" operator="lessThan">
      <formula>$C$4</formula>
    </cfRule>
  </conditionalFormatting>
  <conditionalFormatting sqref="BD30">
    <cfRule type="cellIs" dxfId="2496" priority="4287" operator="lessThan">
      <formula>$C$4</formula>
    </cfRule>
  </conditionalFormatting>
  <conditionalFormatting sqref="BD31">
    <cfRule type="cellIs" dxfId="2495" priority="4288" operator="lessThan">
      <formula>$C$4</formula>
    </cfRule>
  </conditionalFormatting>
  <conditionalFormatting sqref="BD31">
    <cfRule type="cellIs" dxfId="2494" priority="4289" operator="lessThan">
      <formula>$C$4</formula>
    </cfRule>
  </conditionalFormatting>
  <conditionalFormatting sqref="BD32">
    <cfRule type="cellIs" dxfId="2493" priority="4290" operator="lessThan">
      <formula>$C$4</formula>
    </cfRule>
  </conditionalFormatting>
  <conditionalFormatting sqref="BD32">
    <cfRule type="cellIs" dxfId="2492" priority="4291" operator="lessThan">
      <formula>$C$4</formula>
    </cfRule>
  </conditionalFormatting>
  <conditionalFormatting sqref="BD33">
    <cfRule type="cellIs" dxfId="2491" priority="4292" operator="lessThan">
      <formula>$C$4</formula>
    </cfRule>
  </conditionalFormatting>
  <conditionalFormatting sqref="BD33">
    <cfRule type="cellIs" dxfId="2490" priority="4293" operator="lessThan">
      <formula>$C$4</formula>
    </cfRule>
  </conditionalFormatting>
  <conditionalFormatting sqref="BD34">
    <cfRule type="cellIs" dxfId="2489" priority="4294" operator="lessThan">
      <formula>$C$4</formula>
    </cfRule>
  </conditionalFormatting>
  <conditionalFormatting sqref="BD34">
    <cfRule type="cellIs" dxfId="2488" priority="4295" operator="lessThan">
      <formula>$C$4</formula>
    </cfRule>
  </conditionalFormatting>
  <conditionalFormatting sqref="BD35">
    <cfRule type="cellIs" dxfId="2487" priority="4296" operator="lessThan">
      <formula>$C$4</formula>
    </cfRule>
  </conditionalFormatting>
  <conditionalFormatting sqref="BD35">
    <cfRule type="cellIs" dxfId="2486" priority="4297" operator="lessThan">
      <formula>$C$4</formula>
    </cfRule>
  </conditionalFormatting>
  <conditionalFormatting sqref="BD36">
    <cfRule type="cellIs" dxfId="2485" priority="4298" operator="lessThan">
      <formula>$C$4</formula>
    </cfRule>
  </conditionalFormatting>
  <conditionalFormatting sqref="BD36">
    <cfRule type="cellIs" dxfId="2484" priority="4299" operator="lessThan">
      <formula>$C$4</formula>
    </cfRule>
  </conditionalFormatting>
  <conditionalFormatting sqref="BD37">
    <cfRule type="cellIs" dxfId="2483" priority="4300" operator="lessThan">
      <formula>$C$4</formula>
    </cfRule>
  </conditionalFormatting>
  <conditionalFormatting sqref="BD37">
    <cfRule type="cellIs" dxfId="2482" priority="4301" operator="lessThan">
      <formula>$C$4</formula>
    </cfRule>
  </conditionalFormatting>
  <conditionalFormatting sqref="BD38">
    <cfRule type="cellIs" dxfId="2481" priority="4302" operator="lessThan">
      <formula>$C$4</formula>
    </cfRule>
  </conditionalFormatting>
  <conditionalFormatting sqref="BD38">
    <cfRule type="cellIs" dxfId="2480" priority="4303" operator="lessThan">
      <formula>$C$4</formula>
    </cfRule>
  </conditionalFormatting>
  <conditionalFormatting sqref="BD39">
    <cfRule type="cellIs" dxfId="2479" priority="4304" operator="lessThan">
      <formula>$C$4</formula>
    </cfRule>
  </conditionalFormatting>
  <conditionalFormatting sqref="BD39">
    <cfRule type="cellIs" dxfId="2478" priority="4305" operator="lessThan">
      <formula>$C$4</formula>
    </cfRule>
  </conditionalFormatting>
  <conditionalFormatting sqref="BD40">
    <cfRule type="cellIs" dxfId="2477" priority="4306" operator="lessThan">
      <formula>$C$4</formula>
    </cfRule>
  </conditionalFormatting>
  <conditionalFormatting sqref="BD40">
    <cfRule type="cellIs" dxfId="2476" priority="4307" operator="lessThan">
      <formula>$C$4</formula>
    </cfRule>
  </conditionalFormatting>
  <conditionalFormatting sqref="BD41">
    <cfRule type="cellIs" dxfId="2475" priority="4308" operator="lessThan">
      <formula>$C$4</formula>
    </cfRule>
  </conditionalFormatting>
  <conditionalFormatting sqref="BD41">
    <cfRule type="cellIs" dxfId="2474" priority="4309" operator="lessThan">
      <formula>$C$4</formula>
    </cfRule>
  </conditionalFormatting>
  <conditionalFormatting sqref="BD42">
    <cfRule type="cellIs" dxfId="2473" priority="4310" operator="lessThan">
      <formula>$C$4</formula>
    </cfRule>
  </conditionalFormatting>
  <conditionalFormatting sqref="BD42">
    <cfRule type="cellIs" dxfId="2472" priority="4311" operator="lessThan">
      <formula>$C$4</formula>
    </cfRule>
  </conditionalFormatting>
  <conditionalFormatting sqref="BD43">
    <cfRule type="cellIs" dxfId="2471" priority="4312" operator="lessThan">
      <formula>$C$4</formula>
    </cfRule>
  </conditionalFormatting>
  <conditionalFormatting sqref="BD43">
    <cfRule type="cellIs" dxfId="2470" priority="4313" operator="lessThan">
      <formula>$C$4</formula>
    </cfRule>
  </conditionalFormatting>
  <conditionalFormatting sqref="BD44">
    <cfRule type="cellIs" dxfId="2469" priority="4314" operator="lessThan">
      <formula>$C$4</formula>
    </cfRule>
  </conditionalFormatting>
  <conditionalFormatting sqref="BD44">
    <cfRule type="cellIs" dxfId="2468" priority="4315" operator="lessThan">
      <formula>$C$4</formula>
    </cfRule>
  </conditionalFormatting>
  <conditionalFormatting sqref="BD45">
    <cfRule type="cellIs" dxfId="2467" priority="4316" operator="lessThan">
      <formula>$C$4</formula>
    </cfRule>
  </conditionalFormatting>
  <conditionalFormatting sqref="BD45">
    <cfRule type="cellIs" dxfId="2466" priority="4317" operator="lessThan">
      <formula>$C$4</formula>
    </cfRule>
  </conditionalFormatting>
  <conditionalFormatting sqref="BD46">
    <cfRule type="cellIs" dxfId="2465" priority="4318" operator="lessThan">
      <formula>$C$4</formula>
    </cfRule>
  </conditionalFormatting>
  <conditionalFormatting sqref="BD46">
    <cfRule type="cellIs" dxfId="2464" priority="4319" operator="lessThan">
      <formula>$C$4</formula>
    </cfRule>
  </conditionalFormatting>
  <conditionalFormatting sqref="BD47">
    <cfRule type="cellIs" dxfId="2463" priority="4320" operator="lessThan">
      <formula>$C$4</formula>
    </cfRule>
  </conditionalFormatting>
  <conditionalFormatting sqref="BD47">
    <cfRule type="cellIs" dxfId="2462" priority="4321" operator="lessThan">
      <formula>$C$4</formula>
    </cfRule>
  </conditionalFormatting>
  <conditionalFormatting sqref="BD48">
    <cfRule type="cellIs" dxfId="2461" priority="4322" operator="lessThan">
      <formula>$C$4</formula>
    </cfRule>
  </conditionalFormatting>
  <conditionalFormatting sqref="BD48">
    <cfRule type="cellIs" dxfId="2460" priority="4323" operator="lessThan">
      <formula>$C$4</formula>
    </cfRule>
  </conditionalFormatting>
  <conditionalFormatting sqref="BD49">
    <cfRule type="cellIs" dxfId="2459" priority="4324" operator="lessThan">
      <formula>$C$4</formula>
    </cfRule>
  </conditionalFormatting>
  <conditionalFormatting sqref="BD49">
    <cfRule type="cellIs" dxfId="2458" priority="4325" operator="lessThan">
      <formula>$C$4</formula>
    </cfRule>
  </conditionalFormatting>
  <conditionalFormatting sqref="BD50">
    <cfRule type="cellIs" dxfId="2457" priority="4326" operator="lessThan">
      <formula>$C$4</formula>
    </cfRule>
  </conditionalFormatting>
  <conditionalFormatting sqref="BD50">
    <cfRule type="cellIs" dxfId="2456" priority="4327" operator="lessThan">
      <formula>$C$4</formula>
    </cfRule>
  </conditionalFormatting>
  <conditionalFormatting sqref="BD51">
    <cfRule type="cellIs" dxfId="2455" priority="4328" operator="lessThan">
      <formula>$C$4</formula>
    </cfRule>
  </conditionalFormatting>
  <conditionalFormatting sqref="BD51">
    <cfRule type="cellIs" dxfId="2454" priority="4329" operator="lessThan">
      <formula>$C$4</formula>
    </cfRule>
  </conditionalFormatting>
  <conditionalFormatting sqref="BD52">
    <cfRule type="cellIs" dxfId="2453" priority="4330" operator="lessThan">
      <formula>$C$4</formula>
    </cfRule>
  </conditionalFormatting>
  <conditionalFormatting sqref="BD52">
    <cfRule type="cellIs" dxfId="2452" priority="4331" operator="lessThan">
      <formula>$C$4</formula>
    </cfRule>
  </conditionalFormatting>
  <conditionalFormatting sqref="BD53">
    <cfRule type="cellIs" dxfId="2451" priority="4332" operator="lessThan">
      <formula>$C$4</formula>
    </cfRule>
  </conditionalFormatting>
  <conditionalFormatting sqref="BD53">
    <cfRule type="cellIs" dxfId="2450" priority="4333" operator="lessThan">
      <formula>$C$4</formula>
    </cfRule>
  </conditionalFormatting>
  <conditionalFormatting sqref="BD54">
    <cfRule type="cellIs" dxfId="2449" priority="4334" operator="lessThan">
      <formula>$C$4</formula>
    </cfRule>
  </conditionalFormatting>
  <conditionalFormatting sqref="BD54">
    <cfRule type="cellIs" dxfId="2448" priority="4335" operator="lessThan">
      <formula>$C$4</formula>
    </cfRule>
  </conditionalFormatting>
  <conditionalFormatting sqref="BD55">
    <cfRule type="cellIs" dxfId="2447" priority="4336" operator="lessThan">
      <formula>$C$4</formula>
    </cfRule>
  </conditionalFormatting>
  <conditionalFormatting sqref="BD55">
    <cfRule type="cellIs" dxfId="2446" priority="4337" operator="lessThan">
      <formula>$C$4</formula>
    </cfRule>
  </conditionalFormatting>
  <conditionalFormatting sqref="BD56">
    <cfRule type="cellIs" dxfId="2445" priority="4338" operator="lessThan">
      <formula>$C$4</formula>
    </cfRule>
  </conditionalFormatting>
  <conditionalFormatting sqref="BD56">
    <cfRule type="cellIs" dxfId="2444" priority="4339" operator="lessThan">
      <formula>$C$4</formula>
    </cfRule>
  </conditionalFormatting>
  <conditionalFormatting sqref="BD57">
    <cfRule type="cellIs" dxfId="2443" priority="4340" operator="lessThan">
      <formula>$C$4</formula>
    </cfRule>
  </conditionalFormatting>
  <conditionalFormatting sqref="BD57">
    <cfRule type="cellIs" dxfId="2442" priority="4341" operator="lessThan">
      <formula>$C$4</formula>
    </cfRule>
  </conditionalFormatting>
  <conditionalFormatting sqref="BD58">
    <cfRule type="cellIs" dxfId="2441" priority="4342" operator="lessThan">
      <formula>$C$4</formula>
    </cfRule>
  </conditionalFormatting>
  <conditionalFormatting sqref="BD58">
    <cfRule type="cellIs" dxfId="2440" priority="4343" operator="lessThan">
      <formula>$C$4</formula>
    </cfRule>
  </conditionalFormatting>
  <conditionalFormatting sqref="BD59">
    <cfRule type="cellIs" dxfId="2439" priority="4344" operator="lessThan">
      <formula>$C$4</formula>
    </cfRule>
  </conditionalFormatting>
  <conditionalFormatting sqref="BD59">
    <cfRule type="cellIs" dxfId="2438" priority="4345" operator="lessThan">
      <formula>$C$4</formula>
    </cfRule>
  </conditionalFormatting>
  <conditionalFormatting sqref="BD60">
    <cfRule type="cellIs" dxfId="2437" priority="4346" operator="lessThan">
      <formula>$C$4</formula>
    </cfRule>
  </conditionalFormatting>
  <conditionalFormatting sqref="BD60">
    <cfRule type="cellIs" dxfId="2436" priority="4347" operator="lessThan">
      <formula>$C$4</formula>
    </cfRule>
  </conditionalFormatting>
  <conditionalFormatting sqref="BE11">
    <cfRule type="cellIs" dxfId="2435" priority="4348" operator="lessThan">
      <formula>$C$4</formula>
    </cfRule>
  </conditionalFormatting>
  <conditionalFormatting sqref="BE11">
    <cfRule type="cellIs" dxfId="2434" priority="4349" operator="lessThan">
      <formula>$C$4</formula>
    </cfRule>
  </conditionalFormatting>
  <conditionalFormatting sqref="BE12">
    <cfRule type="cellIs" dxfId="2433" priority="4350" operator="lessThan">
      <formula>$C$4</formula>
    </cfRule>
  </conditionalFormatting>
  <conditionalFormatting sqref="BE12">
    <cfRule type="cellIs" dxfId="2432" priority="4351" operator="lessThan">
      <formula>$C$4</formula>
    </cfRule>
  </conditionalFormatting>
  <conditionalFormatting sqref="BE13">
    <cfRule type="cellIs" dxfId="2431" priority="4352" operator="lessThan">
      <formula>$C$4</formula>
    </cfRule>
  </conditionalFormatting>
  <conditionalFormatting sqref="BE13">
    <cfRule type="cellIs" dxfId="2430" priority="4353" operator="lessThan">
      <formula>$C$4</formula>
    </cfRule>
  </conditionalFormatting>
  <conditionalFormatting sqref="BE14">
    <cfRule type="cellIs" dxfId="2429" priority="4354" operator="lessThan">
      <formula>$C$4</formula>
    </cfRule>
  </conditionalFormatting>
  <conditionalFormatting sqref="BE14">
    <cfRule type="cellIs" dxfId="2428" priority="4355" operator="lessThan">
      <formula>$C$4</formula>
    </cfRule>
  </conditionalFormatting>
  <conditionalFormatting sqref="BE15">
    <cfRule type="cellIs" dxfId="2427" priority="4356" operator="lessThan">
      <formula>$C$4</formula>
    </cfRule>
  </conditionalFormatting>
  <conditionalFormatting sqref="BE15">
    <cfRule type="cellIs" dxfId="2426" priority="4357" operator="lessThan">
      <formula>$C$4</formula>
    </cfRule>
  </conditionalFormatting>
  <conditionalFormatting sqref="BE16">
    <cfRule type="cellIs" dxfId="2425" priority="4358" operator="lessThan">
      <formula>$C$4</formula>
    </cfRule>
  </conditionalFormatting>
  <conditionalFormatting sqref="BE16">
    <cfRule type="cellIs" dxfId="2424" priority="4359" operator="lessThan">
      <formula>$C$4</formula>
    </cfRule>
  </conditionalFormatting>
  <conditionalFormatting sqref="BE17">
    <cfRule type="cellIs" dxfId="2423" priority="4360" operator="lessThan">
      <formula>$C$4</formula>
    </cfRule>
  </conditionalFormatting>
  <conditionalFormatting sqref="BE17">
    <cfRule type="cellIs" dxfId="2422" priority="4361" operator="lessThan">
      <formula>$C$4</formula>
    </cfRule>
  </conditionalFormatting>
  <conditionalFormatting sqref="BE18">
    <cfRule type="cellIs" dxfId="2421" priority="4362" operator="lessThan">
      <formula>$C$4</formula>
    </cfRule>
  </conditionalFormatting>
  <conditionalFormatting sqref="BE18">
    <cfRule type="cellIs" dxfId="2420" priority="4363" operator="lessThan">
      <formula>$C$4</formula>
    </cfRule>
  </conditionalFormatting>
  <conditionalFormatting sqref="BE19">
    <cfRule type="cellIs" dxfId="2419" priority="4364" operator="lessThan">
      <formula>$C$4</formula>
    </cfRule>
  </conditionalFormatting>
  <conditionalFormatting sqref="BE19">
    <cfRule type="cellIs" dxfId="2418" priority="4365" operator="lessThan">
      <formula>$C$4</formula>
    </cfRule>
  </conditionalFormatting>
  <conditionalFormatting sqref="BE20">
    <cfRule type="cellIs" dxfId="2417" priority="4366" operator="lessThan">
      <formula>$C$4</formula>
    </cfRule>
  </conditionalFormatting>
  <conditionalFormatting sqref="BE20">
    <cfRule type="cellIs" dxfId="2416" priority="4367" operator="lessThan">
      <formula>$C$4</formula>
    </cfRule>
  </conditionalFormatting>
  <conditionalFormatting sqref="BE21">
    <cfRule type="cellIs" dxfId="2415" priority="4368" operator="lessThan">
      <formula>$C$4</formula>
    </cfRule>
  </conditionalFormatting>
  <conditionalFormatting sqref="BE21">
    <cfRule type="cellIs" dxfId="2414" priority="4369" operator="lessThan">
      <formula>$C$4</formula>
    </cfRule>
  </conditionalFormatting>
  <conditionalFormatting sqref="BE22">
    <cfRule type="cellIs" dxfId="2413" priority="4370" operator="lessThan">
      <formula>$C$4</formula>
    </cfRule>
  </conditionalFormatting>
  <conditionalFormatting sqref="BE22">
    <cfRule type="cellIs" dxfId="2412" priority="4371" operator="lessThan">
      <formula>$C$4</formula>
    </cfRule>
  </conditionalFormatting>
  <conditionalFormatting sqref="BE23">
    <cfRule type="cellIs" dxfId="2411" priority="4372" operator="lessThan">
      <formula>$C$4</formula>
    </cfRule>
  </conditionalFormatting>
  <conditionalFormatting sqref="BE23">
    <cfRule type="cellIs" dxfId="2410" priority="4373" operator="lessThan">
      <formula>$C$4</formula>
    </cfRule>
  </conditionalFormatting>
  <conditionalFormatting sqref="BE24">
    <cfRule type="cellIs" dxfId="2409" priority="4374" operator="lessThan">
      <formula>$C$4</formula>
    </cfRule>
  </conditionalFormatting>
  <conditionalFormatting sqref="BE24">
    <cfRule type="cellIs" dxfId="2408" priority="4375" operator="lessThan">
      <formula>$C$4</formula>
    </cfRule>
  </conditionalFormatting>
  <conditionalFormatting sqref="BE25">
    <cfRule type="cellIs" dxfId="2407" priority="4376" operator="lessThan">
      <formula>$C$4</formula>
    </cfRule>
  </conditionalFormatting>
  <conditionalFormatting sqref="BE25">
    <cfRule type="cellIs" dxfId="2406" priority="4377" operator="lessThan">
      <formula>$C$4</formula>
    </cfRule>
  </conditionalFormatting>
  <conditionalFormatting sqref="BE26">
    <cfRule type="cellIs" dxfId="2405" priority="4378" operator="lessThan">
      <formula>$C$4</formula>
    </cfRule>
  </conditionalFormatting>
  <conditionalFormatting sqref="BE26">
    <cfRule type="cellIs" dxfId="2404" priority="4379" operator="lessThan">
      <formula>$C$4</formula>
    </cfRule>
  </conditionalFormatting>
  <conditionalFormatting sqref="BE27">
    <cfRule type="cellIs" dxfId="2403" priority="4380" operator="lessThan">
      <formula>$C$4</formula>
    </cfRule>
  </conditionalFormatting>
  <conditionalFormatting sqref="BE27">
    <cfRule type="cellIs" dxfId="2402" priority="4381" operator="lessThan">
      <formula>$C$4</formula>
    </cfRule>
  </conditionalFormatting>
  <conditionalFormatting sqref="BE28">
    <cfRule type="cellIs" dxfId="2401" priority="4382" operator="lessThan">
      <formula>$C$4</formula>
    </cfRule>
  </conditionalFormatting>
  <conditionalFormatting sqref="BE28">
    <cfRule type="cellIs" dxfId="2400" priority="4383" operator="lessThan">
      <formula>$C$4</formula>
    </cfRule>
  </conditionalFormatting>
  <conditionalFormatting sqref="BE29">
    <cfRule type="cellIs" dxfId="2399" priority="4384" operator="lessThan">
      <formula>$C$4</formula>
    </cfRule>
  </conditionalFormatting>
  <conditionalFormatting sqref="BE29">
    <cfRule type="cellIs" dxfId="2398" priority="4385" operator="lessThan">
      <formula>$C$4</formula>
    </cfRule>
  </conditionalFormatting>
  <conditionalFormatting sqref="BE30">
    <cfRule type="cellIs" dxfId="2397" priority="4386" operator="lessThan">
      <formula>$C$4</formula>
    </cfRule>
  </conditionalFormatting>
  <conditionalFormatting sqref="BE30">
    <cfRule type="cellIs" dxfId="2396" priority="4387" operator="lessThan">
      <formula>$C$4</formula>
    </cfRule>
  </conditionalFormatting>
  <conditionalFormatting sqref="BE31">
    <cfRule type="cellIs" dxfId="2395" priority="4388" operator="lessThan">
      <formula>$C$4</formula>
    </cfRule>
  </conditionalFormatting>
  <conditionalFormatting sqref="BE31">
    <cfRule type="cellIs" dxfId="2394" priority="4389" operator="lessThan">
      <formula>$C$4</formula>
    </cfRule>
  </conditionalFormatting>
  <conditionalFormatting sqref="BE32">
    <cfRule type="cellIs" dxfId="2393" priority="4390" operator="lessThan">
      <formula>$C$4</formula>
    </cfRule>
  </conditionalFormatting>
  <conditionalFormatting sqref="BE32">
    <cfRule type="cellIs" dxfId="2392" priority="4391" operator="lessThan">
      <formula>$C$4</formula>
    </cfRule>
  </conditionalFormatting>
  <conditionalFormatting sqref="BE33">
    <cfRule type="cellIs" dxfId="2391" priority="4392" operator="lessThan">
      <formula>$C$4</formula>
    </cfRule>
  </conditionalFormatting>
  <conditionalFormatting sqref="BE33">
    <cfRule type="cellIs" dxfId="2390" priority="4393" operator="lessThan">
      <formula>$C$4</formula>
    </cfRule>
  </conditionalFormatting>
  <conditionalFormatting sqref="BE34">
    <cfRule type="cellIs" dxfId="2389" priority="4394" operator="lessThan">
      <formula>$C$4</formula>
    </cfRule>
  </conditionalFormatting>
  <conditionalFormatting sqref="BE34">
    <cfRule type="cellIs" dxfId="2388" priority="4395" operator="lessThan">
      <formula>$C$4</formula>
    </cfRule>
  </conditionalFormatting>
  <conditionalFormatting sqref="BE35">
    <cfRule type="cellIs" dxfId="2387" priority="4396" operator="lessThan">
      <formula>$C$4</formula>
    </cfRule>
  </conditionalFormatting>
  <conditionalFormatting sqref="BE35">
    <cfRule type="cellIs" dxfId="2386" priority="4397" operator="lessThan">
      <formula>$C$4</formula>
    </cfRule>
  </conditionalFormatting>
  <conditionalFormatting sqref="BE36">
    <cfRule type="cellIs" dxfId="2385" priority="4398" operator="lessThan">
      <formula>$C$4</formula>
    </cfRule>
  </conditionalFormatting>
  <conditionalFormatting sqref="BE36">
    <cfRule type="cellIs" dxfId="2384" priority="4399" operator="lessThan">
      <formula>$C$4</formula>
    </cfRule>
  </conditionalFormatting>
  <conditionalFormatting sqref="BE37">
    <cfRule type="cellIs" dxfId="2383" priority="4400" operator="lessThan">
      <formula>$C$4</formula>
    </cfRule>
  </conditionalFormatting>
  <conditionalFormatting sqref="BE37">
    <cfRule type="cellIs" dxfId="2382" priority="4401" operator="lessThan">
      <formula>$C$4</formula>
    </cfRule>
  </conditionalFormatting>
  <conditionalFormatting sqref="BE38">
    <cfRule type="cellIs" dxfId="2381" priority="4402" operator="lessThan">
      <formula>$C$4</formula>
    </cfRule>
  </conditionalFormatting>
  <conditionalFormatting sqref="BE38">
    <cfRule type="cellIs" dxfId="2380" priority="4403" operator="lessThan">
      <formula>$C$4</formula>
    </cfRule>
  </conditionalFormatting>
  <conditionalFormatting sqref="BE39">
    <cfRule type="cellIs" dxfId="2379" priority="4404" operator="lessThan">
      <formula>$C$4</formula>
    </cfRule>
  </conditionalFormatting>
  <conditionalFormatting sqref="BE39">
    <cfRule type="cellIs" dxfId="2378" priority="4405" operator="lessThan">
      <formula>$C$4</formula>
    </cfRule>
  </conditionalFormatting>
  <conditionalFormatting sqref="BE40">
    <cfRule type="cellIs" dxfId="2377" priority="4406" operator="lessThan">
      <formula>$C$4</formula>
    </cfRule>
  </conditionalFormatting>
  <conditionalFormatting sqref="BE40">
    <cfRule type="cellIs" dxfId="2376" priority="4407" operator="lessThan">
      <formula>$C$4</formula>
    </cfRule>
  </conditionalFormatting>
  <conditionalFormatting sqref="BE41">
    <cfRule type="cellIs" dxfId="2375" priority="4408" operator="lessThan">
      <formula>$C$4</formula>
    </cfRule>
  </conditionalFormatting>
  <conditionalFormatting sqref="BE41">
    <cfRule type="cellIs" dxfId="2374" priority="4409" operator="lessThan">
      <formula>$C$4</formula>
    </cfRule>
  </conditionalFormatting>
  <conditionalFormatting sqref="BE42">
    <cfRule type="cellIs" dxfId="2373" priority="4410" operator="lessThan">
      <formula>$C$4</formula>
    </cfRule>
  </conditionalFormatting>
  <conditionalFormatting sqref="BE42">
    <cfRule type="cellIs" dxfId="2372" priority="4411" operator="lessThan">
      <formula>$C$4</formula>
    </cfRule>
  </conditionalFormatting>
  <conditionalFormatting sqref="BE43">
    <cfRule type="cellIs" dxfId="2371" priority="4412" operator="lessThan">
      <formula>$C$4</formula>
    </cfRule>
  </conditionalFormatting>
  <conditionalFormatting sqref="BE43">
    <cfRule type="cellIs" dxfId="2370" priority="4413" operator="lessThan">
      <formula>$C$4</formula>
    </cfRule>
  </conditionalFormatting>
  <conditionalFormatting sqref="BE44">
    <cfRule type="cellIs" dxfId="2369" priority="4414" operator="lessThan">
      <formula>$C$4</formula>
    </cfRule>
  </conditionalFormatting>
  <conditionalFormatting sqref="BE44">
    <cfRule type="cellIs" dxfId="2368" priority="4415" operator="lessThan">
      <formula>$C$4</formula>
    </cfRule>
  </conditionalFormatting>
  <conditionalFormatting sqref="BE45">
    <cfRule type="cellIs" dxfId="2367" priority="4416" operator="lessThan">
      <formula>$C$4</formula>
    </cfRule>
  </conditionalFormatting>
  <conditionalFormatting sqref="BE45">
    <cfRule type="cellIs" dxfId="2366" priority="4417" operator="lessThan">
      <formula>$C$4</formula>
    </cfRule>
  </conditionalFormatting>
  <conditionalFormatting sqref="BE46">
    <cfRule type="cellIs" dxfId="2365" priority="4418" operator="lessThan">
      <formula>$C$4</formula>
    </cfRule>
  </conditionalFormatting>
  <conditionalFormatting sqref="BE46">
    <cfRule type="cellIs" dxfId="2364" priority="4419" operator="lessThan">
      <formula>$C$4</formula>
    </cfRule>
  </conditionalFormatting>
  <conditionalFormatting sqref="BE47">
    <cfRule type="cellIs" dxfId="2363" priority="4420" operator="lessThan">
      <formula>$C$4</formula>
    </cfRule>
  </conditionalFormatting>
  <conditionalFormatting sqref="BE47">
    <cfRule type="cellIs" dxfId="2362" priority="4421" operator="lessThan">
      <formula>$C$4</formula>
    </cfRule>
  </conditionalFormatting>
  <conditionalFormatting sqref="BE48">
    <cfRule type="cellIs" dxfId="2361" priority="4422" operator="lessThan">
      <formula>$C$4</formula>
    </cfRule>
  </conditionalFormatting>
  <conditionalFormatting sqref="BE48">
    <cfRule type="cellIs" dxfId="2360" priority="4423" operator="lessThan">
      <formula>$C$4</formula>
    </cfRule>
  </conditionalFormatting>
  <conditionalFormatting sqref="BE49">
    <cfRule type="cellIs" dxfId="2359" priority="4424" operator="lessThan">
      <formula>$C$4</formula>
    </cfRule>
  </conditionalFormatting>
  <conditionalFormatting sqref="BE49">
    <cfRule type="cellIs" dxfId="2358" priority="4425" operator="lessThan">
      <formula>$C$4</formula>
    </cfRule>
  </conditionalFormatting>
  <conditionalFormatting sqref="BE50">
    <cfRule type="cellIs" dxfId="2357" priority="4426" operator="lessThan">
      <formula>$C$4</formula>
    </cfRule>
  </conditionalFormatting>
  <conditionalFormatting sqref="BE50">
    <cfRule type="cellIs" dxfId="2356" priority="4427" operator="lessThan">
      <formula>$C$4</formula>
    </cfRule>
  </conditionalFormatting>
  <conditionalFormatting sqref="BE51">
    <cfRule type="cellIs" dxfId="2355" priority="4428" operator="lessThan">
      <formula>$C$4</formula>
    </cfRule>
  </conditionalFormatting>
  <conditionalFormatting sqref="BE51">
    <cfRule type="cellIs" dxfId="2354" priority="4429" operator="lessThan">
      <formula>$C$4</formula>
    </cfRule>
  </conditionalFormatting>
  <conditionalFormatting sqref="BE52">
    <cfRule type="cellIs" dxfId="2353" priority="4430" operator="lessThan">
      <formula>$C$4</formula>
    </cfRule>
  </conditionalFormatting>
  <conditionalFormatting sqref="BE52">
    <cfRule type="cellIs" dxfId="2352" priority="4431" operator="lessThan">
      <formula>$C$4</formula>
    </cfRule>
  </conditionalFormatting>
  <conditionalFormatting sqref="BE53">
    <cfRule type="cellIs" dxfId="2351" priority="4432" operator="lessThan">
      <formula>$C$4</formula>
    </cfRule>
  </conditionalFormatting>
  <conditionalFormatting sqref="BE53">
    <cfRule type="cellIs" dxfId="2350" priority="4433" operator="lessThan">
      <formula>$C$4</formula>
    </cfRule>
  </conditionalFormatting>
  <conditionalFormatting sqref="BE54">
    <cfRule type="cellIs" dxfId="2349" priority="4434" operator="lessThan">
      <formula>$C$4</formula>
    </cfRule>
  </conditionalFormatting>
  <conditionalFormatting sqref="BE54">
    <cfRule type="cellIs" dxfId="2348" priority="4435" operator="lessThan">
      <formula>$C$4</formula>
    </cfRule>
  </conditionalFormatting>
  <conditionalFormatting sqref="BE55">
    <cfRule type="cellIs" dxfId="2347" priority="4436" operator="lessThan">
      <formula>$C$4</formula>
    </cfRule>
  </conditionalFormatting>
  <conditionalFormatting sqref="BE55">
    <cfRule type="cellIs" dxfId="2346" priority="4437" operator="lessThan">
      <formula>$C$4</formula>
    </cfRule>
  </conditionalFormatting>
  <conditionalFormatting sqref="BE56">
    <cfRule type="cellIs" dxfId="2345" priority="4438" operator="lessThan">
      <formula>$C$4</formula>
    </cfRule>
  </conditionalFormatting>
  <conditionalFormatting sqref="BE56">
    <cfRule type="cellIs" dxfId="2344" priority="4439" operator="lessThan">
      <formula>$C$4</formula>
    </cfRule>
  </conditionalFormatting>
  <conditionalFormatting sqref="BE57">
    <cfRule type="cellIs" dxfId="2343" priority="4440" operator="lessThan">
      <formula>$C$4</formula>
    </cfRule>
  </conditionalFormatting>
  <conditionalFormatting sqref="BE57">
    <cfRule type="cellIs" dxfId="2342" priority="4441" operator="lessThan">
      <formula>$C$4</formula>
    </cfRule>
  </conditionalFormatting>
  <conditionalFormatting sqref="BE58">
    <cfRule type="cellIs" dxfId="2341" priority="4442" operator="lessThan">
      <formula>$C$4</formula>
    </cfRule>
  </conditionalFormatting>
  <conditionalFormatting sqref="BE58">
    <cfRule type="cellIs" dxfId="2340" priority="4443" operator="lessThan">
      <formula>$C$4</formula>
    </cfRule>
  </conditionalFormatting>
  <conditionalFormatting sqref="BE59">
    <cfRule type="cellIs" dxfId="2339" priority="4444" operator="lessThan">
      <formula>$C$4</formula>
    </cfRule>
  </conditionalFormatting>
  <conditionalFormatting sqref="BE59">
    <cfRule type="cellIs" dxfId="2338" priority="4445" operator="lessThan">
      <formula>$C$4</formula>
    </cfRule>
  </conditionalFormatting>
  <conditionalFormatting sqref="BE60">
    <cfRule type="cellIs" dxfId="2337" priority="4446" operator="lessThan">
      <formula>$C$4</formula>
    </cfRule>
  </conditionalFormatting>
  <conditionalFormatting sqref="BE60">
    <cfRule type="cellIs" dxfId="2336" priority="4447" operator="lessThan">
      <formula>$C$4</formula>
    </cfRule>
  </conditionalFormatting>
  <conditionalFormatting sqref="BF14">
    <cfRule type="cellIs" dxfId="2335" priority="4454" operator="lessThan">
      <formula>$C$4</formula>
    </cfRule>
  </conditionalFormatting>
  <conditionalFormatting sqref="BF14">
    <cfRule type="cellIs" dxfId="2334" priority="4455" operator="lessThan">
      <formula>$C$4</formula>
    </cfRule>
  </conditionalFormatting>
  <conditionalFormatting sqref="BF22">
    <cfRule type="cellIs" dxfId="2333" priority="4470" operator="lessThan">
      <formula>$C$4</formula>
    </cfRule>
  </conditionalFormatting>
  <conditionalFormatting sqref="BF22">
    <cfRule type="cellIs" dxfId="2332" priority="4471" operator="lessThan">
      <formula>$C$4</formula>
    </cfRule>
  </conditionalFormatting>
  <conditionalFormatting sqref="BF26">
    <cfRule type="cellIs" dxfId="2331" priority="4478" operator="lessThan">
      <formula>$C$4</formula>
    </cfRule>
  </conditionalFormatting>
  <conditionalFormatting sqref="BF26">
    <cfRule type="cellIs" dxfId="2330" priority="4479" operator="lessThan">
      <formula>$C$4</formula>
    </cfRule>
  </conditionalFormatting>
  <conditionalFormatting sqref="BF31">
    <cfRule type="cellIs" dxfId="2329" priority="4488" operator="lessThan">
      <formula>$C$4</formula>
    </cfRule>
  </conditionalFormatting>
  <conditionalFormatting sqref="BF31">
    <cfRule type="cellIs" dxfId="2328" priority="4489" operator="lessThan">
      <formula>$C$4</formula>
    </cfRule>
  </conditionalFormatting>
  <conditionalFormatting sqref="BF32">
    <cfRule type="cellIs" dxfId="2327" priority="4490" operator="lessThan">
      <formula>$C$4</formula>
    </cfRule>
  </conditionalFormatting>
  <conditionalFormatting sqref="BF32">
    <cfRule type="cellIs" dxfId="2326" priority="4491" operator="lessThan">
      <formula>$C$4</formula>
    </cfRule>
  </conditionalFormatting>
  <conditionalFormatting sqref="BF37">
    <cfRule type="cellIs" dxfId="2325" priority="4500" operator="lessThan">
      <formula>$C$4</formula>
    </cfRule>
  </conditionalFormatting>
  <conditionalFormatting sqref="BF37">
    <cfRule type="cellIs" dxfId="2324" priority="4501" operator="lessThan">
      <formula>$C$4</formula>
    </cfRule>
  </conditionalFormatting>
  <conditionalFormatting sqref="BF39">
    <cfRule type="cellIs" dxfId="2323" priority="4504" operator="lessThan">
      <formula>$C$4</formula>
    </cfRule>
  </conditionalFormatting>
  <conditionalFormatting sqref="BF39">
    <cfRule type="cellIs" dxfId="2322" priority="4505" operator="lessThan">
      <formula>$C$4</formula>
    </cfRule>
  </conditionalFormatting>
  <conditionalFormatting sqref="BF46">
    <cfRule type="cellIs" dxfId="2321" priority="4518" operator="lessThan">
      <formula>$C$4</formula>
    </cfRule>
  </conditionalFormatting>
  <conditionalFormatting sqref="BF46">
    <cfRule type="cellIs" dxfId="2320" priority="4519" operator="lessThan">
      <formula>$C$4</formula>
    </cfRule>
  </conditionalFormatting>
  <conditionalFormatting sqref="BF47">
    <cfRule type="cellIs" dxfId="2319" priority="4520" operator="lessThan">
      <formula>$C$4</formula>
    </cfRule>
  </conditionalFormatting>
  <conditionalFormatting sqref="BF47">
    <cfRule type="cellIs" dxfId="2318" priority="4521" operator="lessThan">
      <formula>$C$4</formula>
    </cfRule>
  </conditionalFormatting>
  <conditionalFormatting sqref="BF48">
    <cfRule type="cellIs" dxfId="2317" priority="4522" operator="lessThan">
      <formula>$C$4</formula>
    </cfRule>
  </conditionalFormatting>
  <conditionalFormatting sqref="BF48">
    <cfRule type="cellIs" dxfId="2316" priority="4523" operator="lessThan">
      <formula>$C$4</formula>
    </cfRule>
  </conditionalFormatting>
  <conditionalFormatting sqref="BF49">
    <cfRule type="cellIs" dxfId="2315" priority="4524" operator="lessThan">
      <formula>$C$4</formula>
    </cfRule>
  </conditionalFormatting>
  <conditionalFormatting sqref="BF49">
    <cfRule type="cellIs" dxfId="2314" priority="4525" operator="lessThan">
      <formula>$C$4</formula>
    </cfRule>
  </conditionalFormatting>
  <conditionalFormatting sqref="BF50">
    <cfRule type="cellIs" dxfId="2313" priority="4526" operator="lessThan">
      <formula>$C$4</formula>
    </cfRule>
  </conditionalFormatting>
  <conditionalFormatting sqref="BF50">
    <cfRule type="cellIs" dxfId="2312" priority="4527" operator="lessThan">
      <formula>$C$4</formula>
    </cfRule>
  </conditionalFormatting>
  <conditionalFormatting sqref="BF51">
    <cfRule type="cellIs" dxfId="2311" priority="4528" operator="lessThan">
      <formula>$C$4</formula>
    </cfRule>
  </conditionalFormatting>
  <conditionalFormatting sqref="BF51">
    <cfRule type="cellIs" dxfId="2310" priority="4529" operator="lessThan">
      <formula>$C$4</formula>
    </cfRule>
  </conditionalFormatting>
  <conditionalFormatting sqref="BF52">
    <cfRule type="cellIs" dxfId="2309" priority="4530" operator="lessThan">
      <formula>$C$4</formula>
    </cfRule>
  </conditionalFormatting>
  <conditionalFormatting sqref="BF52">
    <cfRule type="cellIs" dxfId="2308" priority="4531" operator="lessThan">
      <formula>$C$4</formula>
    </cfRule>
  </conditionalFormatting>
  <conditionalFormatting sqref="BF53">
    <cfRule type="cellIs" dxfId="2307" priority="4532" operator="lessThan">
      <formula>$C$4</formula>
    </cfRule>
  </conditionalFormatting>
  <conditionalFormatting sqref="BF53">
    <cfRule type="cellIs" dxfId="2306" priority="4533" operator="lessThan">
      <formula>$C$4</formula>
    </cfRule>
  </conditionalFormatting>
  <conditionalFormatting sqref="BF54">
    <cfRule type="cellIs" dxfId="2305" priority="4534" operator="lessThan">
      <formula>$C$4</formula>
    </cfRule>
  </conditionalFormatting>
  <conditionalFormatting sqref="BF54">
    <cfRule type="cellIs" dxfId="2304" priority="4535" operator="lessThan">
      <formula>$C$4</formula>
    </cfRule>
  </conditionalFormatting>
  <conditionalFormatting sqref="BF55">
    <cfRule type="cellIs" dxfId="2303" priority="4536" operator="lessThan">
      <formula>$C$4</formula>
    </cfRule>
  </conditionalFormatting>
  <conditionalFormatting sqref="BF55">
    <cfRule type="cellIs" dxfId="2302" priority="4537" operator="lessThan">
      <formula>$C$4</formula>
    </cfRule>
  </conditionalFormatting>
  <conditionalFormatting sqref="BF56">
    <cfRule type="cellIs" dxfId="2301" priority="4538" operator="lessThan">
      <formula>$C$4</formula>
    </cfRule>
  </conditionalFormatting>
  <conditionalFormatting sqref="BF56">
    <cfRule type="cellIs" dxfId="2300" priority="4539" operator="lessThan">
      <formula>$C$4</formula>
    </cfRule>
  </conditionalFormatting>
  <conditionalFormatting sqref="BF57">
    <cfRule type="cellIs" dxfId="2299" priority="4540" operator="lessThan">
      <formula>$C$4</formula>
    </cfRule>
  </conditionalFormatting>
  <conditionalFormatting sqref="BF57">
    <cfRule type="cellIs" dxfId="2298" priority="4541" operator="lessThan">
      <formula>$C$4</formula>
    </cfRule>
  </conditionalFormatting>
  <conditionalFormatting sqref="BF58">
    <cfRule type="cellIs" dxfId="2297" priority="4542" operator="lessThan">
      <formula>$C$4</formula>
    </cfRule>
  </conditionalFormatting>
  <conditionalFormatting sqref="BF58">
    <cfRule type="cellIs" dxfId="2296" priority="4543" operator="lessThan">
      <formula>$C$4</formula>
    </cfRule>
  </conditionalFormatting>
  <conditionalFormatting sqref="BF59">
    <cfRule type="cellIs" dxfId="2295" priority="4544" operator="lessThan">
      <formula>$C$4</formula>
    </cfRule>
  </conditionalFormatting>
  <conditionalFormatting sqref="BF59">
    <cfRule type="cellIs" dxfId="2294" priority="4545" operator="lessThan">
      <formula>$C$4</formula>
    </cfRule>
  </conditionalFormatting>
  <conditionalFormatting sqref="BF60">
    <cfRule type="cellIs" dxfId="2293" priority="4546" operator="lessThan">
      <formula>$C$4</formula>
    </cfRule>
  </conditionalFormatting>
  <conditionalFormatting sqref="BF60">
    <cfRule type="cellIs" dxfId="2292" priority="4547" operator="lessThan">
      <formula>$C$4</formula>
    </cfRule>
  </conditionalFormatting>
  <conditionalFormatting sqref="BG11">
    <cfRule type="cellIs" dxfId="2291" priority="4548" operator="lessThan">
      <formula>$C$4</formula>
    </cfRule>
  </conditionalFormatting>
  <conditionalFormatting sqref="BG11">
    <cfRule type="cellIs" dxfId="2290" priority="4549" operator="lessThan">
      <formula>$C$4</formula>
    </cfRule>
  </conditionalFormatting>
  <conditionalFormatting sqref="BG12">
    <cfRule type="cellIs" dxfId="2289" priority="4550" operator="lessThan">
      <formula>$C$4</formula>
    </cfRule>
  </conditionalFormatting>
  <conditionalFormatting sqref="BG12">
    <cfRule type="cellIs" dxfId="2288" priority="4551" operator="lessThan">
      <formula>$C$4</formula>
    </cfRule>
  </conditionalFormatting>
  <conditionalFormatting sqref="BG13">
    <cfRule type="cellIs" dxfId="2287" priority="4552" operator="lessThan">
      <formula>$C$4</formula>
    </cfRule>
  </conditionalFormatting>
  <conditionalFormatting sqref="BG13">
    <cfRule type="cellIs" dxfId="2286" priority="4553" operator="lessThan">
      <formula>$C$4</formula>
    </cfRule>
  </conditionalFormatting>
  <conditionalFormatting sqref="BG14">
    <cfRule type="cellIs" dxfId="2285" priority="4554" operator="lessThan">
      <formula>$C$4</formula>
    </cfRule>
  </conditionalFormatting>
  <conditionalFormatting sqref="BG14">
    <cfRule type="cellIs" dxfId="2284" priority="4555" operator="lessThan">
      <formula>$C$4</formula>
    </cfRule>
  </conditionalFormatting>
  <conditionalFormatting sqref="BG15">
    <cfRule type="cellIs" dxfId="2283" priority="4556" operator="lessThan">
      <formula>$C$4</formula>
    </cfRule>
  </conditionalFormatting>
  <conditionalFormatting sqref="BG15">
    <cfRule type="cellIs" dxfId="2282" priority="4557" operator="lessThan">
      <formula>$C$4</formula>
    </cfRule>
  </conditionalFormatting>
  <conditionalFormatting sqref="BG16">
    <cfRule type="cellIs" dxfId="2281" priority="4558" operator="lessThan">
      <formula>$C$4</formula>
    </cfRule>
  </conditionalFormatting>
  <conditionalFormatting sqref="BG16">
    <cfRule type="cellIs" dxfId="2280" priority="4559" operator="lessThan">
      <formula>$C$4</formula>
    </cfRule>
  </conditionalFormatting>
  <conditionalFormatting sqref="BG17">
    <cfRule type="cellIs" dxfId="2279" priority="4560" operator="lessThan">
      <formula>$C$4</formula>
    </cfRule>
  </conditionalFormatting>
  <conditionalFormatting sqref="BG17">
    <cfRule type="cellIs" dxfId="2278" priority="4561" operator="lessThan">
      <formula>$C$4</formula>
    </cfRule>
  </conditionalFormatting>
  <conditionalFormatting sqref="BG18">
    <cfRule type="cellIs" dxfId="2277" priority="4562" operator="lessThan">
      <formula>$C$4</formula>
    </cfRule>
  </conditionalFormatting>
  <conditionalFormatting sqref="BG18">
    <cfRule type="cellIs" dxfId="2276" priority="4563" operator="lessThan">
      <formula>$C$4</formula>
    </cfRule>
  </conditionalFormatting>
  <conditionalFormatting sqref="BG19">
    <cfRule type="cellIs" dxfId="2275" priority="4564" operator="lessThan">
      <formula>$C$4</formula>
    </cfRule>
  </conditionalFormatting>
  <conditionalFormatting sqref="BG19">
    <cfRule type="cellIs" dxfId="2274" priority="4565" operator="lessThan">
      <formula>$C$4</formula>
    </cfRule>
  </conditionalFormatting>
  <conditionalFormatting sqref="BG20">
    <cfRule type="cellIs" dxfId="2273" priority="4566" operator="lessThan">
      <formula>$C$4</formula>
    </cfRule>
  </conditionalFormatting>
  <conditionalFormatting sqref="BG20">
    <cfRule type="cellIs" dxfId="2272" priority="4567" operator="lessThan">
      <formula>$C$4</formula>
    </cfRule>
  </conditionalFormatting>
  <conditionalFormatting sqref="BG21">
    <cfRule type="cellIs" dxfId="2271" priority="4568" operator="lessThan">
      <formula>$C$4</formula>
    </cfRule>
  </conditionalFormatting>
  <conditionalFormatting sqref="BG21">
    <cfRule type="cellIs" dxfId="2270" priority="4569" operator="lessThan">
      <formula>$C$4</formula>
    </cfRule>
  </conditionalFormatting>
  <conditionalFormatting sqref="BG22">
    <cfRule type="cellIs" dxfId="2269" priority="4570" operator="lessThan">
      <formula>$C$4</formula>
    </cfRule>
  </conditionalFormatting>
  <conditionalFormatting sqref="BG22">
    <cfRule type="cellIs" dxfId="2268" priority="4571" operator="lessThan">
      <formula>$C$4</formula>
    </cfRule>
  </conditionalFormatting>
  <conditionalFormatting sqref="BG23">
    <cfRule type="cellIs" dxfId="2267" priority="4572" operator="lessThan">
      <formula>$C$4</formula>
    </cfRule>
  </conditionalFormatting>
  <conditionalFormatting sqref="BG23">
    <cfRule type="cellIs" dxfId="2266" priority="4573" operator="lessThan">
      <formula>$C$4</formula>
    </cfRule>
  </conditionalFormatting>
  <conditionalFormatting sqref="BG24">
    <cfRule type="cellIs" dxfId="2265" priority="4574" operator="lessThan">
      <formula>$C$4</formula>
    </cfRule>
  </conditionalFormatting>
  <conditionalFormatting sqref="BG24">
    <cfRule type="cellIs" dxfId="2264" priority="4575" operator="lessThan">
      <formula>$C$4</formula>
    </cfRule>
  </conditionalFormatting>
  <conditionalFormatting sqref="BG25">
    <cfRule type="cellIs" dxfId="2263" priority="4576" operator="lessThan">
      <formula>$C$4</formula>
    </cfRule>
  </conditionalFormatting>
  <conditionalFormatting sqref="BG25">
    <cfRule type="cellIs" dxfId="2262" priority="4577" operator="lessThan">
      <formula>$C$4</formula>
    </cfRule>
  </conditionalFormatting>
  <conditionalFormatting sqref="BG26">
    <cfRule type="cellIs" dxfId="2261" priority="4578" operator="lessThan">
      <formula>$C$4</formula>
    </cfRule>
  </conditionalFormatting>
  <conditionalFormatting sqref="BG26">
    <cfRule type="cellIs" dxfId="2260" priority="4579" operator="lessThan">
      <formula>$C$4</formula>
    </cfRule>
  </conditionalFormatting>
  <conditionalFormatting sqref="BG27">
    <cfRule type="cellIs" dxfId="2259" priority="4580" operator="lessThan">
      <formula>$C$4</formula>
    </cfRule>
  </conditionalFormatting>
  <conditionalFormatting sqref="BG27">
    <cfRule type="cellIs" dxfId="2258" priority="4581" operator="lessThan">
      <formula>$C$4</formula>
    </cfRule>
  </conditionalFormatting>
  <conditionalFormatting sqref="BG28">
    <cfRule type="cellIs" dxfId="2257" priority="4582" operator="lessThan">
      <formula>$C$4</formula>
    </cfRule>
  </conditionalFormatting>
  <conditionalFormatting sqref="BG28">
    <cfRule type="cellIs" dxfId="2256" priority="4583" operator="lessThan">
      <formula>$C$4</formula>
    </cfRule>
  </conditionalFormatting>
  <conditionalFormatting sqref="BG29">
    <cfRule type="cellIs" dxfId="2255" priority="4584" operator="lessThan">
      <formula>$C$4</formula>
    </cfRule>
  </conditionalFormatting>
  <conditionalFormatting sqref="BG29">
    <cfRule type="cellIs" dxfId="2254" priority="4585" operator="lessThan">
      <formula>$C$4</formula>
    </cfRule>
  </conditionalFormatting>
  <conditionalFormatting sqref="BG30">
    <cfRule type="cellIs" dxfId="2253" priority="4586" operator="lessThan">
      <formula>$C$4</formula>
    </cfRule>
  </conditionalFormatting>
  <conditionalFormatting sqref="BG30">
    <cfRule type="cellIs" dxfId="2252" priority="4587" operator="lessThan">
      <formula>$C$4</formula>
    </cfRule>
  </conditionalFormatting>
  <conditionalFormatting sqref="BG31">
    <cfRule type="cellIs" dxfId="2251" priority="4588" operator="lessThan">
      <formula>$C$4</formula>
    </cfRule>
  </conditionalFormatting>
  <conditionalFormatting sqref="BG31">
    <cfRule type="cellIs" dxfId="2250" priority="4589" operator="lessThan">
      <formula>$C$4</formula>
    </cfRule>
  </conditionalFormatting>
  <conditionalFormatting sqref="BG32">
    <cfRule type="cellIs" dxfId="2249" priority="4590" operator="lessThan">
      <formula>$C$4</formula>
    </cfRule>
  </conditionalFormatting>
  <conditionalFormatting sqref="BG32">
    <cfRule type="cellIs" dxfId="2248" priority="4591" operator="lessThan">
      <formula>$C$4</formula>
    </cfRule>
  </conditionalFormatting>
  <conditionalFormatting sqref="BG33">
    <cfRule type="cellIs" dxfId="2247" priority="4592" operator="lessThan">
      <formula>$C$4</formula>
    </cfRule>
  </conditionalFormatting>
  <conditionalFormatting sqref="BG33">
    <cfRule type="cellIs" dxfId="2246" priority="4593" operator="lessThan">
      <formula>$C$4</formula>
    </cfRule>
  </conditionalFormatting>
  <conditionalFormatting sqref="BG34">
    <cfRule type="cellIs" dxfId="2245" priority="4594" operator="lessThan">
      <formula>$C$4</formula>
    </cfRule>
  </conditionalFormatting>
  <conditionalFormatting sqref="BG34">
    <cfRule type="cellIs" dxfId="2244" priority="4595" operator="lessThan">
      <formula>$C$4</formula>
    </cfRule>
  </conditionalFormatting>
  <conditionalFormatting sqref="BG35">
    <cfRule type="cellIs" dxfId="2243" priority="4596" operator="lessThan">
      <formula>$C$4</formula>
    </cfRule>
  </conditionalFormatting>
  <conditionalFormatting sqref="BG35">
    <cfRule type="cellIs" dxfId="2242" priority="4597" operator="lessThan">
      <formula>$C$4</formula>
    </cfRule>
  </conditionalFormatting>
  <conditionalFormatting sqref="BG36">
    <cfRule type="cellIs" dxfId="2241" priority="4598" operator="lessThan">
      <formula>$C$4</formula>
    </cfRule>
  </conditionalFormatting>
  <conditionalFormatting sqref="BG36">
    <cfRule type="cellIs" dxfId="2240" priority="4599" operator="lessThan">
      <formula>$C$4</formula>
    </cfRule>
  </conditionalFormatting>
  <conditionalFormatting sqref="BG37">
    <cfRule type="cellIs" dxfId="2239" priority="4600" operator="lessThan">
      <formula>$C$4</formula>
    </cfRule>
  </conditionalFormatting>
  <conditionalFormatting sqref="BG37">
    <cfRule type="cellIs" dxfId="2238" priority="4601" operator="lessThan">
      <formula>$C$4</formula>
    </cfRule>
  </conditionalFormatting>
  <conditionalFormatting sqref="BG38">
    <cfRule type="cellIs" dxfId="2237" priority="4602" operator="lessThan">
      <formula>$C$4</formula>
    </cfRule>
  </conditionalFormatting>
  <conditionalFormatting sqref="BG38">
    <cfRule type="cellIs" dxfId="2236" priority="4603" operator="lessThan">
      <formula>$C$4</formula>
    </cfRule>
  </conditionalFormatting>
  <conditionalFormatting sqref="BG39">
    <cfRule type="cellIs" dxfId="2235" priority="4604" operator="lessThan">
      <formula>$C$4</formula>
    </cfRule>
  </conditionalFormatting>
  <conditionalFormatting sqref="BG39">
    <cfRule type="cellIs" dxfId="2234" priority="4605" operator="lessThan">
      <formula>$C$4</formula>
    </cfRule>
  </conditionalFormatting>
  <conditionalFormatting sqref="BG40">
    <cfRule type="cellIs" dxfId="2233" priority="4606" operator="lessThan">
      <formula>$C$4</formula>
    </cfRule>
  </conditionalFormatting>
  <conditionalFormatting sqref="BG40">
    <cfRule type="cellIs" dxfId="2232" priority="4607" operator="lessThan">
      <formula>$C$4</formula>
    </cfRule>
  </conditionalFormatting>
  <conditionalFormatting sqref="BG41">
    <cfRule type="cellIs" dxfId="2231" priority="4608" operator="lessThan">
      <formula>$C$4</formula>
    </cfRule>
  </conditionalFormatting>
  <conditionalFormatting sqref="BG41">
    <cfRule type="cellIs" dxfId="2230" priority="4609" operator="lessThan">
      <formula>$C$4</formula>
    </cfRule>
  </conditionalFormatting>
  <conditionalFormatting sqref="BG42">
    <cfRule type="cellIs" dxfId="2229" priority="4610" operator="lessThan">
      <formula>$C$4</formula>
    </cfRule>
  </conditionalFormatting>
  <conditionalFormatting sqref="BG42">
    <cfRule type="cellIs" dxfId="2228" priority="4611" operator="lessThan">
      <formula>$C$4</formula>
    </cfRule>
  </conditionalFormatting>
  <conditionalFormatting sqref="BG43">
    <cfRule type="cellIs" dxfId="2227" priority="4612" operator="lessThan">
      <formula>$C$4</formula>
    </cfRule>
  </conditionalFormatting>
  <conditionalFormatting sqref="BG43">
    <cfRule type="cellIs" dxfId="2226" priority="4613" operator="lessThan">
      <formula>$C$4</formula>
    </cfRule>
  </conditionalFormatting>
  <conditionalFormatting sqref="BG44">
    <cfRule type="cellIs" dxfId="2225" priority="4614" operator="lessThan">
      <formula>$C$4</formula>
    </cfRule>
  </conditionalFormatting>
  <conditionalFormatting sqref="BG44">
    <cfRule type="cellIs" dxfId="2224" priority="4615" operator="lessThan">
      <formula>$C$4</formula>
    </cfRule>
  </conditionalFormatting>
  <conditionalFormatting sqref="BG45">
    <cfRule type="cellIs" dxfId="2223" priority="4616" operator="lessThan">
      <formula>$C$4</formula>
    </cfRule>
  </conditionalFormatting>
  <conditionalFormatting sqref="BG45">
    <cfRule type="cellIs" dxfId="2222" priority="4617" operator="lessThan">
      <formula>$C$4</formula>
    </cfRule>
  </conditionalFormatting>
  <conditionalFormatting sqref="BG46">
    <cfRule type="cellIs" dxfId="2221" priority="4618" operator="lessThan">
      <formula>$C$4</formula>
    </cfRule>
  </conditionalFormatting>
  <conditionalFormatting sqref="BG46">
    <cfRule type="cellIs" dxfId="2220" priority="4619" operator="lessThan">
      <formula>$C$4</formula>
    </cfRule>
  </conditionalFormatting>
  <conditionalFormatting sqref="BG47">
    <cfRule type="cellIs" dxfId="2219" priority="4620" operator="lessThan">
      <formula>$C$4</formula>
    </cfRule>
  </conditionalFormatting>
  <conditionalFormatting sqref="BG47">
    <cfRule type="cellIs" dxfId="2218" priority="4621" operator="lessThan">
      <formula>$C$4</formula>
    </cfRule>
  </conditionalFormatting>
  <conditionalFormatting sqref="BG48">
    <cfRule type="cellIs" dxfId="2217" priority="4622" operator="lessThan">
      <formula>$C$4</formula>
    </cfRule>
  </conditionalFormatting>
  <conditionalFormatting sqref="BG48">
    <cfRule type="cellIs" dxfId="2216" priority="4623" operator="lessThan">
      <formula>$C$4</formula>
    </cfRule>
  </conditionalFormatting>
  <conditionalFormatting sqref="BG49">
    <cfRule type="cellIs" dxfId="2215" priority="4624" operator="lessThan">
      <formula>$C$4</formula>
    </cfRule>
  </conditionalFormatting>
  <conditionalFormatting sqref="BG49">
    <cfRule type="cellIs" dxfId="2214" priority="4625" operator="lessThan">
      <formula>$C$4</formula>
    </cfRule>
  </conditionalFormatting>
  <conditionalFormatting sqref="BG50">
    <cfRule type="cellIs" dxfId="2213" priority="4626" operator="lessThan">
      <formula>$C$4</formula>
    </cfRule>
  </conditionalFormatting>
  <conditionalFormatting sqref="BG50">
    <cfRule type="cellIs" dxfId="2212" priority="4627" operator="lessThan">
      <formula>$C$4</formula>
    </cfRule>
  </conditionalFormatting>
  <conditionalFormatting sqref="BG51">
    <cfRule type="cellIs" dxfId="2211" priority="4628" operator="lessThan">
      <formula>$C$4</formula>
    </cfRule>
  </conditionalFormatting>
  <conditionalFormatting sqref="BG51">
    <cfRule type="cellIs" dxfId="2210" priority="4629" operator="lessThan">
      <formula>$C$4</formula>
    </cfRule>
  </conditionalFormatting>
  <conditionalFormatting sqref="BG52">
    <cfRule type="cellIs" dxfId="2209" priority="4630" operator="lessThan">
      <formula>$C$4</formula>
    </cfRule>
  </conditionalFormatting>
  <conditionalFormatting sqref="BG52">
    <cfRule type="cellIs" dxfId="2208" priority="4631" operator="lessThan">
      <formula>$C$4</formula>
    </cfRule>
  </conditionalFormatting>
  <conditionalFormatting sqref="BG53">
    <cfRule type="cellIs" dxfId="2207" priority="4632" operator="lessThan">
      <formula>$C$4</formula>
    </cfRule>
  </conditionalFormatting>
  <conditionalFormatting sqref="BG53">
    <cfRule type="cellIs" dxfId="2206" priority="4633" operator="lessThan">
      <formula>$C$4</formula>
    </cfRule>
  </conditionalFormatting>
  <conditionalFormatting sqref="BG54">
    <cfRule type="cellIs" dxfId="2205" priority="4634" operator="lessThan">
      <formula>$C$4</formula>
    </cfRule>
  </conditionalFormatting>
  <conditionalFormatting sqref="BG54">
    <cfRule type="cellIs" dxfId="2204" priority="4635" operator="lessThan">
      <formula>$C$4</formula>
    </cfRule>
  </conditionalFormatting>
  <conditionalFormatting sqref="BG55">
    <cfRule type="cellIs" dxfId="2203" priority="4636" operator="lessThan">
      <formula>$C$4</formula>
    </cfRule>
  </conditionalFormatting>
  <conditionalFormatting sqref="BG55">
    <cfRule type="cellIs" dxfId="2202" priority="4637" operator="lessThan">
      <formula>$C$4</formula>
    </cfRule>
  </conditionalFormatting>
  <conditionalFormatting sqref="BG56">
    <cfRule type="cellIs" dxfId="2201" priority="4638" operator="lessThan">
      <formula>$C$4</formula>
    </cfRule>
  </conditionalFormatting>
  <conditionalFormatting sqref="BG56">
    <cfRule type="cellIs" dxfId="2200" priority="4639" operator="lessThan">
      <formula>$C$4</formula>
    </cfRule>
  </conditionalFormatting>
  <conditionalFormatting sqref="BG57">
    <cfRule type="cellIs" dxfId="2199" priority="4640" operator="lessThan">
      <formula>$C$4</formula>
    </cfRule>
  </conditionalFormatting>
  <conditionalFormatting sqref="BG57">
    <cfRule type="cellIs" dxfId="2198" priority="4641" operator="lessThan">
      <formula>$C$4</formula>
    </cfRule>
  </conditionalFormatting>
  <conditionalFormatting sqref="BG58">
    <cfRule type="cellIs" dxfId="2197" priority="4642" operator="lessThan">
      <formula>$C$4</formula>
    </cfRule>
  </conditionalFormatting>
  <conditionalFormatting sqref="BG58">
    <cfRule type="cellIs" dxfId="2196" priority="4643" operator="lessThan">
      <formula>$C$4</formula>
    </cfRule>
  </conditionalFormatting>
  <conditionalFormatting sqref="BG59">
    <cfRule type="cellIs" dxfId="2195" priority="4644" operator="lessThan">
      <formula>$C$4</formula>
    </cfRule>
  </conditionalFormatting>
  <conditionalFormatting sqref="BG59">
    <cfRule type="cellIs" dxfId="2194" priority="4645" operator="lessThan">
      <formula>$C$4</formula>
    </cfRule>
  </conditionalFormatting>
  <conditionalFormatting sqref="BG60">
    <cfRule type="cellIs" dxfId="2193" priority="4646" operator="lessThan">
      <formula>$C$4</formula>
    </cfRule>
  </conditionalFormatting>
  <conditionalFormatting sqref="BG60">
    <cfRule type="cellIs" dxfId="2192" priority="4647" operator="lessThan">
      <formula>$C$4</formula>
    </cfRule>
  </conditionalFormatting>
  <conditionalFormatting sqref="BH11">
    <cfRule type="cellIs" dxfId="2191" priority="4648" operator="lessThan">
      <formula>$C$4</formula>
    </cfRule>
  </conditionalFormatting>
  <conditionalFormatting sqref="BH11">
    <cfRule type="cellIs" dxfId="2190" priority="4649" operator="lessThan">
      <formula>$C$4</formula>
    </cfRule>
  </conditionalFormatting>
  <conditionalFormatting sqref="BH12">
    <cfRule type="cellIs" dxfId="2189" priority="4650" operator="lessThan">
      <formula>$C$4</formula>
    </cfRule>
  </conditionalFormatting>
  <conditionalFormatting sqref="BH12">
    <cfRule type="cellIs" dxfId="2188" priority="4651" operator="lessThan">
      <formula>$C$4</formula>
    </cfRule>
  </conditionalFormatting>
  <conditionalFormatting sqref="BH13">
    <cfRule type="cellIs" dxfId="2187" priority="4652" operator="lessThan">
      <formula>$C$4</formula>
    </cfRule>
  </conditionalFormatting>
  <conditionalFormatting sqref="BH13">
    <cfRule type="cellIs" dxfId="2186" priority="4653" operator="lessThan">
      <formula>$C$4</formula>
    </cfRule>
  </conditionalFormatting>
  <conditionalFormatting sqref="BH14">
    <cfRule type="cellIs" dxfId="2185" priority="4654" operator="lessThan">
      <formula>$C$4</formula>
    </cfRule>
  </conditionalFormatting>
  <conditionalFormatting sqref="BH14">
    <cfRule type="cellIs" dxfId="2184" priority="4655" operator="lessThan">
      <formula>$C$4</formula>
    </cfRule>
  </conditionalFormatting>
  <conditionalFormatting sqref="BH15">
    <cfRule type="cellIs" dxfId="2183" priority="4656" operator="lessThan">
      <formula>$C$4</formula>
    </cfRule>
  </conditionalFormatting>
  <conditionalFormatting sqref="BH15">
    <cfRule type="cellIs" dxfId="2182" priority="4657" operator="lessThan">
      <formula>$C$4</formula>
    </cfRule>
  </conditionalFormatting>
  <conditionalFormatting sqref="BH16">
    <cfRule type="cellIs" dxfId="2181" priority="4658" operator="lessThan">
      <formula>$C$4</formula>
    </cfRule>
  </conditionalFormatting>
  <conditionalFormatting sqref="BH16">
    <cfRule type="cellIs" dxfId="2180" priority="4659" operator="lessThan">
      <formula>$C$4</formula>
    </cfRule>
  </conditionalFormatting>
  <conditionalFormatting sqref="BH17">
    <cfRule type="cellIs" dxfId="2179" priority="4660" operator="lessThan">
      <formula>$C$4</formula>
    </cfRule>
  </conditionalFormatting>
  <conditionalFormatting sqref="BH17">
    <cfRule type="cellIs" dxfId="2178" priority="4661" operator="lessThan">
      <formula>$C$4</formula>
    </cfRule>
  </conditionalFormatting>
  <conditionalFormatting sqref="BH18">
    <cfRule type="cellIs" dxfId="2177" priority="4662" operator="lessThan">
      <formula>$C$4</formula>
    </cfRule>
  </conditionalFormatting>
  <conditionalFormatting sqref="BH18">
    <cfRule type="cellIs" dxfId="2176" priority="4663" operator="lessThan">
      <formula>$C$4</formula>
    </cfRule>
  </conditionalFormatting>
  <conditionalFormatting sqref="BH19">
    <cfRule type="cellIs" dxfId="2175" priority="4664" operator="lessThan">
      <formula>$C$4</formula>
    </cfRule>
  </conditionalFormatting>
  <conditionalFormatting sqref="BH19">
    <cfRule type="cellIs" dxfId="2174" priority="4665" operator="lessThan">
      <formula>$C$4</formula>
    </cfRule>
  </conditionalFormatting>
  <conditionalFormatting sqref="BH20">
    <cfRule type="cellIs" dxfId="2173" priority="4666" operator="lessThan">
      <formula>$C$4</formula>
    </cfRule>
  </conditionalFormatting>
  <conditionalFormatting sqref="BH20">
    <cfRule type="cellIs" dxfId="2172" priority="4667" operator="lessThan">
      <formula>$C$4</formula>
    </cfRule>
  </conditionalFormatting>
  <conditionalFormatting sqref="BH21">
    <cfRule type="cellIs" dxfId="2171" priority="4668" operator="lessThan">
      <formula>$C$4</formula>
    </cfRule>
  </conditionalFormatting>
  <conditionalFormatting sqref="BH21">
    <cfRule type="cellIs" dxfId="2170" priority="4669" operator="lessThan">
      <formula>$C$4</formula>
    </cfRule>
  </conditionalFormatting>
  <conditionalFormatting sqref="BH22">
    <cfRule type="cellIs" dxfId="2169" priority="4670" operator="lessThan">
      <formula>$C$4</formula>
    </cfRule>
  </conditionalFormatting>
  <conditionalFormatting sqref="BH22">
    <cfRule type="cellIs" dxfId="2168" priority="4671" operator="lessThan">
      <formula>$C$4</formula>
    </cfRule>
  </conditionalFormatting>
  <conditionalFormatting sqref="BH23">
    <cfRule type="cellIs" dxfId="2167" priority="4672" operator="lessThan">
      <formula>$C$4</formula>
    </cfRule>
  </conditionalFormatting>
  <conditionalFormatting sqref="BH23">
    <cfRule type="cellIs" dxfId="2166" priority="4673" operator="lessThan">
      <formula>$C$4</formula>
    </cfRule>
  </conditionalFormatting>
  <conditionalFormatting sqref="BH24">
    <cfRule type="cellIs" dxfId="2165" priority="4674" operator="lessThan">
      <formula>$C$4</formula>
    </cfRule>
  </conditionalFormatting>
  <conditionalFormatting sqref="BH24">
    <cfRule type="cellIs" dxfId="2164" priority="4675" operator="lessThan">
      <formula>$C$4</formula>
    </cfRule>
  </conditionalFormatting>
  <conditionalFormatting sqref="BH25">
    <cfRule type="cellIs" dxfId="2163" priority="4676" operator="lessThan">
      <formula>$C$4</formula>
    </cfRule>
  </conditionalFormatting>
  <conditionalFormatting sqref="BH25">
    <cfRule type="cellIs" dxfId="2162" priority="4677" operator="lessThan">
      <formula>$C$4</formula>
    </cfRule>
  </conditionalFormatting>
  <conditionalFormatting sqref="BH26">
    <cfRule type="cellIs" dxfId="2161" priority="4678" operator="lessThan">
      <formula>$C$4</formula>
    </cfRule>
  </conditionalFormatting>
  <conditionalFormatting sqref="BH26">
    <cfRule type="cellIs" dxfId="2160" priority="4679" operator="lessThan">
      <formula>$C$4</formula>
    </cfRule>
  </conditionalFormatting>
  <conditionalFormatting sqref="BH27">
    <cfRule type="cellIs" dxfId="2159" priority="4680" operator="lessThan">
      <formula>$C$4</formula>
    </cfRule>
  </conditionalFormatting>
  <conditionalFormatting sqref="BH27">
    <cfRule type="cellIs" dxfId="2158" priority="4681" operator="lessThan">
      <formula>$C$4</formula>
    </cfRule>
  </conditionalFormatting>
  <conditionalFormatting sqref="BH28">
    <cfRule type="cellIs" dxfId="2157" priority="4682" operator="lessThan">
      <formula>$C$4</formula>
    </cfRule>
  </conditionalFormatting>
  <conditionalFormatting sqref="BH28">
    <cfRule type="cellIs" dxfId="2156" priority="4683" operator="lessThan">
      <formula>$C$4</formula>
    </cfRule>
  </conditionalFormatting>
  <conditionalFormatting sqref="BH29">
    <cfRule type="cellIs" dxfId="2155" priority="4684" operator="lessThan">
      <formula>$C$4</formula>
    </cfRule>
  </conditionalFormatting>
  <conditionalFormatting sqref="BH29">
    <cfRule type="cellIs" dxfId="2154" priority="4685" operator="lessThan">
      <formula>$C$4</formula>
    </cfRule>
  </conditionalFormatting>
  <conditionalFormatting sqref="BH30">
    <cfRule type="cellIs" dxfId="2153" priority="4686" operator="lessThan">
      <formula>$C$4</formula>
    </cfRule>
  </conditionalFormatting>
  <conditionalFormatting sqref="BH30">
    <cfRule type="cellIs" dxfId="2152" priority="4687" operator="lessThan">
      <formula>$C$4</formula>
    </cfRule>
  </conditionalFormatting>
  <conditionalFormatting sqref="BH31">
    <cfRule type="cellIs" dxfId="2151" priority="4688" operator="lessThan">
      <formula>$C$4</formula>
    </cfRule>
  </conditionalFormatting>
  <conditionalFormatting sqref="BH31">
    <cfRule type="cellIs" dxfId="2150" priority="4689" operator="lessThan">
      <formula>$C$4</formula>
    </cfRule>
  </conditionalFormatting>
  <conditionalFormatting sqref="BH32">
    <cfRule type="cellIs" dxfId="2149" priority="4690" operator="lessThan">
      <formula>$C$4</formula>
    </cfRule>
  </conditionalFormatting>
  <conditionalFormatting sqref="BH32">
    <cfRule type="cellIs" dxfId="2148" priority="4691" operator="lessThan">
      <formula>$C$4</formula>
    </cfRule>
  </conditionalFormatting>
  <conditionalFormatting sqref="BH33">
    <cfRule type="cellIs" dxfId="2147" priority="4692" operator="lessThan">
      <formula>$C$4</formula>
    </cfRule>
  </conditionalFormatting>
  <conditionalFormatting sqref="BH33">
    <cfRule type="cellIs" dxfId="2146" priority="4693" operator="lessThan">
      <formula>$C$4</formula>
    </cfRule>
  </conditionalFormatting>
  <conditionalFormatting sqref="BH34">
    <cfRule type="cellIs" dxfId="2145" priority="4694" operator="lessThan">
      <formula>$C$4</formula>
    </cfRule>
  </conditionalFormatting>
  <conditionalFormatting sqref="BH34">
    <cfRule type="cellIs" dxfId="2144" priority="4695" operator="lessThan">
      <formula>$C$4</formula>
    </cfRule>
  </conditionalFormatting>
  <conditionalFormatting sqref="BH35">
    <cfRule type="cellIs" dxfId="2143" priority="4696" operator="lessThan">
      <formula>$C$4</formula>
    </cfRule>
  </conditionalFormatting>
  <conditionalFormatting sqref="BH35">
    <cfRule type="cellIs" dxfId="2142" priority="4697" operator="lessThan">
      <formula>$C$4</formula>
    </cfRule>
  </conditionalFormatting>
  <conditionalFormatting sqref="BH36">
    <cfRule type="cellIs" dxfId="2141" priority="4698" operator="lessThan">
      <formula>$C$4</formula>
    </cfRule>
  </conditionalFormatting>
  <conditionalFormatting sqref="BH36">
    <cfRule type="cellIs" dxfId="2140" priority="4699" operator="lessThan">
      <formula>$C$4</formula>
    </cfRule>
  </conditionalFormatting>
  <conditionalFormatting sqref="BH37">
    <cfRule type="cellIs" dxfId="2139" priority="4700" operator="lessThan">
      <formula>$C$4</formula>
    </cfRule>
  </conditionalFormatting>
  <conditionalFormatting sqref="BH37">
    <cfRule type="cellIs" dxfId="2138" priority="4701" operator="lessThan">
      <formula>$C$4</formula>
    </cfRule>
  </conditionalFormatting>
  <conditionalFormatting sqref="BH38">
    <cfRule type="cellIs" dxfId="2137" priority="4702" operator="lessThan">
      <formula>$C$4</formula>
    </cfRule>
  </conditionalFormatting>
  <conditionalFormatting sqref="BH38">
    <cfRule type="cellIs" dxfId="2136" priority="4703" operator="lessThan">
      <formula>$C$4</formula>
    </cfRule>
  </conditionalFormatting>
  <conditionalFormatting sqref="BH39">
    <cfRule type="cellIs" dxfId="2135" priority="4704" operator="lessThan">
      <formula>$C$4</formula>
    </cfRule>
  </conditionalFormatting>
  <conditionalFormatting sqref="BH39">
    <cfRule type="cellIs" dxfId="2134" priority="4705" operator="lessThan">
      <formula>$C$4</formula>
    </cfRule>
  </conditionalFormatting>
  <conditionalFormatting sqref="BH40">
    <cfRule type="cellIs" dxfId="2133" priority="4706" operator="lessThan">
      <formula>$C$4</formula>
    </cfRule>
  </conditionalFormatting>
  <conditionalFormatting sqref="BH40">
    <cfRule type="cellIs" dxfId="2132" priority="4707" operator="lessThan">
      <formula>$C$4</formula>
    </cfRule>
  </conditionalFormatting>
  <conditionalFormatting sqref="BH41">
    <cfRule type="cellIs" dxfId="2131" priority="4708" operator="lessThan">
      <formula>$C$4</formula>
    </cfRule>
  </conditionalFormatting>
  <conditionalFormatting sqref="BH41">
    <cfRule type="cellIs" dxfId="2130" priority="4709" operator="lessThan">
      <formula>$C$4</formula>
    </cfRule>
  </conditionalFormatting>
  <conditionalFormatting sqref="BH42">
    <cfRule type="cellIs" dxfId="2129" priority="4710" operator="lessThan">
      <formula>$C$4</formula>
    </cfRule>
  </conditionalFormatting>
  <conditionalFormatting sqref="BH42">
    <cfRule type="cellIs" dxfId="2128" priority="4711" operator="lessThan">
      <formula>$C$4</formula>
    </cfRule>
  </conditionalFormatting>
  <conditionalFormatting sqref="BH43">
    <cfRule type="cellIs" dxfId="2127" priority="4712" operator="lessThan">
      <formula>$C$4</formula>
    </cfRule>
  </conditionalFormatting>
  <conditionalFormatting sqref="BH43">
    <cfRule type="cellIs" dxfId="2126" priority="4713" operator="lessThan">
      <formula>$C$4</formula>
    </cfRule>
  </conditionalFormatting>
  <conditionalFormatting sqref="BH44">
    <cfRule type="cellIs" dxfId="2125" priority="4714" operator="lessThan">
      <formula>$C$4</formula>
    </cfRule>
  </conditionalFormatting>
  <conditionalFormatting sqref="BH44">
    <cfRule type="cellIs" dxfId="2124" priority="4715" operator="lessThan">
      <formula>$C$4</formula>
    </cfRule>
  </conditionalFormatting>
  <conditionalFormatting sqref="BH45">
    <cfRule type="cellIs" dxfId="2123" priority="4716" operator="lessThan">
      <formula>$C$4</formula>
    </cfRule>
  </conditionalFormatting>
  <conditionalFormatting sqref="BH45">
    <cfRule type="cellIs" dxfId="2122" priority="4717" operator="lessThan">
      <formula>$C$4</formula>
    </cfRule>
  </conditionalFormatting>
  <conditionalFormatting sqref="BH46">
    <cfRule type="cellIs" dxfId="2121" priority="4718" operator="lessThan">
      <formula>$C$4</formula>
    </cfRule>
  </conditionalFormatting>
  <conditionalFormatting sqref="BH46">
    <cfRule type="cellIs" dxfId="2120" priority="4719" operator="lessThan">
      <formula>$C$4</formula>
    </cfRule>
  </conditionalFormatting>
  <conditionalFormatting sqref="BH47">
    <cfRule type="cellIs" dxfId="2119" priority="4720" operator="lessThan">
      <formula>$C$4</formula>
    </cfRule>
  </conditionalFormatting>
  <conditionalFormatting sqref="BH47">
    <cfRule type="cellIs" dxfId="2118" priority="4721" operator="lessThan">
      <formula>$C$4</formula>
    </cfRule>
  </conditionalFormatting>
  <conditionalFormatting sqref="BH48">
    <cfRule type="cellIs" dxfId="2117" priority="4722" operator="lessThan">
      <formula>$C$4</formula>
    </cfRule>
  </conditionalFormatting>
  <conditionalFormatting sqref="BH48">
    <cfRule type="cellIs" dxfId="2116" priority="4723" operator="lessThan">
      <formula>$C$4</formula>
    </cfRule>
  </conditionalFormatting>
  <conditionalFormatting sqref="BH49">
    <cfRule type="cellIs" dxfId="2115" priority="4724" operator="lessThan">
      <formula>$C$4</formula>
    </cfRule>
  </conditionalFormatting>
  <conditionalFormatting sqref="BH49">
    <cfRule type="cellIs" dxfId="2114" priority="4725" operator="lessThan">
      <formula>$C$4</formula>
    </cfRule>
  </conditionalFormatting>
  <conditionalFormatting sqref="BH50">
    <cfRule type="cellIs" dxfId="2113" priority="4726" operator="lessThan">
      <formula>$C$4</formula>
    </cfRule>
  </conditionalFormatting>
  <conditionalFormatting sqref="BH50">
    <cfRule type="cellIs" dxfId="2112" priority="4727" operator="lessThan">
      <formula>$C$4</formula>
    </cfRule>
  </conditionalFormatting>
  <conditionalFormatting sqref="BH51">
    <cfRule type="cellIs" dxfId="2111" priority="4728" operator="lessThan">
      <formula>$C$4</formula>
    </cfRule>
  </conditionalFormatting>
  <conditionalFormatting sqref="BH51">
    <cfRule type="cellIs" dxfId="2110" priority="4729" operator="lessThan">
      <formula>$C$4</formula>
    </cfRule>
  </conditionalFormatting>
  <conditionalFormatting sqref="BH52">
    <cfRule type="cellIs" dxfId="2109" priority="4730" operator="lessThan">
      <formula>$C$4</formula>
    </cfRule>
  </conditionalFormatting>
  <conditionalFormatting sqref="BH52">
    <cfRule type="cellIs" dxfId="2108" priority="4731" operator="lessThan">
      <formula>$C$4</formula>
    </cfRule>
  </conditionalFormatting>
  <conditionalFormatting sqref="BH53">
    <cfRule type="cellIs" dxfId="2107" priority="4732" operator="lessThan">
      <formula>$C$4</formula>
    </cfRule>
  </conditionalFormatting>
  <conditionalFormatting sqref="BH53">
    <cfRule type="cellIs" dxfId="2106" priority="4733" operator="lessThan">
      <formula>$C$4</formula>
    </cfRule>
  </conditionalFormatting>
  <conditionalFormatting sqref="BH54">
    <cfRule type="cellIs" dxfId="2105" priority="4734" operator="lessThan">
      <formula>$C$4</formula>
    </cfRule>
  </conditionalFormatting>
  <conditionalFormatting sqref="BH54">
    <cfRule type="cellIs" dxfId="2104" priority="4735" operator="lessThan">
      <formula>$C$4</formula>
    </cfRule>
  </conditionalFormatting>
  <conditionalFormatting sqref="BH55">
    <cfRule type="cellIs" dxfId="2103" priority="4736" operator="lessThan">
      <formula>$C$4</formula>
    </cfRule>
  </conditionalFormatting>
  <conditionalFormatting sqref="BH55">
    <cfRule type="cellIs" dxfId="2102" priority="4737" operator="lessThan">
      <formula>$C$4</formula>
    </cfRule>
  </conditionalFormatting>
  <conditionalFormatting sqref="BH56">
    <cfRule type="cellIs" dxfId="2101" priority="4738" operator="lessThan">
      <formula>$C$4</formula>
    </cfRule>
  </conditionalFormatting>
  <conditionalFormatting sqref="BH56">
    <cfRule type="cellIs" dxfId="2100" priority="4739" operator="lessThan">
      <formula>$C$4</formula>
    </cfRule>
  </conditionalFormatting>
  <conditionalFormatting sqref="BH57">
    <cfRule type="cellIs" dxfId="2099" priority="4740" operator="lessThan">
      <formula>$C$4</formula>
    </cfRule>
  </conditionalFormatting>
  <conditionalFormatting sqref="BH57">
    <cfRule type="cellIs" dxfId="2098" priority="4741" operator="lessThan">
      <formula>$C$4</formula>
    </cfRule>
  </conditionalFormatting>
  <conditionalFormatting sqref="BH58">
    <cfRule type="cellIs" dxfId="2097" priority="4742" operator="lessThan">
      <formula>$C$4</formula>
    </cfRule>
  </conditionalFormatting>
  <conditionalFormatting sqref="BH58">
    <cfRule type="cellIs" dxfId="2096" priority="4743" operator="lessThan">
      <formula>$C$4</formula>
    </cfRule>
  </conditionalFormatting>
  <conditionalFormatting sqref="BH59">
    <cfRule type="cellIs" dxfId="2095" priority="4744" operator="lessThan">
      <formula>$C$4</formula>
    </cfRule>
  </conditionalFormatting>
  <conditionalFormatting sqref="BH59">
    <cfRule type="cellIs" dxfId="2094" priority="4745" operator="lessThan">
      <formula>$C$4</formula>
    </cfRule>
  </conditionalFormatting>
  <conditionalFormatting sqref="BH60">
    <cfRule type="cellIs" dxfId="2093" priority="4746" operator="lessThan">
      <formula>$C$4</formula>
    </cfRule>
  </conditionalFormatting>
  <conditionalFormatting sqref="BH60">
    <cfRule type="cellIs" dxfId="2092" priority="4747" operator="lessThan">
      <formula>$C$4</formula>
    </cfRule>
  </conditionalFormatting>
  <conditionalFormatting sqref="BI11">
    <cfRule type="cellIs" dxfId="2091" priority="4748" operator="lessThan">
      <formula>$C$4</formula>
    </cfRule>
  </conditionalFormatting>
  <conditionalFormatting sqref="BI11">
    <cfRule type="cellIs" dxfId="2090" priority="4749" operator="lessThan">
      <formula>$C$4</formula>
    </cfRule>
  </conditionalFormatting>
  <conditionalFormatting sqref="BI12">
    <cfRule type="cellIs" dxfId="2089" priority="4750" operator="lessThan">
      <formula>$C$4</formula>
    </cfRule>
  </conditionalFormatting>
  <conditionalFormatting sqref="BI12">
    <cfRule type="cellIs" dxfId="2088" priority="4751" operator="lessThan">
      <formula>$C$4</formula>
    </cfRule>
  </conditionalFormatting>
  <conditionalFormatting sqref="BI13">
    <cfRule type="cellIs" dxfId="2087" priority="4752" operator="lessThan">
      <formula>$C$4</formula>
    </cfRule>
  </conditionalFormatting>
  <conditionalFormatting sqref="BI13">
    <cfRule type="cellIs" dxfId="2086" priority="4753" operator="lessThan">
      <formula>$C$4</formula>
    </cfRule>
  </conditionalFormatting>
  <conditionalFormatting sqref="BI14">
    <cfRule type="cellIs" dxfId="2085" priority="4754" operator="lessThan">
      <formula>$C$4</formula>
    </cfRule>
  </conditionalFormatting>
  <conditionalFormatting sqref="BI14">
    <cfRule type="cellIs" dxfId="2084" priority="4755" operator="lessThan">
      <formula>$C$4</formula>
    </cfRule>
  </conditionalFormatting>
  <conditionalFormatting sqref="BI15">
    <cfRule type="cellIs" dxfId="2083" priority="4756" operator="lessThan">
      <formula>$C$4</formula>
    </cfRule>
  </conditionalFormatting>
  <conditionalFormatting sqref="BI15">
    <cfRule type="cellIs" dxfId="2082" priority="4757" operator="lessThan">
      <formula>$C$4</formula>
    </cfRule>
  </conditionalFormatting>
  <conditionalFormatting sqref="BI16">
    <cfRule type="cellIs" dxfId="2081" priority="4758" operator="lessThan">
      <formula>$C$4</formula>
    </cfRule>
  </conditionalFormatting>
  <conditionalFormatting sqref="BI16">
    <cfRule type="cellIs" dxfId="2080" priority="4759" operator="lessThan">
      <formula>$C$4</formula>
    </cfRule>
  </conditionalFormatting>
  <conditionalFormatting sqref="BI17">
    <cfRule type="cellIs" dxfId="2079" priority="4760" operator="lessThan">
      <formula>$C$4</formula>
    </cfRule>
  </conditionalFormatting>
  <conditionalFormatting sqref="BI17">
    <cfRule type="cellIs" dxfId="2078" priority="4761" operator="lessThan">
      <formula>$C$4</formula>
    </cfRule>
  </conditionalFormatting>
  <conditionalFormatting sqref="BI18">
    <cfRule type="cellIs" dxfId="2077" priority="4762" operator="lessThan">
      <formula>$C$4</formula>
    </cfRule>
  </conditionalFormatting>
  <conditionalFormatting sqref="BI18">
    <cfRule type="cellIs" dxfId="2076" priority="4763" operator="lessThan">
      <formula>$C$4</formula>
    </cfRule>
  </conditionalFormatting>
  <conditionalFormatting sqref="BI19">
    <cfRule type="cellIs" dxfId="2075" priority="4764" operator="lessThan">
      <formula>$C$4</formula>
    </cfRule>
  </conditionalFormatting>
  <conditionalFormatting sqref="BI19">
    <cfRule type="cellIs" dxfId="2074" priority="4765" operator="lessThan">
      <formula>$C$4</formula>
    </cfRule>
  </conditionalFormatting>
  <conditionalFormatting sqref="BI20">
    <cfRule type="cellIs" dxfId="2073" priority="4766" operator="lessThan">
      <formula>$C$4</formula>
    </cfRule>
  </conditionalFormatting>
  <conditionalFormatting sqref="BI20">
    <cfRule type="cellIs" dxfId="2072" priority="4767" operator="lessThan">
      <formula>$C$4</formula>
    </cfRule>
  </conditionalFormatting>
  <conditionalFormatting sqref="BI21">
    <cfRule type="cellIs" dxfId="2071" priority="4768" operator="lessThan">
      <formula>$C$4</formula>
    </cfRule>
  </conditionalFormatting>
  <conditionalFormatting sqref="BI21">
    <cfRule type="cellIs" dxfId="2070" priority="4769" operator="lessThan">
      <formula>$C$4</formula>
    </cfRule>
  </conditionalFormatting>
  <conditionalFormatting sqref="BI22">
    <cfRule type="cellIs" dxfId="2069" priority="4770" operator="lessThan">
      <formula>$C$4</formula>
    </cfRule>
  </conditionalFormatting>
  <conditionalFormatting sqref="BI22">
    <cfRule type="cellIs" dxfId="2068" priority="4771" operator="lessThan">
      <formula>$C$4</formula>
    </cfRule>
  </conditionalFormatting>
  <conditionalFormatting sqref="BI23">
    <cfRule type="cellIs" dxfId="2067" priority="4772" operator="lessThan">
      <formula>$C$4</formula>
    </cfRule>
  </conditionalFormatting>
  <conditionalFormatting sqref="BI23">
    <cfRule type="cellIs" dxfId="2066" priority="4773" operator="lessThan">
      <formula>$C$4</formula>
    </cfRule>
  </conditionalFormatting>
  <conditionalFormatting sqref="BI24">
    <cfRule type="cellIs" dxfId="2065" priority="4774" operator="lessThan">
      <formula>$C$4</formula>
    </cfRule>
  </conditionalFormatting>
  <conditionalFormatting sqref="BI24">
    <cfRule type="cellIs" dxfId="2064" priority="4775" operator="lessThan">
      <formula>$C$4</formula>
    </cfRule>
  </conditionalFormatting>
  <conditionalFormatting sqref="BI25">
    <cfRule type="cellIs" dxfId="2063" priority="4776" operator="lessThan">
      <formula>$C$4</formula>
    </cfRule>
  </conditionalFormatting>
  <conditionalFormatting sqref="BI25">
    <cfRule type="cellIs" dxfId="2062" priority="4777" operator="lessThan">
      <formula>$C$4</formula>
    </cfRule>
  </conditionalFormatting>
  <conditionalFormatting sqref="BI26">
    <cfRule type="cellIs" dxfId="2061" priority="4778" operator="lessThan">
      <formula>$C$4</formula>
    </cfRule>
  </conditionalFormatting>
  <conditionalFormatting sqref="BI26">
    <cfRule type="cellIs" dxfId="2060" priority="4779" operator="lessThan">
      <formula>$C$4</formula>
    </cfRule>
  </conditionalFormatting>
  <conditionalFormatting sqref="BI27">
    <cfRule type="cellIs" dxfId="2059" priority="4780" operator="lessThan">
      <formula>$C$4</formula>
    </cfRule>
  </conditionalFormatting>
  <conditionalFormatting sqref="BI27">
    <cfRule type="cellIs" dxfId="2058" priority="4781" operator="lessThan">
      <formula>$C$4</formula>
    </cfRule>
  </conditionalFormatting>
  <conditionalFormatting sqref="BI28">
    <cfRule type="cellIs" dxfId="2057" priority="4782" operator="lessThan">
      <formula>$C$4</formula>
    </cfRule>
  </conditionalFormatting>
  <conditionalFormatting sqref="BI28">
    <cfRule type="cellIs" dxfId="2056" priority="4783" operator="lessThan">
      <formula>$C$4</formula>
    </cfRule>
  </conditionalFormatting>
  <conditionalFormatting sqref="BI29">
    <cfRule type="cellIs" dxfId="2055" priority="4784" operator="lessThan">
      <formula>$C$4</formula>
    </cfRule>
  </conditionalFormatting>
  <conditionalFormatting sqref="BI29">
    <cfRule type="cellIs" dxfId="2054" priority="4785" operator="lessThan">
      <formula>$C$4</formula>
    </cfRule>
  </conditionalFormatting>
  <conditionalFormatting sqref="BI30">
    <cfRule type="cellIs" dxfId="2053" priority="4786" operator="lessThan">
      <formula>$C$4</formula>
    </cfRule>
  </conditionalFormatting>
  <conditionalFormatting sqref="BI30">
    <cfRule type="cellIs" dxfId="2052" priority="4787" operator="lessThan">
      <formula>$C$4</formula>
    </cfRule>
  </conditionalFormatting>
  <conditionalFormatting sqref="BI31">
    <cfRule type="cellIs" dxfId="2051" priority="4788" operator="lessThan">
      <formula>$C$4</formula>
    </cfRule>
  </conditionalFormatting>
  <conditionalFormatting sqref="BI31">
    <cfRule type="cellIs" dxfId="2050" priority="4789" operator="lessThan">
      <formula>$C$4</formula>
    </cfRule>
  </conditionalFormatting>
  <conditionalFormatting sqref="BI32">
    <cfRule type="cellIs" dxfId="2049" priority="4790" operator="lessThan">
      <formula>$C$4</formula>
    </cfRule>
  </conditionalFormatting>
  <conditionalFormatting sqref="BI32">
    <cfRule type="cellIs" dxfId="2048" priority="4791" operator="lessThan">
      <formula>$C$4</formula>
    </cfRule>
  </conditionalFormatting>
  <conditionalFormatting sqref="BI33">
    <cfRule type="cellIs" dxfId="2047" priority="4792" operator="lessThan">
      <formula>$C$4</formula>
    </cfRule>
  </conditionalFormatting>
  <conditionalFormatting sqref="BI33">
    <cfRule type="cellIs" dxfId="2046" priority="4793" operator="lessThan">
      <formula>$C$4</formula>
    </cfRule>
  </conditionalFormatting>
  <conditionalFormatting sqref="BI34">
    <cfRule type="cellIs" dxfId="2045" priority="4794" operator="lessThan">
      <formula>$C$4</formula>
    </cfRule>
  </conditionalFormatting>
  <conditionalFormatting sqref="BI34">
    <cfRule type="cellIs" dxfId="2044" priority="4795" operator="lessThan">
      <formula>$C$4</formula>
    </cfRule>
  </conditionalFormatting>
  <conditionalFormatting sqref="BI35">
    <cfRule type="cellIs" dxfId="2043" priority="4796" operator="lessThan">
      <formula>$C$4</formula>
    </cfRule>
  </conditionalFormatting>
  <conditionalFormatting sqref="BI35">
    <cfRule type="cellIs" dxfId="2042" priority="4797" operator="lessThan">
      <formula>$C$4</formula>
    </cfRule>
  </conditionalFormatting>
  <conditionalFormatting sqref="BI36">
    <cfRule type="cellIs" dxfId="2041" priority="4798" operator="lessThan">
      <formula>$C$4</formula>
    </cfRule>
  </conditionalFormatting>
  <conditionalFormatting sqref="BI36">
    <cfRule type="cellIs" dxfId="2040" priority="4799" operator="lessThan">
      <formula>$C$4</formula>
    </cfRule>
  </conditionalFormatting>
  <conditionalFormatting sqref="BI37">
    <cfRule type="cellIs" dxfId="2039" priority="4800" operator="lessThan">
      <formula>$C$4</formula>
    </cfRule>
  </conditionalFormatting>
  <conditionalFormatting sqref="BI37">
    <cfRule type="cellIs" dxfId="2038" priority="4801" operator="lessThan">
      <formula>$C$4</formula>
    </cfRule>
  </conditionalFormatting>
  <conditionalFormatting sqref="BI38">
    <cfRule type="cellIs" dxfId="2037" priority="4802" operator="lessThan">
      <formula>$C$4</formula>
    </cfRule>
  </conditionalFormatting>
  <conditionalFormatting sqref="BI38">
    <cfRule type="cellIs" dxfId="2036" priority="4803" operator="lessThan">
      <formula>$C$4</formula>
    </cfRule>
  </conditionalFormatting>
  <conditionalFormatting sqref="BI39">
    <cfRule type="cellIs" dxfId="2035" priority="4804" operator="lessThan">
      <formula>$C$4</formula>
    </cfRule>
  </conditionalFormatting>
  <conditionalFormatting sqref="BI39">
    <cfRule type="cellIs" dxfId="2034" priority="4805" operator="lessThan">
      <formula>$C$4</formula>
    </cfRule>
  </conditionalFormatting>
  <conditionalFormatting sqref="BI40">
    <cfRule type="cellIs" dxfId="2033" priority="4806" operator="lessThan">
      <formula>$C$4</formula>
    </cfRule>
  </conditionalFormatting>
  <conditionalFormatting sqref="BI40">
    <cfRule type="cellIs" dxfId="2032" priority="4807" operator="lessThan">
      <formula>$C$4</formula>
    </cfRule>
  </conditionalFormatting>
  <conditionalFormatting sqref="BI41">
    <cfRule type="cellIs" dxfId="2031" priority="4808" operator="lessThan">
      <formula>$C$4</formula>
    </cfRule>
  </conditionalFormatting>
  <conditionalFormatting sqref="BI41">
    <cfRule type="cellIs" dxfId="2030" priority="4809" operator="lessThan">
      <formula>$C$4</formula>
    </cfRule>
  </conditionalFormatting>
  <conditionalFormatting sqref="BI42">
    <cfRule type="cellIs" dxfId="2029" priority="4810" operator="lessThan">
      <formula>$C$4</formula>
    </cfRule>
  </conditionalFormatting>
  <conditionalFormatting sqref="BI42">
    <cfRule type="cellIs" dxfId="2028" priority="4811" operator="lessThan">
      <formula>$C$4</formula>
    </cfRule>
  </conditionalFormatting>
  <conditionalFormatting sqref="BI43">
    <cfRule type="cellIs" dxfId="2027" priority="4812" operator="lessThan">
      <formula>$C$4</formula>
    </cfRule>
  </conditionalFormatting>
  <conditionalFormatting sqref="BI43">
    <cfRule type="cellIs" dxfId="2026" priority="4813" operator="lessThan">
      <formula>$C$4</formula>
    </cfRule>
  </conditionalFormatting>
  <conditionalFormatting sqref="BI44">
    <cfRule type="cellIs" dxfId="2025" priority="4814" operator="lessThan">
      <formula>$C$4</formula>
    </cfRule>
  </conditionalFormatting>
  <conditionalFormatting sqref="BI44">
    <cfRule type="cellIs" dxfId="2024" priority="4815" operator="lessThan">
      <formula>$C$4</formula>
    </cfRule>
  </conditionalFormatting>
  <conditionalFormatting sqref="BI45">
    <cfRule type="cellIs" dxfId="2023" priority="4816" operator="lessThan">
      <formula>$C$4</formula>
    </cfRule>
  </conditionalFormatting>
  <conditionalFormatting sqref="BI45">
    <cfRule type="cellIs" dxfId="2022" priority="4817" operator="lessThan">
      <formula>$C$4</formula>
    </cfRule>
  </conditionalFormatting>
  <conditionalFormatting sqref="BI46">
    <cfRule type="cellIs" dxfId="2021" priority="4818" operator="lessThan">
      <formula>$C$4</formula>
    </cfRule>
  </conditionalFormatting>
  <conditionalFormatting sqref="BI46">
    <cfRule type="cellIs" dxfId="2020" priority="4819" operator="lessThan">
      <formula>$C$4</formula>
    </cfRule>
  </conditionalFormatting>
  <conditionalFormatting sqref="BI47">
    <cfRule type="cellIs" dxfId="2019" priority="4820" operator="lessThan">
      <formula>$C$4</formula>
    </cfRule>
  </conditionalFormatting>
  <conditionalFormatting sqref="BI47">
    <cfRule type="cellIs" dxfId="2018" priority="4821" operator="lessThan">
      <formula>$C$4</formula>
    </cfRule>
  </conditionalFormatting>
  <conditionalFormatting sqref="BI48">
    <cfRule type="cellIs" dxfId="2017" priority="4822" operator="lessThan">
      <formula>$C$4</formula>
    </cfRule>
  </conditionalFormatting>
  <conditionalFormatting sqref="BI48">
    <cfRule type="cellIs" dxfId="2016" priority="4823" operator="lessThan">
      <formula>$C$4</formula>
    </cfRule>
  </conditionalFormatting>
  <conditionalFormatting sqref="BI49">
    <cfRule type="cellIs" dxfId="2015" priority="4824" operator="lessThan">
      <formula>$C$4</formula>
    </cfRule>
  </conditionalFormatting>
  <conditionalFormatting sqref="BI49">
    <cfRule type="cellIs" dxfId="2014" priority="4825" operator="lessThan">
      <formula>$C$4</formula>
    </cfRule>
  </conditionalFormatting>
  <conditionalFormatting sqref="BI50">
    <cfRule type="cellIs" dxfId="2013" priority="4826" operator="lessThan">
      <formula>$C$4</formula>
    </cfRule>
  </conditionalFormatting>
  <conditionalFormatting sqref="BI50">
    <cfRule type="cellIs" dxfId="2012" priority="4827" operator="lessThan">
      <formula>$C$4</formula>
    </cfRule>
  </conditionalFormatting>
  <conditionalFormatting sqref="BI51">
    <cfRule type="cellIs" dxfId="2011" priority="4828" operator="lessThan">
      <formula>$C$4</formula>
    </cfRule>
  </conditionalFormatting>
  <conditionalFormatting sqref="BI51">
    <cfRule type="cellIs" dxfId="2010" priority="4829" operator="lessThan">
      <formula>$C$4</formula>
    </cfRule>
  </conditionalFormatting>
  <conditionalFormatting sqref="BI52">
    <cfRule type="cellIs" dxfId="2009" priority="4830" operator="lessThan">
      <formula>$C$4</formula>
    </cfRule>
  </conditionalFormatting>
  <conditionalFormatting sqref="BI52">
    <cfRule type="cellIs" dxfId="2008" priority="4831" operator="lessThan">
      <formula>$C$4</formula>
    </cfRule>
  </conditionalFormatting>
  <conditionalFormatting sqref="BI53">
    <cfRule type="cellIs" dxfId="2007" priority="4832" operator="lessThan">
      <formula>$C$4</formula>
    </cfRule>
  </conditionalFormatting>
  <conditionalFormatting sqref="BI53">
    <cfRule type="cellIs" dxfId="2006" priority="4833" operator="lessThan">
      <formula>$C$4</formula>
    </cfRule>
  </conditionalFormatting>
  <conditionalFormatting sqref="BI54">
    <cfRule type="cellIs" dxfId="2005" priority="4834" operator="lessThan">
      <formula>$C$4</formula>
    </cfRule>
  </conditionalFormatting>
  <conditionalFormatting sqref="BI54">
    <cfRule type="cellIs" dxfId="2004" priority="4835" operator="lessThan">
      <formula>$C$4</formula>
    </cfRule>
  </conditionalFormatting>
  <conditionalFormatting sqref="BI55">
    <cfRule type="cellIs" dxfId="2003" priority="4836" operator="lessThan">
      <formula>$C$4</formula>
    </cfRule>
  </conditionalFormatting>
  <conditionalFormatting sqref="BI55">
    <cfRule type="cellIs" dxfId="2002" priority="4837" operator="lessThan">
      <formula>$C$4</formula>
    </cfRule>
  </conditionalFormatting>
  <conditionalFormatting sqref="BI56">
    <cfRule type="cellIs" dxfId="2001" priority="4838" operator="lessThan">
      <formula>$C$4</formula>
    </cfRule>
  </conditionalFormatting>
  <conditionalFormatting sqref="BI56">
    <cfRule type="cellIs" dxfId="2000" priority="4839" operator="lessThan">
      <formula>$C$4</formula>
    </cfRule>
  </conditionalFormatting>
  <conditionalFormatting sqref="BI57">
    <cfRule type="cellIs" dxfId="1999" priority="4840" operator="lessThan">
      <formula>$C$4</formula>
    </cfRule>
  </conditionalFormatting>
  <conditionalFormatting sqref="BI57">
    <cfRule type="cellIs" dxfId="1998" priority="4841" operator="lessThan">
      <formula>$C$4</formula>
    </cfRule>
  </conditionalFormatting>
  <conditionalFormatting sqref="BI58">
    <cfRule type="cellIs" dxfId="1997" priority="4842" operator="lessThan">
      <formula>$C$4</formula>
    </cfRule>
  </conditionalFormatting>
  <conditionalFormatting sqref="BI58">
    <cfRule type="cellIs" dxfId="1996" priority="4843" operator="lessThan">
      <formula>$C$4</formula>
    </cfRule>
  </conditionalFormatting>
  <conditionalFormatting sqref="BI59">
    <cfRule type="cellIs" dxfId="1995" priority="4844" operator="lessThan">
      <formula>$C$4</formula>
    </cfRule>
  </conditionalFormatting>
  <conditionalFormatting sqref="BI59">
    <cfRule type="cellIs" dxfId="1994" priority="4845" operator="lessThan">
      <formula>$C$4</formula>
    </cfRule>
  </conditionalFormatting>
  <conditionalFormatting sqref="BI60">
    <cfRule type="cellIs" dxfId="1993" priority="4846" operator="lessThan">
      <formula>$C$4</formula>
    </cfRule>
  </conditionalFormatting>
  <conditionalFormatting sqref="BI60">
    <cfRule type="cellIs" dxfId="1992" priority="4847" operator="lessThan">
      <formula>$C$4</formula>
    </cfRule>
  </conditionalFormatting>
  <conditionalFormatting sqref="BJ11">
    <cfRule type="cellIs" dxfId="1991" priority="4848" operator="lessThan">
      <formula>$C$4</formula>
    </cfRule>
  </conditionalFormatting>
  <conditionalFormatting sqref="BJ11">
    <cfRule type="cellIs" dxfId="1990" priority="4849" operator="lessThan">
      <formula>$C$4</formula>
    </cfRule>
  </conditionalFormatting>
  <conditionalFormatting sqref="BJ12">
    <cfRule type="cellIs" dxfId="1989" priority="4850" operator="lessThan">
      <formula>$C$4</formula>
    </cfRule>
  </conditionalFormatting>
  <conditionalFormatting sqref="BJ12">
    <cfRule type="cellIs" dxfId="1988" priority="4851" operator="lessThan">
      <formula>$C$4</formula>
    </cfRule>
  </conditionalFormatting>
  <conditionalFormatting sqref="BJ13">
    <cfRule type="cellIs" dxfId="1987" priority="4852" operator="lessThan">
      <formula>$C$4</formula>
    </cfRule>
  </conditionalFormatting>
  <conditionalFormatting sqref="BJ13">
    <cfRule type="cellIs" dxfId="1986" priority="4853" operator="lessThan">
      <formula>$C$4</formula>
    </cfRule>
  </conditionalFormatting>
  <conditionalFormatting sqref="BJ14">
    <cfRule type="cellIs" dxfId="1985" priority="4854" operator="lessThan">
      <formula>$C$4</formula>
    </cfRule>
  </conditionalFormatting>
  <conditionalFormatting sqref="BJ14">
    <cfRule type="cellIs" dxfId="1984" priority="4855" operator="lessThan">
      <formula>$C$4</formula>
    </cfRule>
  </conditionalFormatting>
  <conditionalFormatting sqref="BJ15">
    <cfRule type="cellIs" dxfId="1983" priority="4856" operator="lessThan">
      <formula>$C$4</formula>
    </cfRule>
  </conditionalFormatting>
  <conditionalFormatting sqref="BJ15">
    <cfRule type="cellIs" dxfId="1982" priority="4857" operator="lessThan">
      <formula>$C$4</formula>
    </cfRule>
  </conditionalFormatting>
  <conditionalFormatting sqref="BJ16">
    <cfRule type="cellIs" dxfId="1981" priority="4858" operator="lessThan">
      <formula>$C$4</formula>
    </cfRule>
  </conditionalFormatting>
  <conditionalFormatting sqref="BJ16">
    <cfRule type="cellIs" dxfId="1980" priority="4859" operator="lessThan">
      <formula>$C$4</formula>
    </cfRule>
  </conditionalFormatting>
  <conditionalFormatting sqref="BJ17">
    <cfRule type="cellIs" dxfId="1979" priority="4860" operator="lessThan">
      <formula>$C$4</formula>
    </cfRule>
  </conditionalFormatting>
  <conditionalFormatting sqref="BJ17">
    <cfRule type="cellIs" dxfId="1978" priority="4861" operator="lessThan">
      <formula>$C$4</formula>
    </cfRule>
  </conditionalFormatting>
  <conditionalFormatting sqref="BJ18">
    <cfRule type="cellIs" dxfId="1977" priority="4862" operator="lessThan">
      <formula>$C$4</formula>
    </cfRule>
  </conditionalFormatting>
  <conditionalFormatting sqref="BJ18">
    <cfRule type="cellIs" dxfId="1976" priority="4863" operator="lessThan">
      <formula>$C$4</formula>
    </cfRule>
  </conditionalFormatting>
  <conditionalFormatting sqref="BJ19">
    <cfRule type="cellIs" dxfId="1975" priority="4864" operator="lessThan">
      <formula>$C$4</formula>
    </cfRule>
  </conditionalFormatting>
  <conditionalFormatting sqref="BJ19">
    <cfRule type="cellIs" dxfId="1974" priority="4865" operator="lessThan">
      <formula>$C$4</formula>
    </cfRule>
  </conditionalFormatting>
  <conditionalFormatting sqref="BJ20">
    <cfRule type="cellIs" dxfId="1973" priority="4866" operator="lessThan">
      <formula>$C$4</formula>
    </cfRule>
  </conditionalFormatting>
  <conditionalFormatting sqref="BJ20">
    <cfRule type="cellIs" dxfId="1972" priority="4867" operator="lessThan">
      <formula>$C$4</formula>
    </cfRule>
  </conditionalFormatting>
  <conditionalFormatting sqref="BJ21">
    <cfRule type="cellIs" dxfId="1971" priority="4868" operator="lessThan">
      <formula>$C$4</formula>
    </cfRule>
  </conditionalFormatting>
  <conditionalFormatting sqref="BJ21">
    <cfRule type="cellIs" dxfId="1970" priority="4869" operator="lessThan">
      <formula>$C$4</formula>
    </cfRule>
  </conditionalFormatting>
  <conditionalFormatting sqref="BJ22">
    <cfRule type="cellIs" dxfId="1969" priority="4870" operator="lessThan">
      <formula>$C$4</formula>
    </cfRule>
  </conditionalFormatting>
  <conditionalFormatting sqref="BJ22">
    <cfRule type="cellIs" dxfId="1968" priority="4871" operator="lessThan">
      <formula>$C$4</formula>
    </cfRule>
  </conditionalFormatting>
  <conditionalFormatting sqref="BJ23">
    <cfRule type="cellIs" dxfId="1967" priority="4872" operator="lessThan">
      <formula>$C$4</formula>
    </cfRule>
  </conditionalFormatting>
  <conditionalFormatting sqref="BJ23">
    <cfRule type="cellIs" dxfId="1966" priority="4873" operator="lessThan">
      <formula>$C$4</formula>
    </cfRule>
  </conditionalFormatting>
  <conditionalFormatting sqref="BJ24">
    <cfRule type="cellIs" dxfId="1965" priority="4874" operator="lessThan">
      <formula>$C$4</formula>
    </cfRule>
  </conditionalFormatting>
  <conditionalFormatting sqref="BJ24">
    <cfRule type="cellIs" dxfId="1964" priority="4875" operator="lessThan">
      <formula>$C$4</formula>
    </cfRule>
  </conditionalFormatting>
  <conditionalFormatting sqref="BJ25">
    <cfRule type="cellIs" dxfId="1963" priority="4876" operator="lessThan">
      <formula>$C$4</formula>
    </cfRule>
  </conditionalFormatting>
  <conditionalFormatting sqref="BJ25">
    <cfRule type="cellIs" dxfId="1962" priority="4877" operator="lessThan">
      <formula>$C$4</formula>
    </cfRule>
  </conditionalFormatting>
  <conditionalFormatting sqref="BJ26">
    <cfRule type="cellIs" dxfId="1961" priority="4878" operator="lessThan">
      <formula>$C$4</formula>
    </cfRule>
  </conditionalFormatting>
  <conditionalFormatting sqref="BJ26">
    <cfRule type="cellIs" dxfId="1960" priority="4879" operator="lessThan">
      <formula>$C$4</formula>
    </cfRule>
  </conditionalFormatting>
  <conditionalFormatting sqref="BJ27">
    <cfRule type="cellIs" dxfId="1959" priority="4880" operator="lessThan">
      <formula>$C$4</formula>
    </cfRule>
  </conditionalFormatting>
  <conditionalFormatting sqref="BJ27">
    <cfRule type="cellIs" dxfId="1958" priority="4881" operator="lessThan">
      <formula>$C$4</formula>
    </cfRule>
  </conditionalFormatting>
  <conditionalFormatting sqref="BJ28">
    <cfRule type="cellIs" dxfId="1957" priority="4882" operator="lessThan">
      <formula>$C$4</formula>
    </cfRule>
  </conditionalFormatting>
  <conditionalFormatting sqref="BJ28">
    <cfRule type="cellIs" dxfId="1956" priority="4883" operator="lessThan">
      <formula>$C$4</formula>
    </cfRule>
  </conditionalFormatting>
  <conditionalFormatting sqref="BJ29">
    <cfRule type="cellIs" dxfId="1955" priority="4884" operator="lessThan">
      <formula>$C$4</formula>
    </cfRule>
  </conditionalFormatting>
  <conditionalFormatting sqref="BJ29">
    <cfRule type="cellIs" dxfId="1954" priority="4885" operator="lessThan">
      <formula>$C$4</formula>
    </cfRule>
  </conditionalFormatting>
  <conditionalFormatting sqref="BJ30">
    <cfRule type="cellIs" dxfId="1953" priority="4886" operator="lessThan">
      <formula>$C$4</formula>
    </cfRule>
  </conditionalFormatting>
  <conditionalFormatting sqref="BJ30">
    <cfRule type="cellIs" dxfId="1952" priority="4887" operator="lessThan">
      <formula>$C$4</formula>
    </cfRule>
  </conditionalFormatting>
  <conditionalFormatting sqref="BJ31">
    <cfRule type="cellIs" dxfId="1951" priority="4888" operator="lessThan">
      <formula>$C$4</formula>
    </cfRule>
  </conditionalFormatting>
  <conditionalFormatting sqref="BJ31">
    <cfRule type="cellIs" dxfId="1950" priority="4889" operator="lessThan">
      <formula>$C$4</formula>
    </cfRule>
  </conditionalFormatting>
  <conditionalFormatting sqref="BJ32">
    <cfRule type="cellIs" dxfId="1949" priority="4890" operator="lessThan">
      <formula>$C$4</formula>
    </cfRule>
  </conditionalFormatting>
  <conditionalFormatting sqref="BJ32">
    <cfRule type="cellIs" dxfId="1948" priority="4891" operator="lessThan">
      <formula>$C$4</formula>
    </cfRule>
  </conditionalFormatting>
  <conditionalFormatting sqref="BJ33">
    <cfRule type="cellIs" dxfId="1947" priority="4892" operator="lessThan">
      <formula>$C$4</formula>
    </cfRule>
  </conditionalFormatting>
  <conditionalFormatting sqref="BJ33">
    <cfRule type="cellIs" dxfId="1946" priority="4893" operator="lessThan">
      <formula>$C$4</formula>
    </cfRule>
  </conditionalFormatting>
  <conditionalFormatting sqref="BJ34">
    <cfRule type="cellIs" dxfId="1945" priority="4894" operator="lessThan">
      <formula>$C$4</formula>
    </cfRule>
  </conditionalFormatting>
  <conditionalFormatting sqref="BJ34">
    <cfRule type="cellIs" dxfId="1944" priority="4895" operator="lessThan">
      <formula>$C$4</formula>
    </cfRule>
  </conditionalFormatting>
  <conditionalFormatting sqref="BJ35">
    <cfRule type="cellIs" dxfId="1943" priority="4896" operator="lessThan">
      <formula>$C$4</formula>
    </cfRule>
  </conditionalFormatting>
  <conditionalFormatting sqref="BJ35">
    <cfRule type="cellIs" dxfId="1942" priority="4897" operator="lessThan">
      <formula>$C$4</formula>
    </cfRule>
  </conditionalFormatting>
  <conditionalFormatting sqref="BJ36">
    <cfRule type="cellIs" dxfId="1941" priority="4898" operator="lessThan">
      <formula>$C$4</formula>
    </cfRule>
  </conditionalFormatting>
  <conditionalFormatting sqref="BJ36">
    <cfRule type="cellIs" dxfId="1940" priority="4899" operator="lessThan">
      <formula>$C$4</formula>
    </cfRule>
  </conditionalFormatting>
  <conditionalFormatting sqref="BJ37">
    <cfRule type="cellIs" dxfId="1939" priority="4900" operator="lessThan">
      <formula>$C$4</formula>
    </cfRule>
  </conditionalFormatting>
  <conditionalFormatting sqref="BJ37">
    <cfRule type="cellIs" dxfId="1938" priority="4901" operator="lessThan">
      <formula>$C$4</formula>
    </cfRule>
  </conditionalFormatting>
  <conditionalFormatting sqref="BJ38">
    <cfRule type="cellIs" dxfId="1937" priority="4902" operator="lessThan">
      <formula>$C$4</formula>
    </cfRule>
  </conditionalFormatting>
  <conditionalFormatting sqref="BJ38">
    <cfRule type="cellIs" dxfId="1936" priority="4903" operator="lessThan">
      <formula>$C$4</formula>
    </cfRule>
  </conditionalFormatting>
  <conditionalFormatting sqref="BJ39">
    <cfRule type="cellIs" dxfId="1935" priority="4904" operator="lessThan">
      <formula>$C$4</formula>
    </cfRule>
  </conditionalFormatting>
  <conditionalFormatting sqref="BJ39">
    <cfRule type="cellIs" dxfId="1934" priority="4905" operator="lessThan">
      <formula>$C$4</formula>
    </cfRule>
  </conditionalFormatting>
  <conditionalFormatting sqref="BJ40">
    <cfRule type="cellIs" dxfId="1933" priority="4906" operator="lessThan">
      <formula>$C$4</formula>
    </cfRule>
  </conditionalFormatting>
  <conditionalFormatting sqref="BJ40">
    <cfRule type="cellIs" dxfId="1932" priority="4907" operator="lessThan">
      <formula>$C$4</formula>
    </cfRule>
  </conditionalFormatting>
  <conditionalFormatting sqref="BJ41">
    <cfRule type="cellIs" dxfId="1931" priority="4908" operator="lessThan">
      <formula>$C$4</formula>
    </cfRule>
  </conditionalFormatting>
  <conditionalFormatting sqref="BJ41">
    <cfRule type="cellIs" dxfId="1930" priority="4909" operator="lessThan">
      <formula>$C$4</formula>
    </cfRule>
  </conditionalFormatting>
  <conditionalFormatting sqref="BJ42">
    <cfRule type="cellIs" dxfId="1929" priority="4910" operator="lessThan">
      <formula>$C$4</formula>
    </cfRule>
  </conditionalFormatting>
  <conditionalFormatting sqref="BJ42">
    <cfRule type="cellIs" dxfId="1928" priority="4911" operator="lessThan">
      <formula>$C$4</formula>
    </cfRule>
  </conditionalFormatting>
  <conditionalFormatting sqref="BJ43">
    <cfRule type="cellIs" dxfId="1927" priority="4912" operator="lessThan">
      <formula>$C$4</formula>
    </cfRule>
  </conditionalFormatting>
  <conditionalFormatting sqref="BJ43">
    <cfRule type="cellIs" dxfId="1926" priority="4913" operator="lessThan">
      <formula>$C$4</formula>
    </cfRule>
  </conditionalFormatting>
  <conditionalFormatting sqref="BJ44">
    <cfRule type="cellIs" dxfId="1925" priority="4914" operator="lessThan">
      <formula>$C$4</formula>
    </cfRule>
  </conditionalFormatting>
  <conditionalFormatting sqref="BJ44">
    <cfRule type="cellIs" dxfId="1924" priority="4915" operator="lessThan">
      <formula>$C$4</formula>
    </cfRule>
  </conditionalFormatting>
  <conditionalFormatting sqref="BJ45">
    <cfRule type="cellIs" dxfId="1923" priority="4916" operator="lessThan">
      <formula>$C$4</formula>
    </cfRule>
  </conditionalFormatting>
  <conditionalFormatting sqref="BJ45">
    <cfRule type="cellIs" dxfId="1922" priority="4917" operator="lessThan">
      <formula>$C$4</formula>
    </cfRule>
  </conditionalFormatting>
  <conditionalFormatting sqref="BJ46">
    <cfRule type="cellIs" dxfId="1921" priority="4918" operator="lessThan">
      <formula>$C$4</formula>
    </cfRule>
  </conditionalFormatting>
  <conditionalFormatting sqref="BJ46">
    <cfRule type="cellIs" dxfId="1920" priority="4919" operator="lessThan">
      <formula>$C$4</formula>
    </cfRule>
  </conditionalFormatting>
  <conditionalFormatting sqref="BJ47">
    <cfRule type="cellIs" dxfId="1919" priority="4920" operator="lessThan">
      <formula>$C$4</formula>
    </cfRule>
  </conditionalFormatting>
  <conditionalFormatting sqref="BJ47">
    <cfRule type="cellIs" dxfId="1918" priority="4921" operator="lessThan">
      <formula>$C$4</formula>
    </cfRule>
  </conditionalFormatting>
  <conditionalFormatting sqref="BJ48">
    <cfRule type="cellIs" dxfId="1917" priority="4922" operator="lessThan">
      <formula>$C$4</formula>
    </cfRule>
  </conditionalFormatting>
  <conditionalFormatting sqref="BJ48">
    <cfRule type="cellIs" dxfId="1916" priority="4923" operator="lessThan">
      <formula>$C$4</formula>
    </cfRule>
  </conditionalFormatting>
  <conditionalFormatting sqref="BJ49">
    <cfRule type="cellIs" dxfId="1915" priority="4924" operator="lessThan">
      <formula>$C$4</formula>
    </cfRule>
  </conditionalFormatting>
  <conditionalFormatting sqref="BJ49">
    <cfRule type="cellIs" dxfId="1914" priority="4925" operator="lessThan">
      <formula>$C$4</formula>
    </cfRule>
  </conditionalFormatting>
  <conditionalFormatting sqref="BJ50">
    <cfRule type="cellIs" dxfId="1913" priority="4926" operator="lessThan">
      <formula>$C$4</formula>
    </cfRule>
  </conditionalFormatting>
  <conditionalFormatting sqref="BJ50">
    <cfRule type="cellIs" dxfId="1912" priority="4927" operator="lessThan">
      <formula>$C$4</formula>
    </cfRule>
  </conditionalFormatting>
  <conditionalFormatting sqref="BJ51">
    <cfRule type="cellIs" dxfId="1911" priority="4928" operator="lessThan">
      <formula>$C$4</formula>
    </cfRule>
  </conditionalFormatting>
  <conditionalFormatting sqref="BJ51">
    <cfRule type="cellIs" dxfId="1910" priority="4929" operator="lessThan">
      <formula>$C$4</formula>
    </cfRule>
  </conditionalFormatting>
  <conditionalFormatting sqref="BJ52">
    <cfRule type="cellIs" dxfId="1909" priority="4930" operator="lessThan">
      <formula>$C$4</formula>
    </cfRule>
  </conditionalFormatting>
  <conditionalFormatting sqref="BJ52">
    <cfRule type="cellIs" dxfId="1908" priority="4931" operator="lessThan">
      <formula>$C$4</formula>
    </cfRule>
  </conditionalFormatting>
  <conditionalFormatting sqref="BJ53">
    <cfRule type="cellIs" dxfId="1907" priority="4932" operator="lessThan">
      <formula>$C$4</formula>
    </cfRule>
  </conditionalFormatting>
  <conditionalFormatting sqref="BJ53">
    <cfRule type="cellIs" dxfId="1906" priority="4933" operator="lessThan">
      <formula>$C$4</formula>
    </cfRule>
  </conditionalFormatting>
  <conditionalFormatting sqref="BJ54">
    <cfRule type="cellIs" dxfId="1905" priority="4934" operator="lessThan">
      <formula>$C$4</formula>
    </cfRule>
  </conditionalFormatting>
  <conditionalFormatting sqref="BJ54">
    <cfRule type="cellIs" dxfId="1904" priority="4935" operator="lessThan">
      <formula>$C$4</formula>
    </cfRule>
  </conditionalFormatting>
  <conditionalFormatting sqref="BJ55">
    <cfRule type="cellIs" dxfId="1903" priority="4936" operator="lessThan">
      <formula>$C$4</formula>
    </cfRule>
  </conditionalFormatting>
  <conditionalFormatting sqref="BJ55">
    <cfRule type="cellIs" dxfId="1902" priority="4937" operator="lessThan">
      <formula>$C$4</formula>
    </cfRule>
  </conditionalFormatting>
  <conditionalFormatting sqref="BJ56">
    <cfRule type="cellIs" dxfId="1901" priority="4938" operator="lessThan">
      <formula>$C$4</formula>
    </cfRule>
  </conditionalFormatting>
  <conditionalFormatting sqref="BJ56">
    <cfRule type="cellIs" dxfId="1900" priority="4939" operator="lessThan">
      <formula>$C$4</formula>
    </cfRule>
  </conditionalFormatting>
  <conditionalFormatting sqref="BJ57">
    <cfRule type="cellIs" dxfId="1899" priority="4940" operator="lessThan">
      <formula>$C$4</formula>
    </cfRule>
  </conditionalFormatting>
  <conditionalFormatting sqref="BJ57">
    <cfRule type="cellIs" dxfId="1898" priority="4941" operator="lessThan">
      <formula>$C$4</formula>
    </cfRule>
  </conditionalFormatting>
  <conditionalFormatting sqref="BJ58">
    <cfRule type="cellIs" dxfId="1897" priority="4942" operator="lessThan">
      <formula>$C$4</formula>
    </cfRule>
  </conditionalFormatting>
  <conditionalFormatting sqref="BJ58">
    <cfRule type="cellIs" dxfId="1896" priority="4943" operator="lessThan">
      <formula>$C$4</formula>
    </cfRule>
  </conditionalFormatting>
  <conditionalFormatting sqref="BJ59">
    <cfRule type="cellIs" dxfId="1895" priority="4944" operator="lessThan">
      <formula>$C$4</formula>
    </cfRule>
  </conditionalFormatting>
  <conditionalFormatting sqref="BJ59">
    <cfRule type="cellIs" dxfId="1894" priority="4945" operator="lessThan">
      <formula>$C$4</formula>
    </cfRule>
  </conditionalFormatting>
  <conditionalFormatting sqref="BJ60">
    <cfRule type="cellIs" dxfId="1893" priority="4946" operator="lessThan">
      <formula>$C$4</formula>
    </cfRule>
  </conditionalFormatting>
  <conditionalFormatting sqref="BJ60">
    <cfRule type="cellIs" dxfId="1892" priority="4947" operator="lessThan">
      <formula>$C$4</formula>
    </cfRule>
  </conditionalFormatting>
  <conditionalFormatting sqref="BK11">
    <cfRule type="cellIs" dxfId="1891" priority="4948" operator="lessThan">
      <formula>$C$4</formula>
    </cfRule>
  </conditionalFormatting>
  <conditionalFormatting sqref="BK11">
    <cfRule type="cellIs" dxfId="1890" priority="4949" operator="lessThan">
      <formula>$C$4</formula>
    </cfRule>
  </conditionalFormatting>
  <conditionalFormatting sqref="BK12">
    <cfRule type="cellIs" dxfId="1889" priority="4950" operator="lessThan">
      <formula>$C$4</formula>
    </cfRule>
  </conditionalFormatting>
  <conditionalFormatting sqref="BK12">
    <cfRule type="cellIs" dxfId="1888" priority="4951" operator="lessThan">
      <formula>$C$4</formula>
    </cfRule>
  </conditionalFormatting>
  <conditionalFormatting sqref="BK13">
    <cfRule type="cellIs" dxfId="1887" priority="4952" operator="lessThan">
      <formula>$C$4</formula>
    </cfRule>
  </conditionalFormatting>
  <conditionalFormatting sqref="BK13">
    <cfRule type="cellIs" dxfId="1886" priority="4953" operator="lessThan">
      <formula>$C$4</formula>
    </cfRule>
  </conditionalFormatting>
  <conditionalFormatting sqref="BK14">
    <cfRule type="cellIs" dxfId="1885" priority="4954" operator="lessThan">
      <formula>$C$4</formula>
    </cfRule>
  </conditionalFormatting>
  <conditionalFormatting sqref="BK14">
    <cfRule type="cellIs" dxfId="1884" priority="4955" operator="lessThan">
      <formula>$C$4</formula>
    </cfRule>
  </conditionalFormatting>
  <conditionalFormatting sqref="BK15">
    <cfRule type="cellIs" dxfId="1883" priority="4956" operator="lessThan">
      <formula>$C$4</formula>
    </cfRule>
  </conditionalFormatting>
  <conditionalFormatting sqref="BK15">
    <cfRule type="cellIs" dxfId="1882" priority="4957" operator="lessThan">
      <formula>$C$4</formula>
    </cfRule>
  </conditionalFormatting>
  <conditionalFormatting sqref="BK16">
    <cfRule type="cellIs" dxfId="1881" priority="4958" operator="lessThan">
      <formula>$C$4</formula>
    </cfRule>
  </conditionalFormatting>
  <conditionalFormatting sqref="BK16">
    <cfRule type="cellIs" dxfId="1880" priority="4959" operator="lessThan">
      <formula>$C$4</formula>
    </cfRule>
  </conditionalFormatting>
  <conditionalFormatting sqref="BK17">
    <cfRule type="cellIs" dxfId="1879" priority="4960" operator="lessThan">
      <formula>$C$4</formula>
    </cfRule>
  </conditionalFormatting>
  <conditionalFormatting sqref="BK17">
    <cfRule type="cellIs" dxfId="1878" priority="4961" operator="lessThan">
      <formula>$C$4</formula>
    </cfRule>
  </conditionalFormatting>
  <conditionalFormatting sqref="BK18">
    <cfRule type="cellIs" dxfId="1877" priority="4962" operator="lessThan">
      <formula>$C$4</formula>
    </cfRule>
  </conditionalFormatting>
  <conditionalFormatting sqref="BK18">
    <cfRule type="cellIs" dxfId="1876" priority="4963" operator="lessThan">
      <formula>$C$4</formula>
    </cfRule>
  </conditionalFormatting>
  <conditionalFormatting sqref="BK19">
    <cfRule type="cellIs" dxfId="1875" priority="4964" operator="lessThan">
      <formula>$C$4</formula>
    </cfRule>
  </conditionalFormatting>
  <conditionalFormatting sqref="BK19">
    <cfRule type="cellIs" dxfId="1874" priority="4965" operator="lessThan">
      <formula>$C$4</formula>
    </cfRule>
  </conditionalFormatting>
  <conditionalFormatting sqref="BK20">
    <cfRule type="cellIs" dxfId="1873" priority="4966" operator="lessThan">
      <formula>$C$4</formula>
    </cfRule>
  </conditionalFormatting>
  <conditionalFormatting sqref="BK20">
    <cfRule type="cellIs" dxfId="1872" priority="4967" operator="lessThan">
      <formula>$C$4</formula>
    </cfRule>
  </conditionalFormatting>
  <conditionalFormatting sqref="BK21">
    <cfRule type="cellIs" dxfId="1871" priority="4968" operator="lessThan">
      <formula>$C$4</formula>
    </cfRule>
  </conditionalFormatting>
  <conditionalFormatting sqref="BK21">
    <cfRule type="cellIs" dxfId="1870" priority="4969" operator="lessThan">
      <formula>$C$4</formula>
    </cfRule>
  </conditionalFormatting>
  <conditionalFormatting sqref="BK22">
    <cfRule type="cellIs" dxfId="1869" priority="4970" operator="lessThan">
      <formula>$C$4</formula>
    </cfRule>
  </conditionalFormatting>
  <conditionalFormatting sqref="BK22">
    <cfRule type="cellIs" dxfId="1868" priority="4971" operator="lessThan">
      <formula>$C$4</formula>
    </cfRule>
  </conditionalFormatting>
  <conditionalFormatting sqref="BK23">
    <cfRule type="cellIs" dxfId="1867" priority="4972" operator="lessThan">
      <formula>$C$4</formula>
    </cfRule>
  </conditionalFormatting>
  <conditionalFormatting sqref="BK23">
    <cfRule type="cellIs" dxfId="1866" priority="4973" operator="lessThan">
      <formula>$C$4</formula>
    </cfRule>
  </conditionalFormatting>
  <conditionalFormatting sqref="BK24">
    <cfRule type="cellIs" dxfId="1865" priority="4974" operator="lessThan">
      <formula>$C$4</formula>
    </cfRule>
  </conditionalFormatting>
  <conditionalFormatting sqref="BK24">
    <cfRule type="cellIs" dxfId="1864" priority="4975" operator="lessThan">
      <formula>$C$4</formula>
    </cfRule>
  </conditionalFormatting>
  <conditionalFormatting sqref="BK25">
    <cfRule type="cellIs" dxfId="1863" priority="4976" operator="lessThan">
      <formula>$C$4</formula>
    </cfRule>
  </conditionalFormatting>
  <conditionalFormatting sqref="BK25">
    <cfRule type="cellIs" dxfId="1862" priority="4977" operator="lessThan">
      <formula>$C$4</formula>
    </cfRule>
  </conditionalFormatting>
  <conditionalFormatting sqref="BK26">
    <cfRule type="cellIs" dxfId="1861" priority="4978" operator="lessThan">
      <formula>$C$4</formula>
    </cfRule>
  </conditionalFormatting>
  <conditionalFormatting sqref="BK26">
    <cfRule type="cellIs" dxfId="1860" priority="4979" operator="lessThan">
      <formula>$C$4</formula>
    </cfRule>
  </conditionalFormatting>
  <conditionalFormatting sqref="BK27">
    <cfRule type="cellIs" dxfId="1859" priority="4980" operator="lessThan">
      <formula>$C$4</formula>
    </cfRule>
  </conditionalFormatting>
  <conditionalFormatting sqref="BK27">
    <cfRule type="cellIs" dxfId="1858" priority="4981" operator="lessThan">
      <formula>$C$4</formula>
    </cfRule>
  </conditionalFormatting>
  <conditionalFormatting sqref="BK28">
    <cfRule type="cellIs" dxfId="1857" priority="4982" operator="lessThan">
      <formula>$C$4</formula>
    </cfRule>
  </conditionalFormatting>
  <conditionalFormatting sqref="BK28">
    <cfRule type="cellIs" dxfId="1856" priority="4983" operator="lessThan">
      <formula>$C$4</formula>
    </cfRule>
  </conditionalFormatting>
  <conditionalFormatting sqref="BK29">
    <cfRule type="cellIs" dxfId="1855" priority="4984" operator="lessThan">
      <formula>$C$4</formula>
    </cfRule>
  </conditionalFormatting>
  <conditionalFormatting sqref="BK29">
    <cfRule type="cellIs" dxfId="1854" priority="4985" operator="lessThan">
      <formula>$C$4</formula>
    </cfRule>
  </conditionalFormatting>
  <conditionalFormatting sqref="BK30">
    <cfRule type="cellIs" dxfId="1853" priority="4986" operator="lessThan">
      <formula>$C$4</formula>
    </cfRule>
  </conditionalFormatting>
  <conditionalFormatting sqref="BK30">
    <cfRule type="cellIs" dxfId="1852" priority="4987" operator="lessThan">
      <formula>$C$4</formula>
    </cfRule>
  </conditionalFormatting>
  <conditionalFormatting sqref="BK31">
    <cfRule type="cellIs" dxfId="1851" priority="4988" operator="lessThan">
      <formula>$C$4</formula>
    </cfRule>
  </conditionalFormatting>
  <conditionalFormatting sqref="BK31">
    <cfRule type="cellIs" dxfId="1850" priority="4989" operator="lessThan">
      <formula>$C$4</formula>
    </cfRule>
  </conditionalFormatting>
  <conditionalFormatting sqref="BK32">
    <cfRule type="cellIs" dxfId="1849" priority="4990" operator="lessThan">
      <formula>$C$4</formula>
    </cfRule>
  </conditionalFormatting>
  <conditionalFormatting sqref="BK32">
    <cfRule type="cellIs" dxfId="1848" priority="4991" operator="lessThan">
      <formula>$C$4</formula>
    </cfRule>
  </conditionalFormatting>
  <conditionalFormatting sqref="BK33">
    <cfRule type="cellIs" dxfId="1847" priority="4992" operator="lessThan">
      <formula>$C$4</formula>
    </cfRule>
  </conditionalFormatting>
  <conditionalFormatting sqref="BK33">
    <cfRule type="cellIs" dxfId="1846" priority="4993" operator="lessThan">
      <formula>$C$4</formula>
    </cfRule>
  </conditionalFormatting>
  <conditionalFormatting sqref="BK34">
    <cfRule type="cellIs" dxfId="1845" priority="4994" operator="lessThan">
      <formula>$C$4</formula>
    </cfRule>
  </conditionalFormatting>
  <conditionalFormatting sqref="BK34">
    <cfRule type="cellIs" dxfId="1844" priority="4995" operator="lessThan">
      <formula>$C$4</formula>
    </cfRule>
  </conditionalFormatting>
  <conditionalFormatting sqref="BK35">
    <cfRule type="cellIs" dxfId="1843" priority="4996" operator="lessThan">
      <formula>$C$4</formula>
    </cfRule>
  </conditionalFormatting>
  <conditionalFormatting sqref="BK35">
    <cfRule type="cellIs" dxfId="1842" priority="4997" operator="lessThan">
      <formula>$C$4</formula>
    </cfRule>
  </conditionalFormatting>
  <conditionalFormatting sqref="BK36">
    <cfRule type="cellIs" dxfId="1841" priority="4998" operator="lessThan">
      <formula>$C$4</formula>
    </cfRule>
  </conditionalFormatting>
  <conditionalFormatting sqref="BK36">
    <cfRule type="cellIs" dxfId="1840" priority="4999" operator="lessThan">
      <formula>$C$4</formula>
    </cfRule>
  </conditionalFormatting>
  <conditionalFormatting sqref="BK37">
    <cfRule type="cellIs" dxfId="1839" priority="5000" operator="lessThan">
      <formula>$C$4</formula>
    </cfRule>
  </conditionalFormatting>
  <conditionalFormatting sqref="BK37">
    <cfRule type="cellIs" dxfId="1838" priority="5001" operator="lessThan">
      <formula>$C$4</formula>
    </cfRule>
  </conditionalFormatting>
  <conditionalFormatting sqref="BK38">
    <cfRule type="cellIs" dxfId="1837" priority="5002" operator="lessThan">
      <formula>$C$4</formula>
    </cfRule>
  </conditionalFormatting>
  <conditionalFormatting sqref="BK38">
    <cfRule type="cellIs" dxfId="1836" priority="5003" operator="lessThan">
      <formula>$C$4</formula>
    </cfRule>
  </conditionalFormatting>
  <conditionalFormatting sqref="BK39">
    <cfRule type="cellIs" dxfId="1835" priority="5004" operator="lessThan">
      <formula>$C$4</formula>
    </cfRule>
  </conditionalFormatting>
  <conditionalFormatting sqref="BK39">
    <cfRule type="cellIs" dxfId="1834" priority="5005" operator="lessThan">
      <formula>$C$4</formula>
    </cfRule>
  </conditionalFormatting>
  <conditionalFormatting sqref="BK40">
    <cfRule type="cellIs" dxfId="1833" priority="5006" operator="lessThan">
      <formula>$C$4</formula>
    </cfRule>
  </conditionalFormatting>
  <conditionalFormatting sqref="BK40">
    <cfRule type="cellIs" dxfId="1832" priority="5007" operator="lessThan">
      <formula>$C$4</formula>
    </cfRule>
  </conditionalFormatting>
  <conditionalFormatting sqref="BK41">
    <cfRule type="cellIs" dxfId="1831" priority="5008" operator="lessThan">
      <formula>$C$4</formula>
    </cfRule>
  </conditionalFormatting>
  <conditionalFormatting sqref="BK41">
    <cfRule type="cellIs" dxfId="1830" priority="5009" operator="lessThan">
      <formula>$C$4</formula>
    </cfRule>
  </conditionalFormatting>
  <conditionalFormatting sqref="BK42">
    <cfRule type="cellIs" dxfId="1829" priority="5010" operator="lessThan">
      <formula>$C$4</formula>
    </cfRule>
  </conditionalFormatting>
  <conditionalFormatting sqref="BK42">
    <cfRule type="cellIs" dxfId="1828" priority="5011" operator="lessThan">
      <formula>$C$4</formula>
    </cfRule>
  </conditionalFormatting>
  <conditionalFormatting sqref="BK43">
    <cfRule type="cellIs" dxfId="1827" priority="5012" operator="lessThan">
      <formula>$C$4</formula>
    </cfRule>
  </conditionalFormatting>
  <conditionalFormatting sqref="BK43">
    <cfRule type="cellIs" dxfId="1826" priority="5013" operator="lessThan">
      <formula>$C$4</formula>
    </cfRule>
  </conditionalFormatting>
  <conditionalFormatting sqref="BK44">
    <cfRule type="cellIs" dxfId="1825" priority="5014" operator="lessThan">
      <formula>$C$4</formula>
    </cfRule>
  </conditionalFormatting>
  <conditionalFormatting sqref="BK44">
    <cfRule type="cellIs" dxfId="1824" priority="5015" operator="lessThan">
      <formula>$C$4</formula>
    </cfRule>
  </conditionalFormatting>
  <conditionalFormatting sqref="BK45">
    <cfRule type="cellIs" dxfId="1823" priority="5016" operator="lessThan">
      <formula>$C$4</formula>
    </cfRule>
  </conditionalFormatting>
  <conditionalFormatting sqref="BK45">
    <cfRule type="cellIs" dxfId="1822" priority="5017" operator="lessThan">
      <formula>$C$4</formula>
    </cfRule>
  </conditionalFormatting>
  <conditionalFormatting sqref="BK46">
    <cfRule type="cellIs" dxfId="1821" priority="5018" operator="lessThan">
      <formula>$C$4</formula>
    </cfRule>
  </conditionalFormatting>
  <conditionalFormatting sqref="BK46">
    <cfRule type="cellIs" dxfId="1820" priority="5019" operator="lessThan">
      <formula>$C$4</formula>
    </cfRule>
  </conditionalFormatting>
  <conditionalFormatting sqref="BK47">
    <cfRule type="cellIs" dxfId="1819" priority="5020" operator="lessThan">
      <formula>$C$4</formula>
    </cfRule>
  </conditionalFormatting>
  <conditionalFormatting sqref="BK47">
    <cfRule type="cellIs" dxfId="1818" priority="5021" operator="lessThan">
      <formula>$C$4</formula>
    </cfRule>
  </conditionalFormatting>
  <conditionalFormatting sqref="BK48">
    <cfRule type="cellIs" dxfId="1817" priority="5022" operator="lessThan">
      <formula>$C$4</formula>
    </cfRule>
  </conditionalFormatting>
  <conditionalFormatting sqref="BK48">
    <cfRule type="cellIs" dxfId="1816" priority="5023" operator="lessThan">
      <formula>$C$4</formula>
    </cfRule>
  </conditionalFormatting>
  <conditionalFormatting sqref="BK49">
    <cfRule type="cellIs" dxfId="1815" priority="5024" operator="lessThan">
      <formula>$C$4</formula>
    </cfRule>
  </conditionalFormatting>
  <conditionalFormatting sqref="BK49">
    <cfRule type="cellIs" dxfId="1814" priority="5025" operator="lessThan">
      <formula>$C$4</formula>
    </cfRule>
  </conditionalFormatting>
  <conditionalFormatting sqref="BK50">
    <cfRule type="cellIs" dxfId="1813" priority="5026" operator="lessThan">
      <formula>$C$4</formula>
    </cfRule>
  </conditionalFormatting>
  <conditionalFormatting sqref="BK50">
    <cfRule type="cellIs" dxfId="1812" priority="5027" operator="lessThan">
      <formula>$C$4</formula>
    </cfRule>
  </conditionalFormatting>
  <conditionalFormatting sqref="BK51">
    <cfRule type="cellIs" dxfId="1811" priority="5028" operator="lessThan">
      <formula>$C$4</formula>
    </cfRule>
  </conditionalFormatting>
  <conditionalFormatting sqref="BK51">
    <cfRule type="cellIs" dxfId="1810" priority="5029" operator="lessThan">
      <formula>$C$4</formula>
    </cfRule>
  </conditionalFormatting>
  <conditionalFormatting sqref="BK52">
    <cfRule type="cellIs" dxfId="1809" priority="5030" operator="lessThan">
      <formula>$C$4</formula>
    </cfRule>
  </conditionalFormatting>
  <conditionalFormatting sqref="BK52">
    <cfRule type="cellIs" dxfId="1808" priority="5031" operator="lessThan">
      <formula>$C$4</formula>
    </cfRule>
  </conditionalFormatting>
  <conditionalFormatting sqref="BK53">
    <cfRule type="cellIs" dxfId="1807" priority="5032" operator="lessThan">
      <formula>$C$4</formula>
    </cfRule>
  </conditionalFormatting>
  <conditionalFormatting sqref="BK53">
    <cfRule type="cellIs" dxfId="1806" priority="5033" operator="lessThan">
      <formula>$C$4</formula>
    </cfRule>
  </conditionalFormatting>
  <conditionalFormatting sqref="BK54">
    <cfRule type="cellIs" dxfId="1805" priority="5034" operator="lessThan">
      <formula>$C$4</formula>
    </cfRule>
  </conditionalFormatting>
  <conditionalFormatting sqref="BK54">
    <cfRule type="cellIs" dxfId="1804" priority="5035" operator="lessThan">
      <formula>$C$4</formula>
    </cfRule>
  </conditionalFormatting>
  <conditionalFormatting sqref="BK55">
    <cfRule type="cellIs" dxfId="1803" priority="5036" operator="lessThan">
      <formula>$C$4</formula>
    </cfRule>
  </conditionalFormatting>
  <conditionalFormatting sqref="BK55">
    <cfRule type="cellIs" dxfId="1802" priority="5037" operator="lessThan">
      <formula>$C$4</formula>
    </cfRule>
  </conditionalFormatting>
  <conditionalFormatting sqref="BK56">
    <cfRule type="cellIs" dxfId="1801" priority="5038" operator="lessThan">
      <formula>$C$4</formula>
    </cfRule>
  </conditionalFormatting>
  <conditionalFormatting sqref="BK56">
    <cfRule type="cellIs" dxfId="1800" priority="5039" operator="lessThan">
      <formula>$C$4</formula>
    </cfRule>
  </conditionalFormatting>
  <conditionalFormatting sqref="BK57">
    <cfRule type="cellIs" dxfId="1799" priority="5040" operator="lessThan">
      <formula>$C$4</formula>
    </cfRule>
  </conditionalFormatting>
  <conditionalFormatting sqref="BK57">
    <cfRule type="cellIs" dxfId="1798" priority="5041" operator="lessThan">
      <formula>$C$4</formula>
    </cfRule>
  </conditionalFormatting>
  <conditionalFormatting sqref="BK58">
    <cfRule type="cellIs" dxfId="1797" priority="5042" operator="lessThan">
      <formula>$C$4</formula>
    </cfRule>
  </conditionalFormatting>
  <conditionalFormatting sqref="BK58">
    <cfRule type="cellIs" dxfId="1796" priority="5043" operator="lessThan">
      <formula>$C$4</formula>
    </cfRule>
  </conditionalFormatting>
  <conditionalFormatting sqref="BK59">
    <cfRule type="cellIs" dxfId="1795" priority="5044" operator="lessThan">
      <formula>$C$4</formula>
    </cfRule>
  </conditionalFormatting>
  <conditionalFormatting sqref="BK59">
    <cfRule type="cellIs" dxfId="1794" priority="5045" operator="lessThan">
      <formula>$C$4</formula>
    </cfRule>
  </conditionalFormatting>
  <conditionalFormatting sqref="BK60">
    <cfRule type="cellIs" dxfId="1793" priority="5046" operator="lessThan">
      <formula>$C$4</formula>
    </cfRule>
  </conditionalFormatting>
  <conditionalFormatting sqref="BK60">
    <cfRule type="cellIs" dxfId="1792" priority="5047" operator="lessThan">
      <formula>$C$4</formula>
    </cfRule>
  </conditionalFormatting>
  <conditionalFormatting sqref="BL11">
    <cfRule type="cellIs" dxfId="1791" priority="5048" operator="lessThan">
      <formula>$C$4</formula>
    </cfRule>
  </conditionalFormatting>
  <conditionalFormatting sqref="BL11">
    <cfRule type="cellIs" dxfId="1790" priority="5049" operator="lessThan">
      <formula>$C$4</formula>
    </cfRule>
  </conditionalFormatting>
  <conditionalFormatting sqref="BL12">
    <cfRule type="cellIs" dxfId="1789" priority="5050" operator="lessThan">
      <formula>$C$4</formula>
    </cfRule>
  </conditionalFormatting>
  <conditionalFormatting sqref="BL12">
    <cfRule type="cellIs" dxfId="1788" priority="5051" operator="lessThan">
      <formula>$C$4</formula>
    </cfRule>
  </conditionalFormatting>
  <conditionalFormatting sqref="BL13">
    <cfRule type="cellIs" dxfId="1787" priority="5052" operator="lessThan">
      <formula>$C$4</formula>
    </cfRule>
  </conditionalFormatting>
  <conditionalFormatting sqref="BL13">
    <cfRule type="cellIs" dxfId="1786" priority="5053" operator="lessThan">
      <formula>$C$4</formula>
    </cfRule>
  </conditionalFormatting>
  <conditionalFormatting sqref="BL14">
    <cfRule type="cellIs" dxfId="1785" priority="5054" operator="lessThan">
      <formula>$C$4</formula>
    </cfRule>
  </conditionalFormatting>
  <conditionalFormatting sqref="BL14">
    <cfRule type="cellIs" dxfId="1784" priority="5055" operator="lessThan">
      <formula>$C$4</formula>
    </cfRule>
  </conditionalFormatting>
  <conditionalFormatting sqref="BL15">
    <cfRule type="cellIs" dxfId="1783" priority="5056" operator="lessThan">
      <formula>$C$4</formula>
    </cfRule>
  </conditionalFormatting>
  <conditionalFormatting sqref="BL15">
    <cfRule type="cellIs" dxfId="1782" priority="5057" operator="lessThan">
      <formula>$C$4</formula>
    </cfRule>
  </conditionalFormatting>
  <conditionalFormatting sqref="BL16">
    <cfRule type="cellIs" dxfId="1781" priority="5058" operator="lessThan">
      <formula>$C$4</formula>
    </cfRule>
  </conditionalFormatting>
  <conditionalFormatting sqref="BL16">
    <cfRule type="cellIs" dxfId="1780" priority="5059" operator="lessThan">
      <formula>$C$4</formula>
    </cfRule>
  </conditionalFormatting>
  <conditionalFormatting sqref="BL17">
    <cfRule type="cellIs" dxfId="1779" priority="5060" operator="lessThan">
      <formula>$C$4</formula>
    </cfRule>
  </conditionalFormatting>
  <conditionalFormatting sqref="BL17">
    <cfRule type="cellIs" dxfId="1778" priority="5061" operator="lessThan">
      <formula>$C$4</formula>
    </cfRule>
  </conditionalFormatting>
  <conditionalFormatting sqref="BL18">
    <cfRule type="cellIs" dxfId="1777" priority="5062" operator="lessThan">
      <formula>$C$4</formula>
    </cfRule>
  </conditionalFormatting>
  <conditionalFormatting sqref="BL18">
    <cfRule type="cellIs" dxfId="1776" priority="5063" operator="lessThan">
      <formula>$C$4</formula>
    </cfRule>
  </conditionalFormatting>
  <conditionalFormatting sqref="BL19">
    <cfRule type="cellIs" dxfId="1775" priority="5064" operator="lessThan">
      <formula>$C$4</formula>
    </cfRule>
  </conditionalFormatting>
  <conditionalFormatting sqref="BL19">
    <cfRule type="cellIs" dxfId="1774" priority="5065" operator="lessThan">
      <formula>$C$4</formula>
    </cfRule>
  </conditionalFormatting>
  <conditionalFormatting sqref="BL20">
    <cfRule type="cellIs" dxfId="1773" priority="5066" operator="lessThan">
      <formula>$C$4</formula>
    </cfRule>
  </conditionalFormatting>
  <conditionalFormatting sqref="BL20">
    <cfRule type="cellIs" dxfId="1772" priority="5067" operator="lessThan">
      <formula>$C$4</formula>
    </cfRule>
  </conditionalFormatting>
  <conditionalFormatting sqref="BL21">
    <cfRule type="cellIs" dxfId="1771" priority="5068" operator="lessThan">
      <formula>$C$4</formula>
    </cfRule>
  </conditionalFormatting>
  <conditionalFormatting sqref="BL21">
    <cfRule type="cellIs" dxfId="1770" priority="5069" operator="lessThan">
      <formula>$C$4</formula>
    </cfRule>
  </conditionalFormatting>
  <conditionalFormatting sqref="BL22">
    <cfRule type="cellIs" dxfId="1769" priority="5070" operator="lessThan">
      <formula>$C$4</formula>
    </cfRule>
  </conditionalFormatting>
  <conditionalFormatting sqref="BL22">
    <cfRule type="cellIs" dxfId="1768" priority="5071" operator="lessThan">
      <formula>$C$4</formula>
    </cfRule>
  </conditionalFormatting>
  <conditionalFormatting sqref="BL23">
    <cfRule type="cellIs" dxfId="1767" priority="5072" operator="lessThan">
      <formula>$C$4</formula>
    </cfRule>
  </conditionalFormatting>
  <conditionalFormatting sqref="BL23">
    <cfRule type="cellIs" dxfId="1766" priority="5073" operator="lessThan">
      <formula>$C$4</formula>
    </cfRule>
  </conditionalFormatting>
  <conditionalFormatting sqref="BL24">
    <cfRule type="cellIs" dxfId="1765" priority="5074" operator="lessThan">
      <formula>$C$4</formula>
    </cfRule>
  </conditionalFormatting>
  <conditionalFormatting sqref="BL24">
    <cfRule type="cellIs" dxfId="1764" priority="5075" operator="lessThan">
      <formula>$C$4</formula>
    </cfRule>
  </conditionalFormatting>
  <conditionalFormatting sqref="BL25">
    <cfRule type="cellIs" dxfId="1763" priority="5076" operator="lessThan">
      <formula>$C$4</formula>
    </cfRule>
  </conditionalFormatting>
  <conditionalFormatting sqref="BL25">
    <cfRule type="cellIs" dxfId="1762" priority="5077" operator="lessThan">
      <formula>$C$4</formula>
    </cfRule>
  </conditionalFormatting>
  <conditionalFormatting sqref="BL26">
    <cfRule type="cellIs" dxfId="1761" priority="5078" operator="lessThan">
      <formula>$C$4</formula>
    </cfRule>
  </conditionalFormatting>
  <conditionalFormatting sqref="BL26">
    <cfRule type="cellIs" dxfId="1760" priority="5079" operator="lessThan">
      <formula>$C$4</formula>
    </cfRule>
  </conditionalFormatting>
  <conditionalFormatting sqref="BL27">
    <cfRule type="cellIs" dxfId="1759" priority="5080" operator="lessThan">
      <formula>$C$4</formula>
    </cfRule>
  </conditionalFormatting>
  <conditionalFormatting sqref="BL27">
    <cfRule type="cellIs" dxfId="1758" priority="5081" operator="lessThan">
      <formula>$C$4</formula>
    </cfRule>
  </conditionalFormatting>
  <conditionalFormatting sqref="BL28">
    <cfRule type="cellIs" dxfId="1757" priority="5082" operator="lessThan">
      <formula>$C$4</formula>
    </cfRule>
  </conditionalFormatting>
  <conditionalFormatting sqref="BL28">
    <cfRule type="cellIs" dxfId="1756" priority="5083" operator="lessThan">
      <formula>$C$4</formula>
    </cfRule>
  </conditionalFormatting>
  <conditionalFormatting sqref="BL29">
    <cfRule type="cellIs" dxfId="1755" priority="5084" operator="lessThan">
      <formula>$C$4</formula>
    </cfRule>
  </conditionalFormatting>
  <conditionalFormatting sqref="BL29">
    <cfRule type="cellIs" dxfId="1754" priority="5085" operator="lessThan">
      <formula>$C$4</formula>
    </cfRule>
  </conditionalFormatting>
  <conditionalFormatting sqref="BL30">
    <cfRule type="cellIs" dxfId="1753" priority="5086" operator="lessThan">
      <formula>$C$4</formula>
    </cfRule>
  </conditionalFormatting>
  <conditionalFormatting sqref="BL30">
    <cfRule type="cellIs" dxfId="1752" priority="5087" operator="lessThan">
      <formula>$C$4</formula>
    </cfRule>
  </conditionalFormatting>
  <conditionalFormatting sqref="BL31">
    <cfRule type="cellIs" dxfId="1751" priority="5088" operator="lessThan">
      <formula>$C$4</formula>
    </cfRule>
  </conditionalFormatting>
  <conditionalFormatting sqref="BL31">
    <cfRule type="cellIs" dxfId="1750" priority="5089" operator="lessThan">
      <formula>$C$4</formula>
    </cfRule>
  </conditionalFormatting>
  <conditionalFormatting sqref="BL32">
    <cfRule type="cellIs" dxfId="1749" priority="5090" operator="lessThan">
      <formula>$C$4</formula>
    </cfRule>
  </conditionalFormatting>
  <conditionalFormatting sqref="BL32">
    <cfRule type="cellIs" dxfId="1748" priority="5091" operator="lessThan">
      <formula>$C$4</formula>
    </cfRule>
  </conditionalFormatting>
  <conditionalFormatting sqref="BL33">
    <cfRule type="cellIs" dxfId="1747" priority="5092" operator="lessThan">
      <formula>$C$4</formula>
    </cfRule>
  </conditionalFormatting>
  <conditionalFormatting sqref="BL33">
    <cfRule type="cellIs" dxfId="1746" priority="5093" operator="lessThan">
      <formula>$C$4</formula>
    </cfRule>
  </conditionalFormatting>
  <conditionalFormatting sqref="BL34">
    <cfRule type="cellIs" dxfId="1745" priority="5094" operator="lessThan">
      <formula>$C$4</formula>
    </cfRule>
  </conditionalFormatting>
  <conditionalFormatting sqref="BL34">
    <cfRule type="cellIs" dxfId="1744" priority="5095" operator="lessThan">
      <formula>$C$4</formula>
    </cfRule>
  </conditionalFormatting>
  <conditionalFormatting sqref="BL35">
    <cfRule type="cellIs" dxfId="1743" priority="5096" operator="lessThan">
      <formula>$C$4</formula>
    </cfRule>
  </conditionalFormatting>
  <conditionalFormatting sqref="BL35">
    <cfRule type="cellIs" dxfId="1742" priority="5097" operator="lessThan">
      <formula>$C$4</formula>
    </cfRule>
  </conditionalFormatting>
  <conditionalFormatting sqref="BL36">
    <cfRule type="cellIs" dxfId="1741" priority="5098" operator="lessThan">
      <formula>$C$4</formula>
    </cfRule>
  </conditionalFormatting>
  <conditionalFormatting sqref="BL36">
    <cfRule type="cellIs" dxfId="1740" priority="5099" operator="lessThan">
      <formula>$C$4</formula>
    </cfRule>
  </conditionalFormatting>
  <conditionalFormatting sqref="BL37">
    <cfRule type="cellIs" dxfId="1739" priority="5100" operator="lessThan">
      <formula>$C$4</formula>
    </cfRule>
  </conditionalFormatting>
  <conditionalFormatting sqref="BL37">
    <cfRule type="cellIs" dxfId="1738" priority="5101" operator="lessThan">
      <formula>$C$4</formula>
    </cfRule>
  </conditionalFormatting>
  <conditionalFormatting sqref="BL38">
    <cfRule type="cellIs" dxfId="1737" priority="5102" operator="lessThan">
      <formula>$C$4</formula>
    </cfRule>
  </conditionalFormatting>
  <conditionalFormatting sqref="BL38">
    <cfRule type="cellIs" dxfId="1736" priority="5103" operator="lessThan">
      <formula>$C$4</formula>
    </cfRule>
  </conditionalFormatting>
  <conditionalFormatting sqref="BL39">
    <cfRule type="cellIs" dxfId="1735" priority="5104" operator="lessThan">
      <formula>$C$4</formula>
    </cfRule>
  </conditionalFormatting>
  <conditionalFormatting sqref="BL39">
    <cfRule type="cellIs" dxfId="1734" priority="5105" operator="lessThan">
      <formula>$C$4</formula>
    </cfRule>
  </conditionalFormatting>
  <conditionalFormatting sqref="BL40">
    <cfRule type="cellIs" dxfId="1733" priority="5106" operator="lessThan">
      <formula>$C$4</formula>
    </cfRule>
  </conditionalFormatting>
  <conditionalFormatting sqref="BL40">
    <cfRule type="cellIs" dxfId="1732" priority="5107" operator="lessThan">
      <formula>$C$4</formula>
    </cfRule>
  </conditionalFormatting>
  <conditionalFormatting sqref="BL41">
    <cfRule type="cellIs" dxfId="1731" priority="5108" operator="lessThan">
      <formula>$C$4</formula>
    </cfRule>
  </conditionalFormatting>
  <conditionalFormatting sqref="BL41">
    <cfRule type="cellIs" dxfId="1730" priority="5109" operator="lessThan">
      <formula>$C$4</formula>
    </cfRule>
  </conditionalFormatting>
  <conditionalFormatting sqref="BL42">
    <cfRule type="cellIs" dxfId="1729" priority="5110" operator="lessThan">
      <formula>$C$4</formula>
    </cfRule>
  </conditionalFormatting>
  <conditionalFormatting sqref="BL42">
    <cfRule type="cellIs" dxfId="1728" priority="5111" operator="lessThan">
      <formula>$C$4</formula>
    </cfRule>
  </conditionalFormatting>
  <conditionalFormatting sqref="BL43">
    <cfRule type="cellIs" dxfId="1727" priority="5112" operator="lessThan">
      <formula>$C$4</formula>
    </cfRule>
  </conditionalFormatting>
  <conditionalFormatting sqref="BL43">
    <cfRule type="cellIs" dxfId="1726" priority="5113" operator="lessThan">
      <formula>$C$4</formula>
    </cfRule>
  </conditionalFormatting>
  <conditionalFormatting sqref="BL44">
    <cfRule type="cellIs" dxfId="1725" priority="5114" operator="lessThan">
      <formula>$C$4</formula>
    </cfRule>
  </conditionalFormatting>
  <conditionalFormatting sqref="BL44">
    <cfRule type="cellIs" dxfId="1724" priority="5115" operator="lessThan">
      <formula>$C$4</formula>
    </cfRule>
  </conditionalFormatting>
  <conditionalFormatting sqref="BL45">
    <cfRule type="cellIs" dxfId="1723" priority="5116" operator="lessThan">
      <formula>$C$4</formula>
    </cfRule>
  </conditionalFormatting>
  <conditionalFormatting sqref="BL45">
    <cfRule type="cellIs" dxfId="1722" priority="5117" operator="lessThan">
      <formula>$C$4</formula>
    </cfRule>
  </conditionalFormatting>
  <conditionalFormatting sqref="BL46">
    <cfRule type="cellIs" dxfId="1721" priority="5118" operator="lessThan">
      <formula>$C$4</formula>
    </cfRule>
  </conditionalFormatting>
  <conditionalFormatting sqref="BL46">
    <cfRule type="cellIs" dxfId="1720" priority="5119" operator="lessThan">
      <formula>$C$4</formula>
    </cfRule>
  </conditionalFormatting>
  <conditionalFormatting sqref="BL47">
    <cfRule type="cellIs" dxfId="1719" priority="5120" operator="lessThan">
      <formula>$C$4</formula>
    </cfRule>
  </conditionalFormatting>
  <conditionalFormatting sqref="BL47">
    <cfRule type="cellIs" dxfId="1718" priority="5121" operator="lessThan">
      <formula>$C$4</formula>
    </cfRule>
  </conditionalFormatting>
  <conditionalFormatting sqref="BL48">
    <cfRule type="cellIs" dxfId="1717" priority="5122" operator="lessThan">
      <formula>$C$4</formula>
    </cfRule>
  </conditionalFormatting>
  <conditionalFormatting sqref="BL48">
    <cfRule type="cellIs" dxfId="1716" priority="5123" operator="lessThan">
      <formula>$C$4</formula>
    </cfRule>
  </conditionalFormatting>
  <conditionalFormatting sqref="BL49">
    <cfRule type="cellIs" dxfId="1715" priority="5124" operator="lessThan">
      <formula>$C$4</formula>
    </cfRule>
  </conditionalFormatting>
  <conditionalFormatting sqref="BL49">
    <cfRule type="cellIs" dxfId="1714" priority="5125" operator="lessThan">
      <formula>$C$4</formula>
    </cfRule>
  </conditionalFormatting>
  <conditionalFormatting sqref="BL50">
    <cfRule type="cellIs" dxfId="1713" priority="5126" operator="lessThan">
      <formula>$C$4</formula>
    </cfRule>
  </conditionalFormatting>
  <conditionalFormatting sqref="BL50">
    <cfRule type="cellIs" dxfId="1712" priority="5127" operator="lessThan">
      <formula>$C$4</formula>
    </cfRule>
  </conditionalFormatting>
  <conditionalFormatting sqref="BL51">
    <cfRule type="cellIs" dxfId="1711" priority="5128" operator="lessThan">
      <formula>$C$4</formula>
    </cfRule>
  </conditionalFormatting>
  <conditionalFormatting sqref="BL51">
    <cfRule type="cellIs" dxfId="1710" priority="5129" operator="lessThan">
      <formula>$C$4</formula>
    </cfRule>
  </conditionalFormatting>
  <conditionalFormatting sqref="BL52">
    <cfRule type="cellIs" dxfId="1709" priority="5130" operator="lessThan">
      <formula>$C$4</formula>
    </cfRule>
  </conditionalFormatting>
  <conditionalFormatting sqref="BL52">
    <cfRule type="cellIs" dxfId="1708" priority="5131" operator="lessThan">
      <formula>$C$4</formula>
    </cfRule>
  </conditionalFormatting>
  <conditionalFormatting sqref="BL53">
    <cfRule type="cellIs" dxfId="1707" priority="5132" operator="lessThan">
      <formula>$C$4</formula>
    </cfRule>
  </conditionalFormatting>
  <conditionalFormatting sqref="BL53">
    <cfRule type="cellIs" dxfId="1706" priority="5133" operator="lessThan">
      <formula>$C$4</formula>
    </cfRule>
  </conditionalFormatting>
  <conditionalFormatting sqref="BL54">
    <cfRule type="cellIs" dxfId="1705" priority="5134" operator="lessThan">
      <formula>$C$4</formula>
    </cfRule>
  </conditionalFormatting>
  <conditionalFormatting sqref="BL54">
    <cfRule type="cellIs" dxfId="1704" priority="5135" operator="lessThan">
      <formula>$C$4</formula>
    </cfRule>
  </conditionalFormatting>
  <conditionalFormatting sqref="BL55">
    <cfRule type="cellIs" dxfId="1703" priority="5136" operator="lessThan">
      <formula>$C$4</formula>
    </cfRule>
  </conditionalFormatting>
  <conditionalFormatting sqref="BL55">
    <cfRule type="cellIs" dxfId="1702" priority="5137" operator="lessThan">
      <formula>$C$4</formula>
    </cfRule>
  </conditionalFormatting>
  <conditionalFormatting sqref="BL56">
    <cfRule type="cellIs" dxfId="1701" priority="5138" operator="lessThan">
      <formula>$C$4</formula>
    </cfRule>
  </conditionalFormatting>
  <conditionalFormatting sqref="BL56">
    <cfRule type="cellIs" dxfId="1700" priority="5139" operator="lessThan">
      <formula>$C$4</formula>
    </cfRule>
  </conditionalFormatting>
  <conditionalFormatting sqref="BL57">
    <cfRule type="cellIs" dxfId="1699" priority="5140" operator="lessThan">
      <formula>$C$4</formula>
    </cfRule>
  </conditionalFormatting>
  <conditionalFormatting sqref="BL57">
    <cfRule type="cellIs" dxfId="1698" priority="5141" operator="lessThan">
      <formula>$C$4</formula>
    </cfRule>
  </conditionalFormatting>
  <conditionalFormatting sqref="BL58">
    <cfRule type="cellIs" dxfId="1697" priority="5142" operator="lessThan">
      <formula>$C$4</formula>
    </cfRule>
  </conditionalFormatting>
  <conditionalFormatting sqref="BL58">
    <cfRule type="cellIs" dxfId="1696" priority="5143" operator="lessThan">
      <formula>$C$4</formula>
    </cfRule>
  </conditionalFormatting>
  <conditionalFormatting sqref="BL59">
    <cfRule type="cellIs" dxfId="1695" priority="5144" operator="lessThan">
      <formula>$C$4</formula>
    </cfRule>
  </conditionalFormatting>
  <conditionalFormatting sqref="BL59">
    <cfRule type="cellIs" dxfId="1694" priority="5145" operator="lessThan">
      <formula>$C$4</formula>
    </cfRule>
  </conditionalFormatting>
  <conditionalFormatting sqref="BL60">
    <cfRule type="cellIs" dxfId="1693" priority="5146" operator="lessThan">
      <formula>$C$4</formula>
    </cfRule>
  </conditionalFormatting>
  <conditionalFormatting sqref="BL60">
    <cfRule type="cellIs" dxfId="1692" priority="5147" operator="lessThan">
      <formula>$C$4</formula>
    </cfRule>
  </conditionalFormatting>
  <conditionalFormatting sqref="BM11">
    <cfRule type="cellIs" dxfId="1691" priority="5148" operator="lessThan">
      <formula>$C$4</formula>
    </cfRule>
  </conditionalFormatting>
  <conditionalFormatting sqref="BM11">
    <cfRule type="cellIs" dxfId="1690" priority="5149" operator="lessThan">
      <formula>$C$4</formula>
    </cfRule>
  </conditionalFormatting>
  <conditionalFormatting sqref="BM12">
    <cfRule type="cellIs" dxfId="1689" priority="5150" operator="lessThan">
      <formula>$C$4</formula>
    </cfRule>
  </conditionalFormatting>
  <conditionalFormatting sqref="BM12">
    <cfRule type="cellIs" dxfId="1688" priority="5151" operator="lessThan">
      <formula>$C$4</formula>
    </cfRule>
  </conditionalFormatting>
  <conditionalFormatting sqref="BM13">
    <cfRule type="cellIs" dxfId="1687" priority="5152" operator="lessThan">
      <formula>$C$4</formula>
    </cfRule>
  </conditionalFormatting>
  <conditionalFormatting sqref="BM13">
    <cfRule type="cellIs" dxfId="1686" priority="5153" operator="lessThan">
      <formula>$C$4</formula>
    </cfRule>
  </conditionalFormatting>
  <conditionalFormatting sqref="BM14">
    <cfRule type="cellIs" dxfId="1685" priority="5154" operator="lessThan">
      <formula>$C$4</formula>
    </cfRule>
  </conditionalFormatting>
  <conditionalFormatting sqref="BM14">
    <cfRule type="cellIs" dxfId="1684" priority="5155" operator="lessThan">
      <formula>$C$4</formula>
    </cfRule>
  </conditionalFormatting>
  <conditionalFormatting sqref="BM15">
    <cfRule type="cellIs" dxfId="1683" priority="5156" operator="lessThan">
      <formula>$C$4</formula>
    </cfRule>
  </conditionalFormatting>
  <conditionalFormatting sqref="BM15">
    <cfRule type="cellIs" dxfId="1682" priority="5157" operator="lessThan">
      <formula>$C$4</formula>
    </cfRule>
  </conditionalFormatting>
  <conditionalFormatting sqref="BM16">
    <cfRule type="cellIs" dxfId="1681" priority="5158" operator="lessThan">
      <formula>$C$4</formula>
    </cfRule>
  </conditionalFormatting>
  <conditionalFormatting sqref="BM16">
    <cfRule type="cellIs" dxfId="1680" priority="5159" operator="lessThan">
      <formula>$C$4</formula>
    </cfRule>
  </conditionalFormatting>
  <conditionalFormatting sqref="BM17">
    <cfRule type="cellIs" dxfId="1679" priority="5160" operator="lessThan">
      <formula>$C$4</formula>
    </cfRule>
  </conditionalFormatting>
  <conditionalFormatting sqref="BM17">
    <cfRule type="cellIs" dxfId="1678" priority="5161" operator="lessThan">
      <formula>$C$4</formula>
    </cfRule>
  </conditionalFormatting>
  <conditionalFormatting sqref="BM18">
    <cfRule type="cellIs" dxfId="1677" priority="5162" operator="lessThan">
      <formula>$C$4</formula>
    </cfRule>
  </conditionalFormatting>
  <conditionalFormatting sqref="BM18">
    <cfRule type="cellIs" dxfId="1676" priority="5163" operator="lessThan">
      <formula>$C$4</formula>
    </cfRule>
  </conditionalFormatting>
  <conditionalFormatting sqref="BM19">
    <cfRule type="cellIs" dxfId="1675" priority="5164" operator="lessThan">
      <formula>$C$4</formula>
    </cfRule>
  </conditionalFormatting>
  <conditionalFormatting sqref="BM19">
    <cfRule type="cellIs" dxfId="1674" priority="5165" operator="lessThan">
      <formula>$C$4</formula>
    </cfRule>
  </conditionalFormatting>
  <conditionalFormatting sqref="BM20">
    <cfRule type="cellIs" dxfId="1673" priority="5166" operator="lessThan">
      <formula>$C$4</formula>
    </cfRule>
  </conditionalFormatting>
  <conditionalFormatting sqref="BM20">
    <cfRule type="cellIs" dxfId="1672" priority="5167" operator="lessThan">
      <formula>$C$4</formula>
    </cfRule>
  </conditionalFormatting>
  <conditionalFormatting sqref="BM21">
    <cfRule type="cellIs" dxfId="1671" priority="5168" operator="lessThan">
      <formula>$C$4</formula>
    </cfRule>
  </conditionalFormatting>
  <conditionalFormatting sqref="BM21">
    <cfRule type="cellIs" dxfId="1670" priority="5169" operator="lessThan">
      <formula>$C$4</formula>
    </cfRule>
  </conditionalFormatting>
  <conditionalFormatting sqref="BM22">
    <cfRule type="cellIs" dxfId="1669" priority="5170" operator="lessThan">
      <formula>$C$4</formula>
    </cfRule>
  </conditionalFormatting>
  <conditionalFormatting sqref="BM22">
    <cfRule type="cellIs" dxfId="1668" priority="5171" operator="lessThan">
      <formula>$C$4</formula>
    </cfRule>
  </conditionalFormatting>
  <conditionalFormatting sqref="BM23">
    <cfRule type="cellIs" dxfId="1667" priority="5172" operator="lessThan">
      <formula>$C$4</formula>
    </cfRule>
  </conditionalFormatting>
  <conditionalFormatting sqref="BM23">
    <cfRule type="cellIs" dxfId="1666" priority="5173" operator="lessThan">
      <formula>$C$4</formula>
    </cfRule>
  </conditionalFormatting>
  <conditionalFormatting sqref="BM24">
    <cfRule type="cellIs" dxfId="1665" priority="5174" operator="lessThan">
      <formula>$C$4</formula>
    </cfRule>
  </conditionalFormatting>
  <conditionalFormatting sqref="BM24">
    <cfRule type="cellIs" dxfId="1664" priority="5175" operator="lessThan">
      <formula>$C$4</formula>
    </cfRule>
  </conditionalFormatting>
  <conditionalFormatting sqref="BM25">
    <cfRule type="cellIs" dxfId="1663" priority="5176" operator="lessThan">
      <formula>$C$4</formula>
    </cfRule>
  </conditionalFormatting>
  <conditionalFormatting sqref="BM25">
    <cfRule type="cellIs" dxfId="1662" priority="5177" operator="lessThan">
      <formula>$C$4</formula>
    </cfRule>
  </conditionalFormatting>
  <conditionalFormatting sqref="BM26">
    <cfRule type="cellIs" dxfId="1661" priority="5178" operator="lessThan">
      <formula>$C$4</formula>
    </cfRule>
  </conditionalFormatting>
  <conditionalFormatting sqref="BM26">
    <cfRule type="cellIs" dxfId="1660" priority="5179" operator="lessThan">
      <formula>$C$4</formula>
    </cfRule>
  </conditionalFormatting>
  <conditionalFormatting sqref="BM27">
    <cfRule type="cellIs" dxfId="1659" priority="5180" operator="lessThan">
      <formula>$C$4</formula>
    </cfRule>
  </conditionalFormatting>
  <conditionalFormatting sqref="BM27">
    <cfRule type="cellIs" dxfId="1658" priority="5181" operator="lessThan">
      <formula>$C$4</formula>
    </cfRule>
  </conditionalFormatting>
  <conditionalFormatting sqref="BM28">
    <cfRule type="cellIs" dxfId="1657" priority="5182" operator="lessThan">
      <formula>$C$4</formula>
    </cfRule>
  </conditionalFormatting>
  <conditionalFormatting sqref="BM28">
    <cfRule type="cellIs" dxfId="1656" priority="5183" operator="lessThan">
      <formula>$C$4</formula>
    </cfRule>
  </conditionalFormatting>
  <conditionalFormatting sqref="BM29">
    <cfRule type="cellIs" dxfId="1655" priority="5184" operator="lessThan">
      <formula>$C$4</formula>
    </cfRule>
  </conditionalFormatting>
  <conditionalFormatting sqref="BM29">
    <cfRule type="cellIs" dxfId="1654" priority="5185" operator="lessThan">
      <formula>$C$4</formula>
    </cfRule>
  </conditionalFormatting>
  <conditionalFormatting sqref="BM30">
    <cfRule type="cellIs" dxfId="1653" priority="5186" operator="lessThan">
      <formula>$C$4</formula>
    </cfRule>
  </conditionalFormatting>
  <conditionalFormatting sqref="BM30">
    <cfRule type="cellIs" dxfId="1652" priority="5187" operator="lessThan">
      <formula>$C$4</formula>
    </cfRule>
  </conditionalFormatting>
  <conditionalFormatting sqref="BM31">
    <cfRule type="cellIs" dxfId="1651" priority="5188" operator="lessThan">
      <formula>$C$4</formula>
    </cfRule>
  </conditionalFormatting>
  <conditionalFormatting sqref="BM31">
    <cfRule type="cellIs" dxfId="1650" priority="5189" operator="lessThan">
      <formula>$C$4</formula>
    </cfRule>
  </conditionalFormatting>
  <conditionalFormatting sqref="BM32">
    <cfRule type="cellIs" dxfId="1649" priority="5190" operator="lessThan">
      <formula>$C$4</formula>
    </cfRule>
  </conditionalFormatting>
  <conditionalFormatting sqref="BM32">
    <cfRule type="cellIs" dxfId="1648" priority="5191" operator="lessThan">
      <formula>$C$4</formula>
    </cfRule>
  </conditionalFormatting>
  <conditionalFormatting sqref="BM33">
    <cfRule type="cellIs" dxfId="1647" priority="5192" operator="lessThan">
      <formula>$C$4</formula>
    </cfRule>
  </conditionalFormatting>
  <conditionalFormatting sqref="BM33">
    <cfRule type="cellIs" dxfId="1646" priority="5193" operator="lessThan">
      <formula>$C$4</formula>
    </cfRule>
  </conditionalFormatting>
  <conditionalFormatting sqref="BM34">
    <cfRule type="cellIs" dxfId="1645" priority="5194" operator="lessThan">
      <formula>$C$4</formula>
    </cfRule>
  </conditionalFormatting>
  <conditionalFormatting sqref="BM34">
    <cfRule type="cellIs" dxfId="1644" priority="5195" operator="lessThan">
      <formula>$C$4</formula>
    </cfRule>
  </conditionalFormatting>
  <conditionalFormatting sqref="BM35">
    <cfRule type="cellIs" dxfId="1643" priority="5196" operator="lessThan">
      <formula>$C$4</formula>
    </cfRule>
  </conditionalFormatting>
  <conditionalFormatting sqref="BM35">
    <cfRule type="cellIs" dxfId="1642" priority="5197" operator="lessThan">
      <formula>$C$4</formula>
    </cfRule>
  </conditionalFormatting>
  <conditionalFormatting sqref="BM36">
    <cfRule type="cellIs" dxfId="1641" priority="5198" operator="lessThan">
      <formula>$C$4</formula>
    </cfRule>
  </conditionalFormatting>
  <conditionalFormatting sqref="BM36">
    <cfRule type="cellIs" dxfId="1640" priority="5199" operator="lessThan">
      <formula>$C$4</formula>
    </cfRule>
  </conditionalFormatting>
  <conditionalFormatting sqref="BM37">
    <cfRule type="cellIs" dxfId="1639" priority="5200" operator="lessThan">
      <formula>$C$4</formula>
    </cfRule>
  </conditionalFormatting>
  <conditionalFormatting sqref="BM37">
    <cfRule type="cellIs" dxfId="1638" priority="5201" operator="lessThan">
      <formula>$C$4</formula>
    </cfRule>
  </conditionalFormatting>
  <conditionalFormatting sqref="BM38">
    <cfRule type="cellIs" dxfId="1637" priority="5202" operator="lessThan">
      <formula>$C$4</formula>
    </cfRule>
  </conditionalFormatting>
  <conditionalFormatting sqref="BM38">
    <cfRule type="cellIs" dxfId="1636" priority="5203" operator="lessThan">
      <formula>$C$4</formula>
    </cfRule>
  </conditionalFormatting>
  <conditionalFormatting sqref="BM39">
    <cfRule type="cellIs" dxfId="1635" priority="5204" operator="lessThan">
      <formula>$C$4</formula>
    </cfRule>
  </conditionalFormatting>
  <conditionalFormatting sqref="BM39">
    <cfRule type="cellIs" dxfId="1634" priority="5205" operator="lessThan">
      <formula>$C$4</formula>
    </cfRule>
  </conditionalFormatting>
  <conditionalFormatting sqref="BM40">
    <cfRule type="cellIs" dxfId="1633" priority="5206" operator="lessThan">
      <formula>$C$4</formula>
    </cfRule>
  </conditionalFormatting>
  <conditionalFormatting sqref="BM40">
    <cfRule type="cellIs" dxfId="1632" priority="5207" operator="lessThan">
      <formula>$C$4</formula>
    </cfRule>
  </conditionalFormatting>
  <conditionalFormatting sqref="BM41">
    <cfRule type="cellIs" dxfId="1631" priority="5208" operator="lessThan">
      <formula>$C$4</formula>
    </cfRule>
  </conditionalFormatting>
  <conditionalFormatting sqref="BM41">
    <cfRule type="cellIs" dxfId="1630" priority="5209" operator="lessThan">
      <formula>$C$4</formula>
    </cfRule>
  </conditionalFormatting>
  <conditionalFormatting sqref="BM42">
    <cfRule type="cellIs" dxfId="1629" priority="5210" operator="lessThan">
      <formula>$C$4</formula>
    </cfRule>
  </conditionalFormatting>
  <conditionalFormatting sqref="BM42">
    <cfRule type="cellIs" dxfId="1628" priority="5211" operator="lessThan">
      <formula>$C$4</formula>
    </cfRule>
  </conditionalFormatting>
  <conditionalFormatting sqref="BM43">
    <cfRule type="cellIs" dxfId="1627" priority="5212" operator="lessThan">
      <formula>$C$4</formula>
    </cfRule>
  </conditionalFormatting>
  <conditionalFormatting sqref="BM43">
    <cfRule type="cellIs" dxfId="1626" priority="5213" operator="lessThan">
      <formula>$C$4</formula>
    </cfRule>
  </conditionalFormatting>
  <conditionalFormatting sqref="BM44">
    <cfRule type="cellIs" dxfId="1625" priority="5214" operator="lessThan">
      <formula>$C$4</formula>
    </cfRule>
  </conditionalFormatting>
  <conditionalFormatting sqref="BM44">
    <cfRule type="cellIs" dxfId="1624" priority="5215" operator="lessThan">
      <formula>$C$4</formula>
    </cfRule>
  </conditionalFormatting>
  <conditionalFormatting sqref="BM45">
    <cfRule type="cellIs" dxfId="1623" priority="5216" operator="lessThan">
      <formula>$C$4</formula>
    </cfRule>
  </conditionalFormatting>
  <conditionalFormatting sqref="BM45">
    <cfRule type="cellIs" dxfId="1622" priority="5217" operator="lessThan">
      <formula>$C$4</formula>
    </cfRule>
  </conditionalFormatting>
  <conditionalFormatting sqref="BM46">
    <cfRule type="cellIs" dxfId="1621" priority="5218" operator="lessThan">
      <formula>$C$4</formula>
    </cfRule>
  </conditionalFormatting>
  <conditionalFormatting sqref="BM46">
    <cfRule type="cellIs" dxfId="1620" priority="5219" operator="lessThan">
      <formula>$C$4</formula>
    </cfRule>
  </conditionalFormatting>
  <conditionalFormatting sqref="BM47">
    <cfRule type="cellIs" dxfId="1619" priority="5220" operator="lessThan">
      <formula>$C$4</formula>
    </cfRule>
  </conditionalFormatting>
  <conditionalFormatting sqref="BM47">
    <cfRule type="cellIs" dxfId="1618" priority="5221" operator="lessThan">
      <formula>$C$4</formula>
    </cfRule>
  </conditionalFormatting>
  <conditionalFormatting sqref="BM48">
    <cfRule type="cellIs" dxfId="1617" priority="5222" operator="lessThan">
      <formula>$C$4</formula>
    </cfRule>
  </conditionalFormatting>
  <conditionalFormatting sqref="BM48">
    <cfRule type="cellIs" dxfId="1616" priority="5223" operator="lessThan">
      <formula>$C$4</formula>
    </cfRule>
  </conditionalFormatting>
  <conditionalFormatting sqref="BM49">
    <cfRule type="cellIs" dxfId="1615" priority="5224" operator="lessThan">
      <formula>$C$4</formula>
    </cfRule>
  </conditionalFormatting>
  <conditionalFormatting sqref="BM49">
    <cfRule type="cellIs" dxfId="1614" priority="5225" operator="lessThan">
      <formula>$C$4</formula>
    </cfRule>
  </conditionalFormatting>
  <conditionalFormatting sqref="BM50">
    <cfRule type="cellIs" dxfId="1613" priority="5226" operator="lessThan">
      <formula>$C$4</formula>
    </cfRule>
  </conditionalFormatting>
  <conditionalFormatting sqref="BM50">
    <cfRule type="cellIs" dxfId="1612" priority="5227" operator="lessThan">
      <formula>$C$4</formula>
    </cfRule>
  </conditionalFormatting>
  <conditionalFormatting sqref="BM51">
    <cfRule type="cellIs" dxfId="1611" priority="5228" operator="lessThan">
      <formula>$C$4</formula>
    </cfRule>
  </conditionalFormatting>
  <conditionalFormatting sqref="BM51">
    <cfRule type="cellIs" dxfId="1610" priority="5229" operator="lessThan">
      <formula>$C$4</formula>
    </cfRule>
  </conditionalFormatting>
  <conditionalFormatting sqref="BM52">
    <cfRule type="cellIs" dxfId="1609" priority="5230" operator="lessThan">
      <formula>$C$4</formula>
    </cfRule>
  </conditionalFormatting>
  <conditionalFormatting sqref="BM52">
    <cfRule type="cellIs" dxfId="1608" priority="5231" operator="lessThan">
      <formula>$C$4</formula>
    </cfRule>
  </conditionalFormatting>
  <conditionalFormatting sqref="BM53">
    <cfRule type="cellIs" dxfId="1607" priority="5232" operator="lessThan">
      <formula>$C$4</formula>
    </cfRule>
  </conditionalFormatting>
  <conditionalFormatting sqref="BM53">
    <cfRule type="cellIs" dxfId="1606" priority="5233" operator="lessThan">
      <formula>$C$4</formula>
    </cfRule>
  </conditionalFormatting>
  <conditionalFormatting sqref="BM54">
    <cfRule type="cellIs" dxfId="1605" priority="5234" operator="lessThan">
      <formula>$C$4</formula>
    </cfRule>
  </conditionalFormatting>
  <conditionalFormatting sqref="BM54">
    <cfRule type="cellIs" dxfId="1604" priority="5235" operator="lessThan">
      <formula>$C$4</formula>
    </cfRule>
  </conditionalFormatting>
  <conditionalFormatting sqref="BM55">
    <cfRule type="cellIs" dxfId="1603" priority="5236" operator="lessThan">
      <formula>$C$4</formula>
    </cfRule>
  </conditionalFormatting>
  <conditionalFormatting sqref="BM55">
    <cfRule type="cellIs" dxfId="1602" priority="5237" operator="lessThan">
      <formula>$C$4</formula>
    </cfRule>
  </conditionalFormatting>
  <conditionalFormatting sqref="BM56">
    <cfRule type="cellIs" dxfId="1601" priority="5238" operator="lessThan">
      <formula>$C$4</formula>
    </cfRule>
  </conditionalFormatting>
  <conditionalFormatting sqref="BM56">
    <cfRule type="cellIs" dxfId="1600" priority="5239" operator="lessThan">
      <formula>$C$4</formula>
    </cfRule>
  </conditionalFormatting>
  <conditionalFormatting sqref="BM57">
    <cfRule type="cellIs" dxfId="1599" priority="5240" operator="lessThan">
      <formula>$C$4</formula>
    </cfRule>
  </conditionalFormatting>
  <conditionalFormatting sqref="BM57">
    <cfRule type="cellIs" dxfId="1598" priority="5241" operator="lessThan">
      <formula>$C$4</formula>
    </cfRule>
  </conditionalFormatting>
  <conditionalFormatting sqref="BM58">
    <cfRule type="cellIs" dxfId="1597" priority="5242" operator="lessThan">
      <formula>$C$4</formula>
    </cfRule>
  </conditionalFormatting>
  <conditionalFormatting sqref="BM58">
    <cfRule type="cellIs" dxfId="1596" priority="5243" operator="lessThan">
      <formula>$C$4</formula>
    </cfRule>
  </conditionalFormatting>
  <conditionalFormatting sqref="BM59">
    <cfRule type="cellIs" dxfId="1595" priority="5244" operator="lessThan">
      <formula>$C$4</formula>
    </cfRule>
  </conditionalFormatting>
  <conditionalFormatting sqref="BM59">
    <cfRule type="cellIs" dxfId="1594" priority="5245" operator="lessThan">
      <formula>$C$4</formula>
    </cfRule>
  </conditionalFormatting>
  <conditionalFormatting sqref="BM60">
    <cfRule type="cellIs" dxfId="1593" priority="5246" operator="lessThan">
      <formula>$C$4</formula>
    </cfRule>
  </conditionalFormatting>
  <conditionalFormatting sqref="BM60">
    <cfRule type="cellIs" dxfId="1592" priority="5247" operator="lessThan">
      <formula>$C$4</formula>
    </cfRule>
  </conditionalFormatting>
  <conditionalFormatting sqref="BN11">
    <cfRule type="cellIs" dxfId="1591" priority="5248" operator="lessThan">
      <formula>$C$4</formula>
    </cfRule>
  </conditionalFormatting>
  <conditionalFormatting sqref="BN11">
    <cfRule type="cellIs" dxfId="1590" priority="5249" operator="lessThan">
      <formula>$C$4</formula>
    </cfRule>
  </conditionalFormatting>
  <conditionalFormatting sqref="BN12">
    <cfRule type="cellIs" dxfId="1589" priority="5250" operator="lessThan">
      <formula>$C$4</formula>
    </cfRule>
  </conditionalFormatting>
  <conditionalFormatting sqref="BN12">
    <cfRule type="cellIs" dxfId="1588" priority="5251" operator="lessThan">
      <formula>$C$4</formula>
    </cfRule>
  </conditionalFormatting>
  <conditionalFormatting sqref="BN13">
    <cfRule type="cellIs" dxfId="1587" priority="5252" operator="lessThan">
      <formula>$C$4</formula>
    </cfRule>
  </conditionalFormatting>
  <conditionalFormatting sqref="BN13">
    <cfRule type="cellIs" dxfId="1586" priority="5253" operator="lessThan">
      <formula>$C$4</formula>
    </cfRule>
  </conditionalFormatting>
  <conditionalFormatting sqref="BN14">
    <cfRule type="cellIs" dxfId="1585" priority="5254" operator="lessThan">
      <formula>$C$4</formula>
    </cfRule>
  </conditionalFormatting>
  <conditionalFormatting sqref="BN14">
    <cfRule type="cellIs" dxfId="1584" priority="5255" operator="lessThan">
      <formula>$C$4</formula>
    </cfRule>
  </conditionalFormatting>
  <conditionalFormatting sqref="BN15">
    <cfRule type="cellIs" dxfId="1583" priority="5256" operator="lessThan">
      <formula>$C$4</formula>
    </cfRule>
  </conditionalFormatting>
  <conditionalFormatting sqref="BN15">
    <cfRule type="cellIs" dxfId="1582" priority="5257" operator="lessThan">
      <formula>$C$4</formula>
    </cfRule>
  </conditionalFormatting>
  <conditionalFormatting sqref="BN16">
    <cfRule type="cellIs" dxfId="1581" priority="5258" operator="lessThan">
      <formula>$C$4</formula>
    </cfRule>
  </conditionalFormatting>
  <conditionalFormatting sqref="BN16">
    <cfRule type="cellIs" dxfId="1580" priority="5259" operator="lessThan">
      <formula>$C$4</formula>
    </cfRule>
  </conditionalFormatting>
  <conditionalFormatting sqref="BN17">
    <cfRule type="cellIs" dxfId="1579" priority="5260" operator="lessThan">
      <formula>$C$4</formula>
    </cfRule>
  </conditionalFormatting>
  <conditionalFormatting sqref="BN17">
    <cfRule type="cellIs" dxfId="1578" priority="5261" operator="lessThan">
      <formula>$C$4</formula>
    </cfRule>
  </conditionalFormatting>
  <conditionalFormatting sqref="BN18">
    <cfRule type="cellIs" dxfId="1577" priority="5262" operator="lessThan">
      <formula>$C$4</formula>
    </cfRule>
  </conditionalFormatting>
  <conditionalFormatting sqref="BN18">
    <cfRule type="cellIs" dxfId="1576" priority="5263" operator="lessThan">
      <formula>$C$4</formula>
    </cfRule>
  </conditionalFormatting>
  <conditionalFormatting sqref="BN19">
    <cfRule type="cellIs" dxfId="1575" priority="5264" operator="lessThan">
      <formula>$C$4</formula>
    </cfRule>
  </conditionalFormatting>
  <conditionalFormatting sqref="BN19">
    <cfRule type="cellIs" dxfId="1574" priority="5265" operator="lessThan">
      <formula>$C$4</formula>
    </cfRule>
  </conditionalFormatting>
  <conditionalFormatting sqref="BN20">
    <cfRule type="cellIs" dxfId="1573" priority="5266" operator="lessThan">
      <formula>$C$4</formula>
    </cfRule>
  </conditionalFormatting>
  <conditionalFormatting sqref="BN20">
    <cfRule type="cellIs" dxfId="1572" priority="5267" operator="lessThan">
      <formula>$C$4</formula>
    </cfRule>
  </conditionalFormatting>
  <conditionalFormatting sqref="BN21">
    <cfRule type="cellIs" dxfId="1571" priority="5268" operator="lessThan">
      <formula>$C$4</formula>
    </cfRule>
  </conditionalFormatting>
  <conditionalFormatting sqref="BN21">
    <cfRule type="cellIs" dxfId="1570" priority="5269" operator="lessThan">
      <formula>$C$4</formula>
    </cfRule>
  </conditionalFormatting>
  <conditionalFormatting sqref="BN22">
    <cfRule type="cellIs" dxfId="1569" priority="5270" operator="lessThan">
      <formula>$C$4</formula>
    </cfRule>
  </conditionalFormatting>
  <conditionalFormatting sqref="BN22">
    <cfRule type="cellIs" dxfId="1568" priority="5271" operator="lessThan">
      <formula>$C$4</formula>
    </cfRule>
  </conditionalFormatting>
  <conditionalFormatting sqref="BN23">
    <cfRule type="cellIs" dxfId="1567" priority="5272" operator="lessThan">
      <formula>$C$4</formula>
    </cfRule>
  </conditionalFormatting>
  <conditionalFormatting sqref="BN23">
    <cfRule type="cellIs" dxfId="1566" priority="5273" operator="lessThan">
      <formula>$C$4</formula>
    </cfRule>
  </conditionalFormatting>
  <conditionalFormatting sqref="BN24">
    <cfRule type="cellIs" dxfId="1565" priority="5274" operator="lessThan">
      <formula>$C$4</formula>
    </cfRule>
  </conditionalFormatting>
  <conditionalFormatting sqref="BN24">
    <cfRule type="cellIs" dxfId="1564" priority="5275" operator="lessThan">
      <formula>$C$4</formula>
    </cfRule>
  </conditionalFormatting>
  <conditionalFormatting sqref="BN25">
    <cfRule type="cellIs" dxfId="1563" priority="5276" operator="lessThan">
      <formula>$C$4</formula>
    </cfRule>
  </conditionalFormatting>
  <conditionalFormatting sqref="BN25">
    <cfRule type="cellIs" dxfId="1562" priority="5277" operator="lessThan">
      <formula>$C$4</formula>
    </cfRule>
  </conditionalFormatting>
  <conditionalFormatting sqref="BN26">
    <cfRule type="cellIs" dxfId="1561" priority="5278" operator="lessThan">
      <formula>$C$4</formula>
    </cfRule>
  </conditionalFormatting>
  <conditionalFormatting sqref="BN26">
    <cfRule type="cellIs" dxfId="1560" priority="5279" operator="lessThan">
      <formula>$C$4</formula>
    </cfRule>
  </conditionalFormatting>
  <conditionalFormatting sqref="BN27">
    <cfRule type="cellIs" dxfId="1559" priority="5280" operator="lessThan">
      <formula>$C$4</formula>
    </cfRule>
  </conditionalFormatting>
  <conditionalFormatting sqref="BN27">
    <cfRule type="cellIs" dxfId="1558" priority="5281" operator="lessThan">
      <formula>$C$4</formula>
    </cfRule>
  </conditionalFormatting>
  <conditionalFormatting sqref="BN28">
    <cfRule type="cellIs" dxfId="1557" priority="5282" operator="lessThan">
      <formula>$C$4</formula>
    </cfRule>
  </conditionalFormatting>
  <conditionalFormatting sqref="BN28">
    <cfRule type="cellIs" dxfId="1556" priority="5283" operator="lessThan">
      <formula>$C$4</formula>
    </cfRule>
  </conditionalFormatting>
  <conditionalFormatting sqref="BN29">
    <cfRule type="cellIs" dxfId="1555" priority="5284" operator="lessThan">
      <formula>$C$4</formula>
    </cfRule>
  </conditionalFormatting>
  <conditionalFormatting sqref="BN29">
    <cfRule type="cellIs" dxfId="1554" priority="5285" operator="lessThan">
      <formula>$C$4</formula>
    </cfRule>
  </conditionalFormatting>
  <conditionalFormatting sqref="BN30">
    <cfRule type="cellIs" dxfId="1553" priority="5286" operator="lessThan">
      <formula>$C$4</formula>
    </cfRule>
  </conditionalFormatting>
  <conditionalFormatting sqref="BN30">
    <cfRule type="cellIs" dxfId="1552" priority="5287" operator="lessThan">
      <formula>$C$4</formula>
    </cfRule>
  </conditionalFormatting>
  <conditionalFormatting sqref="BN31">
    <cfRule type="cellIs" dxfId="1551" priority="5288" operator="lessThan">
      <formula>$C$4</formula>
    </cfRule>
  </conditionalFormatting>
  <conditionalFormatting sqref="BN31">
    <cfRule type="cellIs" dxfId="1550" priority="5289" operator="lessThan">
      <formula>$C$4</formula>
    </cfRule>
  </conditionalFormatting>
  <conditionalFormatting sqref="BN32">
    <cfRule type="cellIs" dxfId="1549" priority="5290" operator="lessThan">
      <formula>$C$4</formula>
    </cfRule>
  </conditionalFormatting>
  <conditionalFormatting sqref="BN32">
    <cfRule type="cellIs" dxfId="1548" priority="5291" operator="lessThan">
      <formula>$C$4</formula>
    </cfRule>
  </conditionalFormatting>
  <conditionalFormatting sqref="BN33">
    <cfRule type="cellIs" dxfId="1547" priority="5292" operator="lessThan">
      <formula>$C$4</formula>
    </cfRule>
  </conditionalFormatting>
  <conditionalFormatting sqref="BN33">
    <cfRule type="cellIs" dxfId="1546" priority="5293" operator="lessThan">
      <formula>$C$4</formula>
    </cfRule>
  </conditionalFormatting>
  <conditionalFormatting sqref="BN34">
    <cfRule type="cellIs" dxfId="1545" priority="5294" operator="lessThan">
      <formula>$C$4</formula>
    </cfRule>
  </conditionalFormatting>
  <conditionalFormatting sqref="BN34">
    <cfRule type="cellIs" dxfId="1544" priority="5295" operator="lessThan">
      <formula>$C$4</formula>
    </cfRule>
  </conditionalFormatting>
  <conditionalFormatting sqref="BN35">
    <cfRule type="cellIs" dxfId="1543" priority="5296" operator="lessThan">
      <formula>$C$4</formula>
    </cfRule>
  </conditionalFormatting>
  <conditionalFormatting sqref="BN35">
    <cfRule type="cellIs" dxfId="1542" priority="5297" operator="lessThan">
      <formula>$C$4</formula>
    </cfRule>
  </conditionalFormatting>
  <conditionalFormatting sqref="BN36">
    <cfRule type="cellIs" dxfId="1541" priority="5298" operator="lessThan">
      <formula>$C$4</formula>
    </cfRule>
  </conditionalFormatting>
  <conditionalFormatting sqref="BN36">
    <cfRule type="cellIs" dxfId="1540" priority="5299" operator="lessThan">
      <formula>$C$4</formula>
    </cfRule>
  </conditionalFormatting>
  <conditionalFormatting sqref="BN37">
    <cfRule type="cellIs" dxfId="1539" priority="5300" operator="lessThan">
      <formula>$C$4</formula>
    </cfRule>
  </conditionalFormatting>
  <conditionalFormatting sqref="BN37">
    <cfRule type="cellIs" dxfId="1538" priority="5301" operator="lessThan">
      <formula>$C$4</formula>
    </cfRule>
  </conditionalFormatting>
  <conditionalFormatting sqref="BN38">
    <cfRule type="cellIs" dxfId="1537" priority="5302" operator="lessThan">
      <formula>$C$4</formula>
    </cfRule>
  </conditionalFormatting>
  <conditionalFormatting sqref="BN38">
    <cfRule type="cellIs" dxfId="1536" priority="5303" operator="lessThan">
      <formula>$C$4</formula>
    </cfRule>
  </conditionalFormatting>
  <conditionalFormatting sqref="BN39">
    <cfRule type="cellIs" dxfId="1535" priority="5304" operator="lessThan">
      <formula>$C$4</formula>
    </cfRule>
  </conditionalFormatting>
  <conditionalFormatting sqref="BN39">
    <cfRule type="cellIs" dxfId="1534" priority="5305" operator="lessThan">
      <formula>$C$4</formula>
    </cfRule>
  </conditionalFormatting>
  <conditionalFormatting sqref="BN40">
    <cfRule type="cellIs" dxfId="1533" priority="5306" operator="lessThan">
      <formula>$C$4</formula>
    </cfRule>
  </conditionalFormatting>
  <conditionalFormatting sqref="BN40">
    <cfRule type="cellIs" dxfId="1532" priority="5307" operator="lessThan">
      <formula>$C$4</formula>
    </cfRule>
  </conditionalFormatting>
  <conditionalFormatting sqref="BN41">
    <cfRule type="cellIs" dxfId="1531" priority="5308" operator="lessThan">
      <formula>$C$4</formula>
    </cfRule>
  </conditionalFormatting>
  <conditionalFormatting sqref="BN41">
    <cfRule type="cellIs" dxfId="1530" priority="5309" operator="lessThan">
      <formula>$C$4</formula>
    </cfRule>
  </conditionalFormatting>
  <conditionalFormatting sqref="BN42">
    <cfRule type="cellIs" dxfId="1529" priority="5310" operator="lessThan">
      <formula>$C$4</formula>
    </cfRule>
  </conditionalFormatting>
  <conditionalFormatting sqref="BN42">
    <cfRule type="cellIs" dxfId="1528" priority="5311" operator="lessThan">
      <formula>$C$4</formula>
    </cfRule>
  </conditionalFormatting>
  <conditionalFormatting sqref="BN43">
    <cfRule type="cellIs" dxfId="1527" priority="5312" operator="lessThan">
      <formula>$C$4</formula>
    </cfRule>
  </conditionalFormatting>
  <conditionalFormatting sqref="BN43">
    <cfRule type="cellIs" dxfId="1526" priority="5313" operator="lessThan">
      <formula>$C$4</formula>
    </cfRule>
  </conditionalFormatting>
  <conditionalFormatting sqref="BN44">
    <cfRule type="cellIs" dxfId="1525" priority="5314" operator="lessThan">
      <formula>$C$4</formula>
    </cfRule>
  </conditionalFormatting>
  <conditionalFormatting sqref="BN44">
    <cfRule type="cellIs" dxfId="1524" priority="5315" operator="lessThan">
      <formula>$C$4</formula>
    </cfRule>
  </conditionalFormatting>
  <conditionalFormatting sqref="BN45">
    <cfRule type="cellIs" dxfId="1523" priority="5316" operator="lessThan">
      <formula>$C$4</formula>
    </cfRule>
  </conditionalFormatting>
  <conditionalFormatting sqref="BN45">
    <cfRule type="cellIs" dxfId="1522" priority="5317" operator="lessThan">
      <formula>$C$4</formula>
    </cfRule>
  </conditionalFormatting>
  <conditionalFormatting sqref="BN46">
    <cfRule type="cellIs" dxfId="1521" priority="5318" operator="lessThan">
      <formula>$C$4</formula>
    </cfRule>
  </conditionalFormatting>
  <conditionalFormatting sqref="BN46">
    <cfRule type="cellIs" dxfId="1520" priority="5319" operator="lessThan">
      <formula>$C$4</formula>
    </cfRule>
  </conditionalFormatting>
  <conditionalFormatting sqref="BN47">
    <cfRule type="cellIs" dxfId="1519" priority="5320" operator="lessThan">
      <formula>$C$4</formula>
    </cfRule>
  </conditionalFormatting>
  <conditionalFormatting sqref="BN47">
    <cfRule type="cellIs" dxfId="1518" priority="5321" operator="lessThan">
      <formula>$C$4</formula>
    </cfRule>
  </conditionalFormatting>
  <conditionalFormatting sqref="BN48">
    <cfRule type="cellIs" dxfId="1517" priority="5322" operator="lessThan">
      <formula>$C$4</formula>
    </cfRule>
  </conditionalFormatting>
  <conditionalFormatting sqref="BN48">
    <cfRule type="cellIs" dxfId="1516" priority="5323" operator="lessThan">
      <formula>$C$4</formula>
    </cfRule>
  </conditionalFormatting>
  <conditionalFormatting sqref="BN49">
    <cfRule type="cellIs" dxfId="1515" priority="5324" operator="lessThan">
      <formula>$C$4</formula>
    </cfRule>
  </conditionalFormatting>
  <conditionalFormatting sqref="BN49">
    <cfRule type="cellIs" dxfId="1514" priority="5325" operator="lessThan">
      <formula>$C$4</formula>
    </cfRule>
  </conditionalFormatting>
  <conditionalFormatting sqref="BN50">
    <cfRule type="cellIs" dxfId="1513" priority="5326" operator="lessThan">
      <formula>$C$4</formula>
    </cfRule>
  </conditionalFormatting>
  <conditionalFormatting sqref="BN50">
    <cfRule type="cellIs" dxfId="1512" priority="5327" operator="lessThan">
      <formula>$C$4</formula>
    </cfRule>
  </conditionalFormatting>
  <conditionalFormatting sqref="BN51">
    <cfRule type="cellIs" dxfId="1511" priority="5328" operator="lessThan">
      <formula>$C$4</formula>
    </cfRule>
  </conditionalFormatting>
  <conditionalFormatting sqref="BN51">
    <cfRule type="cellIs" dxfId="1510" priority="5329" operator="lessThan">
      <formula>$C$4</formula>
    </cfRule>
  </conditionalFormatting>
  <conditionalFormatting sqref="BN52">
    <cfRule type="cellIs" dxfId="1509" priority="5330" operator="lessThan">
      <formula>$C$4</formula>
    </cfRule>
  </conditionalFormatting>
  <conditionalFormatting sqref="BN52">
    <cfRule type="cellIs" dxfId="1508" priority="5331" operator="lessThan">
      <formula>$C$4</formula>
    </cfRule>
  </conditionalFormatting>
  <conditionalFormatting sqref="BN53">
    <cfRule type="cellIs" dxfId="1507" priority="5332" operator="lessThan">
      <formula>$C$4</formula>
    </cfRule>
  </conditionalFormatting>
  <conditionalFormatting sqref="BN53">
    <cfRule type="cellIs" dxfId="1506" priority="5333" operator="lessThan">
      <formula>$C$4</formula>
    </cfRule>
  </conditionalFormatting>
  <conditionalFormatting sqref="BN54">
    <cfRule type="cellIs" dxfId="1505" priority="5334" operator="lessThan">
      <formula>$C$4</formula>
    </cfRule>
  </conditionalFormatting>
  <conditionalFormatting sqref="BN54">
    <cfRule type="cellIs" dxfId="1504" priority="5335" operator="lessThan">
      <formula>$C$4</formula>
    </cfRule>
  </conditionalFormatting>
  <conditionalFormatting sqref="BN55">
    <cfRule type="cellIs" dxfId="1503" priority="5336" operator="lessThan">
      <formula>$C$4</formula>
    </cfRule>
  </conditionalFormatting>
  <conditionalFormatting sqref="BN55">
    <cfRule type="cellIs" dxfId="1502" priority="5337" operator="lessThan">
      <formula>$C$4</formula>
    </cfRule>
  </conditionalFormatting>
  <conditionalFormatting sqref="BN56">
    <cfRule type="cellIs" dxfId="1501" priority="5338" operator="lessThan">
      <formula>$C$4</formula>
    </cfRule>
  </conditionalFormatting>
  <conditionalFormatting sqref="BN56">
    <cfRule type="cellIs" dxfId="1500" priority="5339" operator="lessThan">
      <formula>$C$4</formula>
    </cfRule>
  </conditionalFormatting>
  <conditionalFormatting sqref="BN57">
    <cfRule type="cellIs" dxfId="1499" priority="5340" operator="lessThan">
      <formula>$C$4</formula>
    </cfRule>
  </conditionalFormatting>
  <conditionalFormatting sqref="BN57">
    <cfRule type="cellIs" dxfId="1498" priority="5341" operator="lessThan">
      <formula>$C$4</formula>
    </cfRule>
  </conditionalFormatting>
  <conditionalFormatting sqref="BN58">
    <cfRule type="cellIs" dxfId="1497" priority="5342" operator="lessThan">
      <formula>$C$4</formula>
    </cfRule>
  </conditionalFormatting>
  <conditionalFormatting sqref="BN58">
    <cfRule type="cellIs" dxfId="1496" priority="5343" operator="lessThan">
      <formula>$C$4</formula>
    </cfRule>
  </conditionalFormatting>
  <conditionalFormatting sqref="BN59">
    <cfRule type="cellIs" dxfId="1495" priority="5344" operator="lessThan">
      <formula>$C$4</formula>
    </cfRule>
  </conditionalFormatting>
  <conditionalFormatting sqref="BN59">
    <cfRule type="cellIs" dxfId="1494" priority="5345" operator="lessThan">
      <formula>$C$4</formula>
    </cfRule>
  </conditionalFormatting>
  <conditionalFormatting sqref="BN60">
    <cfRule type="cellIs" dxfId="1493" priority="5346" operator="lessThan">
      <formula>$C$4</formula>
    </cfRule>
  </conditionalFormatting>
  <conditionalFormatting sqref="BN60">
    <cfRule type="cellIs" dxfId="1492" priority="5347" operator="lessThan">
      <formula>$C$4</formula>
    </cfRule>
  </conditionalFormatting>
  <conditionalFormatting sqref="BO11">
    <cfRule type="cellIs" dxfId="1491" priority="5348" operator="lessThan">
      <formula>$C$4</formula>
    </cfRule>
  </conditionalFormatting>
  <conditionalFormatting sqref="BO11">
    <cfRule type="cellIs" dxfId="1490" priority="5349" operator="lessThan">
      <formula>$C$4</formula>
    </cfRule>
  </conditionalFormatting>
  <conditionalFormatting sqref="BO12">
    <cfRule type="cellIs" dxfId="1489" priority="5350" operator="lessThan">
      <formula>$C$4</formula>
    </cfRule>
  </conditionalFormatting>
  <conditionalFormatting sqref="BO12">
    <cfRule type="cellIs" dxfId="1488" priority="5351" operator="lessThan">
      <formula>$C$4</formula>
    </cfRule>
  </conditionalFormatting>
  <conditionalFormatting sqref="BO13">
    <cfRule type="cellIs" dxfId="1487" priority="5352" operator="lessThan">
      <formula>$C$4</formula>
    </cfRule>
  </conditionalFormatting>
  <conditionalFormatting sqref="BO13">
    <cfRule type="cellIs" dxfId="1486" priority="5353" operator="lessThan">
      <formula>$C$4</formula>
    </cfRule>
  </conditionalFormatting>
  <conditionalFormatting sqref="BO14">
    <cfRule type="cellIs" dxfId="1485" priority="5354" operator="lessThan">
      <formula>$C$4</formula>
    </cfRule>
  </conditionalFormatting>
  <conditionalFormatting sqref="BO14">
    <cfRule type="cellIs" dxfId="1484" priority="5355" operator="lessThan">
      <formula>$C$4</formula>
    </cfRule>
  </conditionalFormatting>
  <conditionalFormatting sqref="BO15">
    <cfRule type="cellIs" dxfId="1483" priority="5356" operator="lessThan">
      <formula>$C$4</formula>
    </cfRule>
  </conditionalFormatting>
  <conditionalFormatting sqref="BO15">
    <cfRule type="cellIs" dxfId="1482" priority="5357" operator="lessThan">
      <formula>$C$4</formula>
    </cfRule>
  </conditionalFormatting>
  <conditionalFormatting sqref="BO16">
    <cfRule type="cellIs" dxfId="1481" priority="5358" operator="lessThan">
      <formula>$C$4</formula>
    </cfRule>
  </conditionalFormatting>
  <conditionalFormatting sqref="BO16">
    <cfRule type="cellIs" dxfId="1480" priority="5359" operator="lessThan">
      <formula>$C$4</formula>
    </cfRule>
  </conditionalFormatting>
  <conditionalFormatting sqref="BO17">
    <cfRule type="cellIs" dxfId="1479" priority="5360" operator="lessThan">
      <formula>$C$4</formula>
    </cfRule>
  </conditionalFormatting>
  <conditionalFormatting sqref="BO17">
    <cfRule type="cellIs" dxfId="1478" priority="5361" operator="lessThan">
      <formula>$C$4</formula>
    </cfRule>
  </conditionalFormatting>
  <conditionalFormatting sqref="BO18">
    <cfRule type="cellIs" dxfId="1477" priority="5362" operator="lessThan">
      <formula>$C$4</formula>
    </cfRule>
  </conditionalFormatting>
  <conditionalFormatting sqref="BO18">
    <cfRule type="cellIs" dxfId="1476" priority="5363" operator="lessThan">
      <formula>$C$4</formula>
    </cfRule>
  </conditionalFormatting>
  <conditionalFormatting sqref="BO19">
    <cfRule type="cellIs" dxfId="1475" priority="5364" operator="lessThan">
      <formula>$C$4</formula>
    </cfRule>
  </conditionalFormatting>
  <conditionalFormatting sqref="BO19">
    <cfRule type="cellIs" dxfId="1474" priority="5365" operator="lessThan">
      <formula>$C$4</formula>
    </cfRule>
  </conditionalFormatting>
  <conditionalFormatting sqref="BO20">
    <cfRule type="cellIs" dxfId="1473" priority="5366" operator="lessThan">
      <formula>$C$4</formula>
    </cfRule>
  </conditionalFormatting>
  <conditionalFormatting sqref="BO20">
    <cfRule type="cellIs" dxfId="1472" priority="5367" operator="lessThan">
      <formula>$C$4</formula>
    </cfRule>
  </conditionalFormatting>
  <conditionalFormatting sqref="BO21">
    <cfRule type="cellIs" dxfId="1471" priority="5368" operator="lessThan">
      <formula>$C$4</formula>
    </cfRule>
  </conditionalFormatting>
  <conditionalFormatting sqref="BO21">
    <cfRule type="cellIs" dxfId="1470" priority="5369" operator="lessThan">
      <formula>$C$4</formula>
    </cfRule>
  </conditionalFormatting>
  <conditionalFormatting sqref="BO22">
    <cfRule type="cellIs" dxfId="1469" priority="5370" operator="lessThan">
      <formula>$C$4</formula>
    </cfRule>
  </conditionalFormatting>
  <conditionalFormatting sqref="BO22">
    <cfRule type="cellIs" dxfId="1468" priority="5371" operator="lessThan">
      <formula>$C$4</formula>
    </cfRule>
  </conditionalFormatting>
  <conditionalFormatting sqref="BO23">
    <cfRule type="cellIs" dxfId="1467" priority="5372" operator="lessThan">
      <formula>$C$4</formula>
    </cfRule>
  </conditionalFormatting>
  <conditionalFormatting sqref="BO23">
    <cfRule type="cellIs" dxfId="1466" priority="5373" operator="lessThan">
      <formula>$C$4</formula>
    </cfRule>
  </conditionalFormatting>
  <conditionalFormatting sqref="BO24">
    <cfRule type="cellIs" dxfId="1465" priority="5374" operator="lessThan">
      <formula>$C$4</formula>
    </cfRule>
  </conditionalFormatting>
  <conditionalFormatting sqref="BO24">
    <cfRule type="cellIs" dxfId="1464" priority="5375" operator="lessThan">
      <formula>$C$4</formula>
    </cfRule>
  </conditionalFormatting>
  <conditionalFormatting sqref="BO25">
    <cfRule type="cellIs" dxfId="1463" priority="5376" operator="lessThan">
      <formula>$C$4</formula>
    </cfRule>
  </conditionalFormatting>
  <conditionalFormatting sqref="BO25">
    <cfRule type="cellIs" dxfId="1462" priority="5377" operator="lessThan">
      <formula>$C$4</formula>
    </cfRule>
  </conditionalFormatting>
  <conditionalFormatting sqref="BO26">
    <cfRule type="cellIs" dxfId="1461" priority="5378" operator="lessThan">
      <formula>$C$4</formula>
    </cfRule>
  </conditionalFormatting>
  <conditionalFormatting sqref="BO26">
    <cfRule type="cellIs" dxfId="1460" priority="5379" operator="lessThan">
      <formula>$C$4</formula>
    </cfRule>
  </conditionalFormatting>
  <conditionalFormatting sqref="BO27">
    <cfRule type="cellIs" dxfId="1459" priority="5380" operator="lessThan">
      <formula>$C$4</formula>
    </cfRule>
  </conditionalFormatting>
  <conditionalFormatting sqref="BO27">
    <cfRule type="cellIs" dxfId="1458" priority="5381" operator="lessThan">
      <formula>$C$4</formula>
    </cfRule>
  </conditionalFormatting>
  <conditionalFormatting sqref="BO28">
    <cfRule type="cellIs" dxfId="1457" priority="5382" operator="lessThan">
      <formula>$C$4</formula>
    </cfRule>
  </conditionalFormatting>
  <conditionalFormatting sqref="BO28">
    <cfRule type="cellIs" dxfId="1456" priority="5383" operator="lessThan">
      <formula>$C$4</formula>
    </cfRule>
  </conditionalFormatting>
  <conditionalFormatting sqref="BO29">
    <cfRule type="cellIs" dxfId="1455" priority="5384" operator="lessThan">
      <formula>$C$4</formula>
    </cfRule>
  </conditionalFormatting>
  <conditionalFormatting sqref="BO29">
    <cfRule type="cellIs" dxfId="1454" priority="5385" operator="lessThan">
      <formula>$C$4</formula>
    </cfRule>
  </conditionalFormatting>
  <conditionalFormatting sqref="BO30">
    <cfRule type="cellIs" dxfId="1453" priority="5386" operator="lessThan">
      <formula>$C$4</formula>
    </cfRule>
  </conditionalFormatting>
  <conditionalFormatting sqref="BO30">
    <cfRule type="cellIs" dxfId="1452" priority="5387" operator="lessThan">
      <formula>$C$4</formula>
    </cfRule>
  </conditionalFormatting>
  <conditionalFormatting sqref="BO31">
    <cfRule type="cellIs" dxfId="1451" priority="5388" operator="lessThan">
      <formula>$C$4</formula>
    </cfRule>
  </conditionalFormatting>
  <conditionalFormatting sqref="BO31">
    <cfRule type="cellIs" dxfId="1450" priority="5389" operator="lessThan">
      <formula>$C$4</formula>
    </cfRule>
  </conditionalFormatting>
  <conditionalFormatting sqref="BO32">
    <cfRule type="cellIs" dxfId="1449" priority="5390" operator="lessThan">
      <formula>$C$4</formula>
    </cfRule>
  </conditionalFormatting>
  <conditionalFormatting sqref="BO32">
    <cfRule type="cellIs" dxfId="1448" priority="5391" operator="lessThan">
      <formula>$C$4</formula>
    </cfRule>
  </conditionalFormatting>
  <conditionalFormatting sqref="BO33">
    <cfRule type="cellIs" dxfId="1447" priority="5392" operator="lessThan">
      <formula>$C$4</formula>
    </cfRule>
  </conditionalFormatting>
  <conditionalFormatting sqref="BO33">
    <cfRule type="cellIs" dxfId="1446" priority="5393" operator="lessThan">
      <formula>$C$4</formula>
    </cfRule>
  </conditionalFormatting>
  <conditionalFormatting sqref="BO34">
    <cfRule type="cellIs" dxfId="1445" priority="5394" operator="lessThan">
      <formula>$C$4</formula>
    </cfRule>
  </conditionalFormatting>
  <conditionalFormatting sqref="BO34">
    <cfRule type="cellIs" dxfId="1444" priority="5395" operator="lessThan">
      <formula>$C$4</formula>
    </cfRule>
  </conditionalFormatting>
  <conditionalFormatting sqref="BO35">
    <cfRule type="cellIs" dxfId="1443" priority="5396" operator="lessThan">
      <formula>$C$4</formula>
    </cfRule>
  </conditionalFormatting>
  <conditionalFormatting sqref="BO35">
    <cfRule type="cellIs" dxfId="1442" priority="5397" operator="lessThan">
      <formula>$C$4</formula>
    </cfRule>
  </conditionalFormatting>
  <conditionalFormatting sqref="BO36">
    <cfRule type="cellIs" dxfId="1441" priority="5398" operator="lessThan">
      <formula>$C$4</formula>
    </cfRule>
  </conditionalFormatting>
  <conditionalFormatting sqref="BO36">
    <cfRule type="cellIs" dxfId="1440" priority="5399" operator="lessThan">
      <formula>$C$4</formula>
    </cfRule>
  </conditionalFormatting>
  <conditionalFormatting sqref="BO37">
    <cfRule type="cellIs" dxfId="1439" priority="5400" operator="lessThan">
      <formula>$C$4</formula>
    </cfRule>
  </conditionalFormatting>
  <conditionalFormatting sqref="BO37">
    <cfRule type="cellIs" dxfId="1438" priority="5401" operator="lessThan">
      <formula>$C$4</formula>
    </cfRule>
  </conditionalFormatting>
  <conditionalFormatting sqref="BO38">
    <cfRule type="cellIs" dxfId="1437" priority="5402" operator="lessThan">
      <formula>$C$4</formula>
    </cfRule>
  </conditionalFormatting>
  <conditionalFormatting sqref="BO38">
    <cfRule type="cellIs" dxfId="1436" priority="5403" operator="lessThan">
      <formula>$C$4</formula>
    </cfRule>
  </conditionalFormatting>
  <conditionalFormatting sqref="BO39">
    <cfRule type="cellIs" dxfId="1435" priority="5404" operator="lessThan">
      <formula>$C$4</formula>
    </cfRule>
  </conditionalFormatting>
  <conditionalFormatting sqref="BO39">
    <cfRule type="cellIs" dxfId="1434" priority="5405" operator="lessThan">
      <formula>$C$4</formula>
    </cfRule>
  </conditionalFormatting>
  <conditionalFormatting sqref="BO40">
    <cfRule type="cellIs" dxfId="1433" priority="5406" operator="lessThan">
      <formula>$C$4</formula>
    </cfRule>
  </conditionalFormatting>
  <conditionalFormatting sqref="BO40">
    <cfRule type="cellIs" dxfId="1432" priority="5407" operator="lessThan">
      <formula>$C$4</formula>
    </cfRule>
  </conditionalFormatting>
  <conditionalFormatting sqref="BO41">
    <cfRule type="cellIs" dxfId="1431" priority="5408" operator="lessThan">
      <formula>$C$4</formula>
    </cfRule>
  </conditionalFormatting>
  <conditionalFormatting sqref="BO41">
    <cfRule type="cellIs" dxfId="1430" priority="5409" operator="lessThan">
      <formula>$C$4</formula>
    </cfRule>
  </conditionalFormatting>
  <conditionalFormatting sqref="BO42">
    <cfRule type="cellIs" dxfId="1429" priority="5410" operator="lessThan">
      <formula>$C$4</formula>
    </cfRule>
  </conditionalFormatting>
  <conditionalFormatting sqref="BO42">
    <cfRule type="cellIs" dxfId="1428" priority="5411" operator="lessThan">
      <formula>$C$4</formula>
    </cfRule>
  </conditionalFormatting>
  <conditionalFormatting sqref="BO43">
    <cfRule type="cellIs" dxfId="1427" priority="5412" operator="lessThan">
      <formula>$C$4</formula>
    </cfRule>
  </conditionalFormatting>
  <conditionalFormatting sqref="BO43">
    <cfRule type="cellIs" dxfId="1426" priority="5413" operator="lessThan">
      <formula>$C$4</formula>
    </cfRule>
  </conditionalFormatting>
  <conditionalFormatting sqref="BO44">
    <cfRule type="cellIs" dxfId="1425" priority="5414" operator="lessThan">
      <formula>$C$4</formula>
    </cfRule>
  </conditionalFormatting>
  <conditionalFormatting sqref="BO44">
    <cfRule type="cellIs" dxfId="1424" priority="5415" operator="lessThan">
      <formula>$C$4</formula>
    </cfRule>
  </conditionalFormatting>
  <conditionalFormatting sqref="BO45">
    <cfRule type="cellIs" dxfId="1423" priority="5416" operator="lessThan">
      <formula>$C$4</formula>
    </cfRule>
  </conditionalFormatting>
  <conditionalFormatting sqref="BO45">
    <cfRule type="cellIs" dxfId="1422" priority="5417" operator="lessThan">
      <formula>$C$4</formula>
    </cfRule>
  </conditionalFormatting>
  <conditionalFormatting sqref="BO46">
    <cfRule type="cellIs" dxfId="1421" priority="5418" operator="lessThan">
      <formula>$C$4</formula>
    </cfRule>
  </conditionalFormatting>
  <conditionalFormatting sqref="BO46">
    <cfRule type="cellIs" dxfId="1420" priority="5419" operator="lessThan">
      <formula>$C$4</formula>
    </cfRule>
  </conditionalFormatting>
  <conditionalFormatting sqref="BO47">
    <cfRule type="cellIs" dxfId="1419" priority="5420" operator="lessThan">
      <formula>$C$4</formula>
    </cfRule>
  </conditionalFormatting>
  <conditionalFormatting sqref="BO47">
    <cfRule type="cellIs" dxfId="1418" priority="5421" operator="lessThan">
      <formula>$C$4</formula>
    </cfRule>
  </conditionalFormatting>
  <conditionalFormatting sqref="BO48">
    <cfRule type="cellIs" dxfId="1417" priority="5422" operator="lessThan">
      <formula>$C$4</formula>
    </cfRule>
  </conditionalFormatting>
  <conditionalFormatting sqref="BO48">
    <cfRule type="cellIs" dxfId="1416" priority="5423" operator="lessThan">
      <formula>$C$4</formula>
    </cfRule>
  </conditionalFormatting>
  <conditionalFormatting sqref="BO49">
    <cfRule type="cellIs" dxfId="1415" priority="5424" operator="lessThan">
      <formula>$C$4</formula>
    </cfRule>
  </conditionalFormatting>
  <conditionalFormatting sqref="BO49">
    <cfRule type="cellIs" dxfId="1414" priority="5425" operator="lessThan">
      <formula>$C$4</formula>
    </cfRule>
  </conditionalFormatting>
  <conditionalFormatting sqref="BO50">
    <cfRule type="cellIs" dxfId="1413" priority="5426" operator="lessThan">
      <formula>$C$4</formula>
    </cfRule>
  </conditionalFormatting>
  <conditionalFormatting sqref="BO50">
    <cfRule type="cellIs" dxfId="1412" priority="5427" operator="lessThan">
      <formula>$C$4</formula>
    </cfRule>
  </conditionalFormatting>
  <conditionalFormatting sqref="BO51">
    <cfRule type="cellIs" dxfId="1411" priority="5428" operator="lessThan">
      <formula>$C$4</formula>
    </cfRule>
  </conditionalFormatting>
  <conditionalFormatting sqref="BO51">
    <cfRule type="cellIs" dxfId="1410" priority="5429" operator="lessThan">
      <formula>$C$4</formula>
    </cfRule>
  </conditionalFormatting>
  <conditionalFormatting sqref="BO52">
    <cfRule type="cellIs" dxfId="1409" priority="5430" operator="lessThan">
      <formula>$C$4</formula>
    </cfRule>
  </conditionalFormatting>
  <conditionalFormatting sqref="BO52">
    <cfRule type="cellIs" dxfId="1408" priority="5431" operator="lessThan">
      <formula>$C$4</formula>
    </cfRule>
  </conditionalFormatting>
  <conditionalFormatting sqref="BO53">
    <cfRule type="cellIs" dxfId="1407" priority="5432" operator="lessThan">
      <formula>$C$4</formula>
    </cfRule>
  </conditionalFormatting>
  <conditionalFormatting sqref="BO53">
    <cfRule type="cellIs" dxfId="1406" priority="5433" operator="lessThan">
      <formula>$C$4</formula>
    </cfRule>
  </conditionalFormatting>
  <conditionalFormatting sqref="BO54">
    <cfRule type="cellIs" dxfId="1405" priority="5434" operator="lessThan">
      <formula>$C$4</formula>
    </cfRule>
  </conditionalFormatting>
  <conditionalFormatting sqref="BO54">
    <cfRule type="cellIs" dxfId="1404" priority="5435" operator="lessThan">
      <formula>$C$4</formula>
    </cfRule>
  </conditionalFormatting>
  <conditionalFormatting sqref="BO55">
    <cfRule type="cellIs" dxfId="1403" priority="5436" operator="lessThan">
      <formula>$C$4</formula>
    </cfRule>
  </conditionalFormatting>
  <conditionalFormatting sqref="BO55">
    <cfRule type="cellIs" dxfId="1402" priority="5437" operator="lessThan">
      <formula>$C$4</formula>
    </cfRule>
  </conditionalFormatting>
  <conditionalFormatting sqref="BO56">
    <cfRule type="cellIs" dxfId="1401" priority="5438" operator="lessThan">
      <formula>$C$4</formula>
    </cfRule>
  </conditionalFormatting>
  <conditionalFormatting sqref="BO56">
    <cfRule type="cellIs" dxfId="1400" priority="5439" operator="lessThan">
      <formula>$C$4</formula>
    </cfRule>
  </conditionalFormatting>
  <conditionalFormatting sqref="BO57">
    <cfRule type="cellIs" dxfId="1399" priority="5440" operator="lessThan">
      <formula>$C$4</formula>
    </cfRule>
  </conditionalFormatting>
  <conditionalFormatting sqref="BO57">
    <cfRule type="cellIs" dxfId="1398" priority="5441" operator="lessThan">
      <formula>$C$4</formula>
    </cfRule>
  </conditionalFormatting>
  <conditionalFormatting sqref="BO58">
    <cfRule type="cellIs" dxfId="1397" priority="5442" operator="lessThan">
      <formula>$C$4</formula>
    </cfRule>
  </conditionalFormatting>
  <conditionalFormatting sqref="BO58">
    <cfRule type="cellIs" dxfId="1396" priority="5443" operator="lessThan">
      <formula>$C$4</formula>
    </cfRule>
  </conditionalFormatting>
  <conditionalFormatting sqref="BO59">
    <cfRule type="cellIs" dxfId="1395" priority="5444" operator="lessThan">
      <formula>$C$4</formula>
    </cfRule>
  </conditionalFormatting>
  <conditionalFormatting sqref="BO59">
    <cfRule type="cellIs" dxfId="1394" priority="5445" operator="lessThan">
      <formula>$C$4</formula>
    </cfRule>
  </conditionalFormatting>
  <conditionalFormatting sqref="BO60">
    <cfRule type="cellIs" dxfId="1393" priority="5446" operator="lessThan">
      <formula>$C$4</formula>
    </cfRule>
  </conditionalFormatting>
  <conditionalFormatting sqref="BO60">
    <cfRule type="cellIs" dxfId="1392" priority="5447" operator="lessThan">
      <formula>$C$4</formula>
    </cfRule>
  </conditionalFormatting>
  <conditionalFormatting sqref="BP11">
    <cfRule type="cellIs" dxfId="1391" priority="5448" operator="lessThan">
      <formula>$C$4</formula>
    </cfRule>
  </conditionalFormatting>
  <conditionalFormatting sqref="BP11">
    <cfRule type="cellIs" dxfId="1390" priority="5449" operator="lessThan">
      <formula>$C$4</formula>
    </cfRule>
  </conditionalFormatting>
  <conditionalFormatting sqref="BP12">
    <cfRule type="cellIs" dxfId="1389" priority="5450" operator="lessThan">
      <formula>$C$4</formula>
    </cfRule>
  </conditionalFormatting>
  <conditionalFormatting sqref="BP12">
    <cfRule type="cellIs" dxfId="1388" priority="5451" operator="lessThan">
      <formula>$C$4</formula>
    </cfRule>
  </conditionalFormatting>
  <conditionalFormatting sqref="BP13">
    <cfRule type="cellIs" dxfId="1387" priority="5452" operator="lessThan">
      <formula>$C$4</formula>
    </cfRule>
  </conditionalFormatting>
  <conditionalFormatting sqref="BP13">
    <cfRule type="cellIs" dxfId="1386" priority="5453" operator="lessThan">
      <formula>$C$4</formula>
    </cfRule>
  </conditionalFormatting>
  <conditionalFormatting sqref="BP14">
    <cfRule type="cellIs" dxfId="1385" priority="5454" operator="lessThan">
      <formula>$C$4</formula>
    </cfRule>
  </conditionalFormatting>
  <conditionalFormatting sqref="BP14">
    <cfRule type="cellIs" dxfId="1384" priority="5455" operator="lessThan">
      <formula>$C$4</formula>
    </cfRule>
  </conditionalFormatting>
  <conditionalFormatting sqref="BP15">
    <cfRule type="cellIs" dxfId="1383" priority="5456" operator="lessThan">
      <formula>$C$4</formula>
    </cfRule>
  </conditionalFormatting>
  <conditionalFormatting sqref="BP15">
    <cfRule type="cellIs" dxfId="1382" priority="5457" operator="lessThan">
      <formula>$C$4</formula>
    </cfRule>
  </conditionalFormatting>
  <conditionalFormatting sqref="BP16">
    <cfRule type="cellIs" dxfId="1381" priority="5458" operator="lessThan">
      <formula>$C$4</formula>
    </cfRule>
  </conditionalFormatting>
  <conditionalFormatting sqref="BP16">
    <cfRule type="cellIs" dxfId="1380" priority="5459" operator="lessThan">
      <formula>$C$4</formula>
    </cfRule>
  </conditionalFormatting>
  <conditionalFormatting sqref="BP17">
    <cfRule type="cellIs" dxfId="1379" priority="5460" operator="lessThan">
      <formula>$C$4</formula>
    </cfRule>
  </conditionalFormatting>
  <conditionalFormatting sqref="BP17">
    <cfRule type="cellIs" dxfId="1378" priority="5461" operator="lessThan">
      <formula>$C$4</formula>
    </cfRule>
  </conditionalFormatting>
  <conditionalFormatting sqref="BP18">
    <cfRule type="cellIs" dxfId="1377" priority="5462" operator="lessThan">
      <formula>$C$4</formula>
    </cfRule>
  </conditionalFormatting>
  <conditionalFormatting sqref="BP18">
    <cfRule type="cellIs" dxfId="1376" priority="5463" operator="lessThan">
      <formula>$C$4</formula>
    </cfRule>
  </conditionalFormatting>
  <conditionalFormatting sqref="BP19">
    <cfRule type="cellIs" dxfId="1375" priority="5464" operator="lessThan">
      <formula>$C$4</formula>
    </cfRule>
  </conditionalFormatting>
  <conditionalFormatting sqref="BP19">
    <cfRule type="cellIs" dxfId="1374" priority="5465" operator="lessThan">
      <formula>$C$4</formula>
    </cfRule>
  </conditionalFormatting>
  <conditionalFormatting sqref="BP20">
    <cfRule type="cellIs" dxfId="1373" priority="5466" operator="lessThan">
      <formula>$C$4</formula>
    </cfRule>
  </conditionalFormatting>
  <conditionalFormatting sqref="BP20">
    <cfRule type="cellIs" dxfId="1372" priority="5467" operator="lessThan">
      <formula>$C$4</formula>
    </cfRule>
  </conditionalFormatting>
  <conditionalFormatting sqref="BP21">
    <cfRule type="cellIs" dxfId="1371" priority="5468" operator="lessThan">
      <formula>$C$4</formula>
    </cfRule>
  </conditionalFormatting>
  <conditionalFormatting sqref="BP21">
    <cfRule type="cellIs" dxfId="1370" priority="5469" operator="lessThan">
      <formula>$C$4</formula>
    </cfRule>
  </conditionalFormatting>
  <conditionalFormatting sqref="BP22">
    <cfRule type="cellIs" dxfId="1369" priority="5470" operator="lessThan">
      <formula>$C$4</formula>
    </cfRule>
  </conditionalFormatting>
  <conditionalFormatting sqref="BP22">
    <cfRule type="cellIs" dxfId="1368" priority="5471" operator="lessThan">
      <formula>$C$4</formula>
    </cfRule>
  </conditionalFormatting>
  <conditionalFormatting sqref="BP23">
    <cfRule type="cellIs" dxfId="1367" priority="5472" operator="lessThan">
      <formula>$C$4</formula>
    </cfRule>
  </conditionalFormatting>
  <conditionalFormatting sqref="BP23">
    <cfRule type="cellIs" dxfId="1366" priority="5473" operator="lessThan">
      <formula>$C$4</formula>
    </cfRule>
  </conditionalFormatting>
  <conditionalFormatting sqref="BP24">
    <cfRule type="cellIs" dxfId="1365" priority="5474" operator="lessThan">
      <formula>$C$4</formula>
    </cfRule>
  </conditionalFormatting>
  <conditionalFormatting sqref="BP24">
    <cfRule type="cellIs" dxfId="1364" priority="5475" operator="lessThan">
      <formula>$C$4</formula>
    </cfRule>
  </conditionalFormatting>
  <conditionalFormatting sqref="BP25">
    <cfRule type="cellIs" dxfId="1363" priority="5476" operator="lessThan">
      <formula>$C$4</formula>
    </cfRule>
  </conditionalFormatting>
  <conditionalFormatting sqref="BP25">
    <cfRule type="cellIs" dxfId="1362" priority="5477" operator="lessThan">
      <formula>$C$4</formula>
    </cfRule>
  </conditionalFormatting>
  <conditionalFormatting sqref="BP26">
    <cfRule type="cellIs" dxfId="1361" priority="5478" operator="lessThan">
      <formula>$C$4</formula>
    </cfRule>
  </conditionalFormatting>
  <conditionalFormatting sqref="BP26">
    <cfRule type="cellIs" dxfId="1360" priority="5479" operator="lessThan">
      <formula>$C$4</formula>
    </cfRule>
  </conditionalFormatting>
  <conditionalFormatting sqref="BP27">
    <cfRule type="cellIs" dxfId="1359" priority="5480" operator="lessThan">
      <formula>$C$4</formula>
    </cfRule>
  </conditionalFormatting>
  <conditionalFormatting sqref="BP27">
    <cfRule type="cellIs" dxfId="1358" priority="5481" operator="lessThan">
      <formula>$C$4</formula>
    </cfRule>
  </conditionalFormatting>
  <conditionalFormatting sqref="BP28">
    <cfRule type="cellIs" dxfId="1357" priority="5482" operator="lessThan">
      <formula>$C$4</formula>
    </cfRule>
  </conditionalFormatting>
  <conditionalFormatting sqref="BP28">
    <cfRule type="cellIs" dxfId="1356" priority="5483" operator="lessThan">
      <formula>$C$4</formula>
    </cfRule>
  </conditionalFormatting>
  <conditionalFormatting sqref="BP29">
    <cfRule type="cellIs" dxfId="1355" priority="5484" operator="lessThan">
      <formula>$C$4</formula>
    </cfRule>
  </conditionalFormatting>
  <conditionalFormatting sqref="BP29">
    <cfRule type="cellIs" dxfId="1354" priority="5485" operator="lessThan">
      <formula>$C$4</formula>
    </cfRule>
  </conditionalFormatting>
  <conditionalFormatting sqref="BP30">
    <cfRule type="cellIs" dxfId="1353" priority="5486" operator="lessThan">
      <formula>$C$4</formula>
    </cfRule>
  </conditionalFormatting>
  <conditionalFormatting sqref="BP30">
    <cfRule type="cellIs" dxfId="1352" priority="5487" operator="lessThan">
      <formula>$C$4</formula>
    </cfRule>
  </conditionalFormatting>
  <conditionalFormatting sqref="BP31">
    <cfRule type="cellIs" dxfId="1351" priority="5488" operator="lessThan">
      <formula>$C$4</formula>
    </cfRule>
  </conditionalFormatting>
  <conditionalFormatting sqref="BP31">
    <cfRule type="cellIs" dxfId="1350" priority="5489" operator="lessThan">
      <formula>$C$4</formula>
    </cfRule>
  </conditionalFormatting>
  <conditionalFormatting sqref="BP32">
    <cfRule type="cellIs" dxfId="1349" priority="5490" operator="lessThan">
      <formula>$C$4</formula>
    </cfRule>
  </conditionalFormatting>
  <conditionalFormatting sqref="BP32">
    <cfRule type="cellIs" dxfId="1348" priority="5491" operator="lessThan">
      <formula>$C$4</formula>
    </cfRule>
  </conditionalFormatting>
  <conditionalFormatting sqref="BP33">
    <cfRule type="cellIs" dxfId="1347" priority="5492" operator="lessThan">
      <formula>$C$4</formula>
    </cfRule>
  </conditionalFormatting>
  <conditionalFormatting sqref="BP33">
    <cfRule type="cellIs" dxfId="1346" priority="5493" operator="lessThan">
      <formula>$C$4</formula>
    </cfRule>
  </conditionalFormatting>
  <conditionalFormatting sqref="BP34">
    <cfRule type="cellIs" dxfId="1345" priority="5494" operator="lessThan">
      <formula>$C$4</formula>
    </cfRule>
  </conditionalFormatting>
  <conditionalFormatting sqref="BP34">
    <cfRule type="cellIs" dxfId="1344" priority="5495" operator="lessThan">
      <formula>$C$4</formula>
    </cfRule>
  </conditionalFormatting>
  <conditionalFormatting sqref="BP35">
    <cfRule type="cellIs" dxfId="1343" priority="5496" operator="lessThan">
      <formula>$C$4</formula>
    </cfRule>
  </conditionalFormatting>
  <conditionalFormatting sqref="BP35">
    <cfRule type="cellIs" dxfId="1342" priority="5497" operator="lessThan">
      <formula>$C$4</formula>
    </cfRule>
  </conditionalFormatting>
  <conditionalFormatting sqref="BP36">
    <cfRule type="cellIs" dxfId="1341" priority="5498" operator="lessThan">
      <formula>$C$4</formula>
    </cfRule>
  </conditionalFormatting>
  <conditionalFormatting sqref="BP36">
    <cfRule type="cellIs" dxfId="1340" priority="5499" operator="lessThan">
      <formula>$C$4</formula>
    </cfRule>
  </conditionalFormatting>
  <conditionalFormatting sqref="BP37">
    <cfRule type="cellIs" dxfId="1339" priority="5500" operator="lessThan">
      <formula>$C$4</formula>
    </cfRule>
  </conditionalFormatting>
  <conditionalFormatting sqref="BP37">
    <cfRule type="cellIs" dxfId="1338" priority="5501" operator="lessThan">
      <formula>$C$4</formula>
    </cfRule>
  </conditionalFormatting>
  <conditionalFormatting sqref="BP38">
    <cfRule type="cellIs" dxfId="1337" priority="5502" operator="lessThan">
      <formula>$C$4</formula>
    </cfRule>
  </conditionalFormatting>
  <conditionalFormatting sqref="BP38">
    <cfRule type="cellIs" dxfId="1336" priority="5503" operator="lessThan">
      <formula>$C$4</formula>
    </cfRule>
  </conditionalFormatting>
  <conditionalFormatting sqref="BP39">
    <cfRule type="cellIs" dxfId="1335" priority="5504" operator="lessThan">
      <formula>$C$4</formula>
    </cfRule>
  </conditionalFormatting>
  <conditionalFormatting sqref="BP39">
    <cfRule type="cellIs" dxfId="1334" priority="5505" operator="lessThan">
      <formula>$C$4</formula>
    </cfRule>
  </conditionalFormatting>
  <conditionalFormatting sqref="BP40">
    <cfRule type="cellIs" dxfId="1333" priority="5506" operator="lessThan">
      <formula>$C$4</formula>
    </cfRule>
  </conditionalFormatting>
  <conditionalFormatting sqref="BP40">
    <cfRule type="cellIs" dxfId="1332" priority="5507" operator="lessThan">
      <formula>$C$4</formula>
    </cfRule>
  </conditionalFormatting>
  <conditionalFormatting sqref="BP41">
    <cfRule type="cellIs" dxfId="1331" priority="5508" operator="lessThan">
      <formula>$C$4</formula>
    </cfRule>
  </conditionalFormatting>
  <conditionalFormatting sqref="BP41">
    <cfRule type="cellIs" dxfId="1330" priority="5509" operator="lessThan">
      <formula>$C$4</formula>
    </cfRule>
  </conditionalFormatting>
  <conditionalFormatting sqref="BP42">
    <cfRule type="cellIs" dxfId="1329" priority="5510" operator="lessThan">
      <formula>$C$4</formula>
    </cfRule>
  </conditionalFormatting>
  <conditionalFormatting sqref="BP42">
    <cfRule type="cellIs" dxfId="1328" priority="5511" operator="lessThan">
      <formula>$C$4</formula>
    </cfRule>
  </conditionalFormatting>
  <conditionalFormatting sqref="BP43">
    <cfRule type="cellIs" dxfId="1327" priority="5512" operator="lessThan">
      <formula>$C$4</formula>
    </cfRule>
  </conditionalFormatting>
  <conditionalFormatting sqref="BP43">
    <cfRule type="cellIs" dxfId="1326" priority="5513" operator="lessThan">
      <formula>$C$4</formula>
    </cfRule>
  </conditionalFormatting>
  <conditionalFormatting sqref="BP44">
    <cfRule type="cellIs" dxfId="1325" priority="5514" operator="lessThan">
      <formula>$C$4</formula>
    </cfRule>
  </conditionalFormatting>
  <conditionalFormatting sqref="BP44">
    <cfRule type="cellIs" dxfId="1324" priority="5515" operator="lessThan">
      <formula>$C$4</formula>
    </cfRule>
  </conditionalFormatting>
  <conditionalFormatting sqref="BP45">
    <cfRule type="cellIs" dxfId="1323" priority="5516" operator="lessThan">
      <formula>$C$4</formula>
    </cfRule>
  </conditionalFormatting>
  <conditionalFormatting sqref="BP45">
    <cfRule type="cellIs" dxfId="1322" priority="5517" operator="lessThan">
      <formula>$C$4</formula>
    </cfRule>
  </conditionalFormatting>
  <conditionalFormatting sqref="BP46">
    <cfRule type="cellIs" dxfId="1321" priority="5518" operator="lessThan">
      <formula>$C$4</formula>
    </cfRule>
  </conditionalFormatting>
  <conditionalFormatting sqref="BP46">
    <cfRule type="cellIs" dxfId="1320" priority="5519" operator="lessThan">
      <formula>$C$4</formula>
    </cfRule>
  </conditionalFormatting>
  <conditionalFormatting sqref="BP47">
    <cfRule type="cellIs" dxfId="1319" priority="5520" operator="lessThan">
      <formula>$C$4</formula>
    </cfRule>
  </conditionalFormatting>
  <conditionalFormatting sqref="BP47">
    <cfRule type="cellIs" dxfId="1318" priority="5521" operator="lessThan">
      <formula>$C$4</formula>
    </cfRule>
  </conditionalFormatting>
  <conditionalFormatting sqref="BP48">
    <cfRule type="cellIs" dxfId="1317" priority="5522" operator="lessThan">
      <formula>$C$4</formula>
    </cfRule>
  </conditionalFormatting>
  <conditionalFormatting sqref="BP48">
    <cfRule type="cellIs" dxfId="1316" priority="5523" operator="lessThan">
      <formula>$C$4</formula>
    </cfRule>
  </conditionalFormatting>
  <conditionalFormatting sqref="BP49">
    <cfRule type="cellIs" dxfId="1315" priority="5524" operator="lessThan">
      <formula>$C$4</formula>
    </cfRule>
  </conditionalFormatting>
  <conditionalFormatting sqref="BP49">
    <cfRule type="cellIs" dxfId="1314" priority="5525" operator="lessThan">
      <formula>$C$4</formula>
    </cfRule>
  </conditionalFormatting>
  <conditionalFormatting sqref="BP50">
    <cfRule type="cellIs" dxfId="1313" priority="5526" operator="lessThan">
      <formula>$C$4</formula>
    </cfRule>
  </conditionalFormatting>
  <conditionalFormatting sqref="BP50">
    <cfRule type="cellIs" dxfId="1312" priority="5527" operator="lessThan">
      <formula>$C$4</formula>
    </cfRule>
  </conditionalFormatting>
  <conditionalFormatting sqref="BP51">
    <cfRule type="cellIs" dxfId="1311" priority="5528" operator="lessThan">
      <formula>$C$4</formula>
    </cfRule>
  </conditionalFormatting>
  <conditionalFormatting sqref="BP51">
    <cfRule type="cellIs" dxfId="1310" priority="5529" operator="lessThan">
      <formula>$C$4</formula>
    </cfRule>
  </conditionalFormatting>
  <conditionalFormatting sqref="BP52">
    <cfRule type="cellIs" dxfId="1309" priority="5530" operator="lessThan">
      <formula>$C$4</formula>
    </cfRule>
  </conditionalFormatting>
  <conditionalFormatting sqref="BP52">
    <cfRule type="cellIs" dxfId="1308" priority="5531" operator="lessThan">
      <formula>$C$4</formula>
    </cfRule>
  </conditionalFormatting>
  <conditionalFormatting sqref="BP53">
    <cfRule type="cellIs" dxfId="1307" priority="5532" operator="lessThan">
      <formula>$C$4</formula>
    </cfRule>
  </conditionalFormatting>
  <conditionalFormatting sqref="BP53">
    <cfRule type="cellIs" dxfId="1306" priority="5533" operator="lessThan">
      <formula>$C$4</formula>
    </cfRule>
  </conditionalFormatting>
  <conditionalFormatting sqref="BP54">
    <cfRule type="cellIs" dxfId="1305" priority="5534" operator="lessThan">
      <formula>$C$4</formula>
    </cfRule>
  </conditionalFormatting>
  <conditionalFormatting sqref="BP54">
    <cfRule type="cellIs" dxfId="1304" priority="5535" operator="lessThan">
      <formula>$C$4</formula>
    </cfRule>
  </conditionalFormatting>
  <conditionalFormatting sqref="BP55">
    <cfRule type="cellIs" dxfId="1303" priority="5536" operator="lessThan">
      <formula>$C$4</formula>
    </cfRule>
  </conditionalFormatting>
  <conditionalFormatting sqref="BP55">
    <cfRule type="cellIs" dxfId="1302" priority="5537" operator="lessThan">
      <formula>$C$4</formula>
    </cfRule>
  </conditionalFormatting>
  <conditionalFormatting sqref="BP56">
    <cfRule type="cellIs" dxfId="1301" priority="5538" operator="lessThan">
      <formula>$C$4</formula>
    </cfRule>
  </conditionalFormatting>
  <conditionalFormatting sqref="BP56">
    <cfRule type="cellIs" dxfId="1300" priority="5539" operator="lessThan">
      <formula>$C$4</formula>
    </cfRule>
  </conditionalFormatting>
  <conditionalFormatting sqref="BP57">
    <cfRule type="cellIs" dxfId="1299" priority="5540" operator="lessThan">
      <formula>$C$4</formula>
    </cfRule>
  </conditionalFormatting>
  <conditionalFormatting sqref="BP57">
    <cfRule type="cellIs" dxfId="1298" priority="5541" operator="lessThan">
      <formula>$C$4</formula>
    </cfRule>
  </conditionalFormatting>
  <conditionalFormatting sqref="BP58">
    <cfRule type="cellIs" dxfId="1297" priority="5542" operator="lessThan">
      <formula>$C$4</formula>
    </cfRule>
  </conditionalFormatting>
  <conditionalFormatting sqref="BP58">
    <cfRule type="cellIs" dxfId="1296" priority="5543" operator="lessThan">
      <formula>$C$4</formula>
    </cfRule>
  </conditionalFormatting>
  <conditionalFormatting sqref="BP59">
    <cfRule type="cellIs" dxfId="1295" priority="5544" operator="lessThan">
      <formula>$C$4</formula>
    </cfRule>
  </conditionalFormatting>
  <conditionalFormatting sqref="BP59">
    <cfRule type="cellIs" dxfId="1294" priority="5545" operator="lessThan">
      <formula>$C$4</formula>
    </cfRule>
  </conditionalFormatting>
  <conditionalFormatting sqref="BP60">
    <cfRule type="cellIs" dxfId="1293" priority="5546" operator="lessThan">
      <formula>$C$4</formula>
    </cfRule>
  </conditionalFormatting>
  <conditionalFormatting sqref="BP60">
    <cfRule type="cellIs" dxfId="1292" priority="5547" operator="lessThan">
      <formula>$C$4</formula>
    </cfRule>
  </conditionalFormatting>
  <conditionalFormatting sqref="BQ11">
    <cfRule type="cellIs" dxfId="1291" priority="5548" operator="lessThan">
      <formula>$C$4</formula>
    </cfRule>
  </conditionalFormatting>
  <conditionalFormatting sqref="BQ11">
    <cfRule type="cellIs" dxfId="1290" priority="5549" operator="lessThan">
      <formula>$C$4</formula>
    </cfRule>
  </conditionalFormatting>
  <conditionalFormatting sqref="BQ12">
    <cfRule type="cellIs" dxfId="1289" priority="5550" operator="lessThan">
      <formula>$C$4</formula>
    </cfRule>
  </conditionalFormatting>
  <conditionalFormatting sqref="BQ12">
    <cfRule type="cellIs" dxfId="1288" priority="5551" operator="lessThan">
      <formula>$C$4</formula>
    </cfRule>
  </conditionalFormatting>
  <conditionalFormatting sqref="BQ13">
    <cfRule type="cellIs" dxfId="1287" priority="5552" operator="lessThan">
      <formula>$C$4</formula>
    </cfRule>
  </conditionalFormatting>
  <conditionalFormatting sqref="BQ13">
    <cfRule type="cellIs" dxfId="1286" priority="5553" operator="lessThan">
      <formula>$C$4</formula>
    </cfRule>
  </conditionalFormatting>
  <conditionalFormatting sqref="BQ14">
    <cfRule type="cellIs" dxfId="1285" priority="5554" operator="lessThan">
      <formula>$C$4</formula>
    </cfRule>
  </conditionalFormatting>
  <conditionalFormatting sqref="BQ14">
    <cfRule type="cellIs" dxfId="1284" priority="5555" operator="lessThan">
      <formula>$C$4</formula>
    </cfRule>
  </conditionalFormatting>
  <conditionalFormatting sqref="BQ15">
    <cfRule type="cellIs" dxfId="1283" priority="5556" operator="lessThan">
      <formula>$C$4</formula>
    </cfRule>
  </conditionalFormatting>
  <conditionalFormatting sqref="BQ15">
    <cfRule type="cellIs" dxfId="1282" priority="5557" operator="lessThan">
      <formula>$C$4</formula>
    </cfRule>
  </conditionalFormatting>
  <conditionalFormatting sqref="BQ16">
    <cfRule type="cellIs" dxfId="1281" priority="5558" operator="lessThan">
      <formula>$C$4</formula>
    </cfRule>
  </conditionalFormatting>
  <conditionalFormatting sqref="BQ16">
    <cfRule type="cellIs" dxfId="1280" priority="5559" operator="lessThan">
      <formula>$C$4</formula>
    </cfRule>
  </conditionalFormatting>
  <conditionalFormatting sqref="BQ17">
    <cfRule type="cellIs" dxfId="1279" priority="5560" operator="lessThan">
      <formula>$C$4</formula>
    </cfRule>
  </conditionalFormatting>
  <conditionalFormatting sqref="BQ17">
    <cfRule type="cellIs" dxfId="1278" priority="5561" operator="lessThan">
      <formula>$C$4</formula>
    </cfRule>
  </conditionalFormatting>
  <conditionalFormatting sqref="BQ18">
    <cfRule type="cellIs" dxfId="1277" priority="5562" operator="lessThan">
      <formula>$C$4</formula>
    </cfRule>
  </conditionalFormatting>
  <conditionalFormatting sqref="BQ18">
    <cfRule type="cellIs" dxfId="1276" priority="5563" operator="lessThan">
      <formula>$C$4</formula>
    </cfRule>
  </conditionalFormatting>
  <conditionalFormatting sqref="BQ19">
    <cfRule type="cellIs" dxfId="1275" priority="5564" operator="lessThan">
      <formula>$C$4</formula>
    </cfRule>
  </conditionalFormatting>
  <conditionalFormatting sqref="BQ19">
    <cfRule type="cellIs" dxfId="1274" priority="5565" operator="lessThan">
      <formula>$C$4</formula>
    </cfRule>
  </conditionalFormatting>
  <conditionalFormatting sqref="BQ20">
    <cfRule type="cellIs" dxfId="1273" priority="5566" operator="lessThan">
      <formula>$C$4</formula>
    </cfRule>
  </conditionalFormatting>
  <conditionalFormatting sqref="BQ20">
    <cfRule type="cellIs" dxfId="1272" priority="5567" operator="lessThan">
      <formula>$C$4</formula>
    </cfRule>
  </conditionalFormatting>
  <conditionalFormatting sqref="BQ21">
    <cfRule type="cellIs" dxfId="1271" priority="5568" operator="lessThan">
      <formula>$C$4</formula>
    </cfRule>
  </conditionalFormatting>
  <conditionalFormatting sqref="BQ21">
    <cfRule type="cellIs" dxfId="1270" priority="5569" operator="lessThan">
      <formula>$C$4</formula>
    </cfRule>
  </conditionalFormatting>
  <conditionalFormatting sqref="BQ22">
    <cfRule type="cellIs" dxfId="1269" priority="5570" operator="lessThan">
      <formula>$C$4</formula>
    </cfRule>
  </conditionalFormatting>
  <conditionalFormatting sqref="BQ22">
    <cfRule type="cellIs" dxfId="1268" priority="5571" operator="lessThan">
      <formula>$C$4</formula>
    </cfRule>
  </conditionalFormatting>
  <conditionalFormatting sqref="BQ23">
    <cfRule type="cellIs" dxfId="1267" priority="5572" operator="lessThan">
      <formula>$C$4</formula>
    </cfRule>
  </conditionalFormatting>
  <conditionalFormatting sqref="BQ23">
    <cfRule type="cellIs" dxfId="1266" priority="5573" operator="lessThan">
      <formula>$C$4</formula>
    </cfRule>
  </conditionalFormatting>
  <conditionalFormatting sqref="BQ24">
    <cfRule type="cellIs" dxfId="1265" priority="5574" operator="lessThan">
      <formula>$C$4</formula>
    </cfRule>
  </conditionalFormatting>
  <conditionalFormatting sqref="BQ24">
    <cfRule type="cellIs" dxfId="1264" priority="5575" operator="lessThan">
      <formula>$C$4</formula>
    </cfRule>
  </conditionalFormatting>
  <conditionalFormatting sqref="BQ25">
    <cfRule type="cellIs" dxfId="1263" priority="5576" operator="lessThan">
      <formula>$C$4</formula>
    </cfRule>
  </conditionalFormatting>
  <conditionalFormatting sqref="BQ25">
    <cfRule type="cellIs" dxfId="1262" priority="5577" operator="lessThan">
      <formula>$C$4</formula>
    </cfRule>
  </conditionalFormatting>
  <conditionalFormatting sqref="BQ26">
    <cfRule type="cellIs" dxfId="1261" priority="5578" operator="lessThan">
      <formula>$C$4</formula>
    </cfRule>
  </conditionalFormatting>
  <conditionalFormatting sqref="BQ26">
    <cfRule type="cellIs" dxfId="1260" priority="5579" operator="lessThan">
      <formula>$C$4</formula>
    </cfRule>
  </conditionalFormatting>
  <conditionalFormatting sqref="BQ27">
    <cfRule type="cellIs" dxfId="1259" priority="5580" operator="lessThan">
      <formula>$C$4</formula>
    </cfRule>
  </conditionalFormatting>
  <conditionalFormatting sqref="BQ27">
    <cfRule type="cellIs" dxfId="1258" priority="5581" operator="lessThan">
      <formula>$C$4</formula>
    </cfRule>
  </conditionalFormatting>
  <conditionalFormatting sqref="BQ28">
    <cfRule type="cellIs" dxfId="1257" priority="5582" operator="lessThan">
      <formula>$C$4</formula>
    </cfRule>
  </conditionalFormatting>
  <conditionalFormatting sqref="BQ28">
    <cfRule type="cellIs" dxfId="1256" priority="5583" operator="lessThan">
      <formula>$C$4</formula>
    </cfRule>
  </conditionalFormatting>
  <conditionalFormatting sqref="BQ29">
    <cfRule type="cellIs" dxfId="1255" priority="5584" operator="lessThan">
      <formula>$C$4</formula>
    </cfRule>
  </conditionalFormatting>
  <conditionalFormatting sqref="BQ29">
    <cfRule type="cellIs" dxfId="1254" priority="5585" operator="lessThan">
      <formula>$C$4</formula>
    </cfRule>
  </conditionalFormatting>
  <conditionalFormatting sqref="BQ30">
    <cfRule type="cellIs" dxfId="1253" priority="5586" operator="lessThan">
      <formula>$C$4</formula>
    </cfRule>
  </conditionalFormatting>
  <conditionalFormatting sqref="BQ30">
    <cfRule type="cellIs" dxfId="1252" priority="5587" operator="lessThan">
      <formula>$C$4</formula>
    </cfRule>
  </conditionalFormatting>
  <conditionalFormatting sqref="BQ31">
    <cfRule type="cellIs" dxfId="1251" priority="5588" operator="lessThan">
      <formula>$C$4</formula>
    </cfRule>
  </conditionalFormatting>
  <conditionalFormatting sqref="BQ31">
    <cfRule type="cellIs" dxfId="1250" priority="5589" operator="lessThan">
      <formula>$C$4</formula>
    </cfRule>
  </conditionalFormatting>
  <conditionalFormatting sqref="BQ32">
    <cfRule type="cellIs" dxfId="1249" priority="5590" operator="lessThan">
      <formula>$C$4</formula>
    </cfRule>
  </conditionalFormatting>
  <conditionalFormatting sqref="BQ32">
    <cfRule type="cellIs" dxfId="1248" priority="5591" operator="lessThan">
      <formula>$C$4</formula>
    </cfRule>
  </conditionalFormatting>
  <conditionalFormatting sqref="BQ33">
    <cfRule type="cellIs" dxfId="1247" priority="5592" operator="lessThan">
      <formula>$C$4</formula>
    </cfRule>
  </conditionalFormatting>
  <conditionalFormatting sqref="BQ33">
    <cfRule type="cellIs" dxfId="1246" priority="5593" operator="lessThan">
      <formula>$C$4</formula>
    </cfRule>
  </conditionalFormatting>
  <conditionalFormatting sqref="BQ34">
    <cfRule type="cellIs" dxfId="1245" priority="5594" operator="lessThan">
      <formula>$C$4</formula>
    </cfRule>
  </conditionalFormatting>
  <conditionalFormatting sqref="BQ34">
    <cfRule type="cellIs" dxfId="1244" priority="5595" operator="lessThan">
      <formula>$C$4</formula>
    </cfRule>
  </conditionalFormatting>
  <conditionalFormatting sqref="BQ35">
    <cfRule type="cellIs" dxfId="1243" priority="5596" operator="lessThan">
      <formula>$C$4</formula>
    </cfRule>
  </conditionalFormatting>
  <conditionalFormatting sqref="BQ35">
    <cfRule type="cellIs" dxfId="1242" priority="5597" operator="lessThan">
      <formula>$C$4</formula>
    </cfRule>
  </conditionalFormatting>
  <conditionalFormatting sqref="BQ36">
    <cfRule type="cellIs" dxfId="1241" priority="5598" operator="lessThan">
      <formula>$C$4</formula>
    </cfRule>
  </conditionalFormatting>
  <conditionalFormatting sqref="BQ36">
    <cfRule type="cellIs" dxfId="1240" priority="5599" operator="lessThan">
      <formula>$C$4</formula>
    </cfRule>
  </conditionalFormatting>
  <conditionalFormatting sqref="BQ37">
    <cfRule type="cellIs" dxfId="1239" priority="5600" operator="lessThan">
      <formula>$C$4</formula>
    </cfRule>
  </conditionalFormatting>
  <conditionalFormatting sqref="BQ37">
    <cfRule type="cellIs" dxfId="1238" priority="5601" operator="lessThan">
      <formula>$C$4</formula>
    </cfRule>
  </conditionalFormatting>
  <conditionalFormatting sqref="BQ38">
    <cfRule type="cellIs" dxfId="1237" priority="5602" operator="lessThan">
      <formula>$C$4</formula>
    </cfRule>
  </conditionalFormatting>
  <conditionalFormatting sqref="BQ38">
    <cfRule type="cellIs" dxfId="1236" priority="5603" operator="lessThan">
      <formula>$C$4</formula>
    </cfRule>
  </conditionalFormatting>
  <conditionalFormatting sqref="BQ39">
    <cfRule type="cellIs" dxfId="1235" priority="5604" operator="lessThan">
      <formula>$C$4</formula>
    </cfRule>
  </conditionalFormatting>
  <conditionalFormatting sqref="BQ39">
    <cfRule type="cellIs" dxfId="1234" priority="5605" operator="lessThan">
      <formula>$C$4</formula>
    </cfRule>
  </conditionalFormatting>
  <conditionalFormatting sqref="BQ40">
    <cfRule type="cellIs" dxfId="1233" priority="5606" operator="lessThan">
      <formula>$C$4</formula>
    </cfRule>
  </conditionalFormatting>
  <conditionalFormatting sqref="BQ40">
    <cfRule type="cellIs" dxfId="1232" priority="5607" operator="lessThan">
      <formula>$C$4</formula>
    </cfRule>
  </conditionalFormatting>
  <conditionalFormatting sqref="BQ41">
    <cfRule type="cellIs" dxfId="1231" priority="5608" operator="lessThan">
      <formula>$C$4</formula>
    </cfRule>
  </conditionalFormatting>
  <conditionalFormatting sqref="BQ41">
    <cfRule type="cellIs" dxfId="1230" priority="5609" operator="lessThan">
      <formula>$C$4</formula>
    </cfRule>
  </conditionalFormatting>
  <conditionalFormatting sqref="BQ42">
    <cfRule type="cellIs" dxfId="1229" priority="5610" operator="lessThan">
      <formula>$C$4</formula>
    </cfRule>
  </conditionalFormatting>
  <conditionalFormatting sqref="BQ42">
    <cfRule type="cellIs" dxfId="1228" priority="5611" operator="lessThan">
      <formula>$C$4</formula>
    </cfRule>
  </conditionalFormatting>
  <conditionalFormatting sqref="BQ43">
    <cfRule type="cellIs" dxfId="1227" priority="5612" operator="lessThan">
      <formula>$C$4</formula>
    </cfRule>
  </conditionalFormatting>
  <conditionalFormatting sqref="BQ43">
    <cfRule type="cellIs" dxfId="1226" priority="5613" operator="lessThan">
      <formula>$C$4</formula>
    </cfRule>
  </conditionalFormatting>
  <conditionalFormatting sqref="BQ44">
    <cfRule type="cellIs" dxfId="1225" priority="5614" operator="lessThan">
      <formula>$C$4</formula>
    </cfRule>
  </conditionalFormatting>
  <conditionalFormatting sqref="BQ44">
    <cfRule type="cellIs" dxfId="1224" priority="5615" operator="lessThan">
      <formula>$C$4</formula>
    </cfRule>
  </conditionalFormatting>
  <conditionalFormatting sqref="BQ45">
    <cfRule type="cellIs" dxfId="1223" priority="5616" operator="lessThan">
      <formula>$C$4</formula>
    </cfRule>
  </conditionalFormatting>
  <conditionalFormatting sqref="BQ45">
    <cfRule type="cellIs" dxfId="1222" priority="5617" operator="lessThan">
      <formula>$C$4</formula>
    </cfRule>
  </conditionalFormatting>
  <conditionalFormatting sqref="BQ46">
    <cfRule type="cellIs" dxfId="1221" priority="5618" operator="lessThan">
      <formula>$C$4</formula>
    </cfRule>
  </conditionalFormatting>
  <conditionalFormatting sqref="BQ46">
    <cfRule type="cellIs" dxfId="1220" priority="5619" operator="lessThan">
      <formula>$C$4</formula>
    </cfRule>
  </conditionalFormatting>
  <conditionalFormatting sqref="BQ47">
    <cfRule type="cellIs" dxfId="1219" priority="5620" operator="lessThan">
      <formula>$C$4</formula>
    </cfRule>
  </conditionalFormatting>
  <conditionalFormatting sqref="BQ47">
    <cfRule type="cellIs" dxfId="1218" priority="5621" operator="lessThan">
      <formula>$C$4</formula>
    </cfRule>
  </conditionalFormatting>
  <conditionalFormatting sqref="BQ48">
    <cfRule type="cellIs" dxfId="1217" priority="5622" operator="lessThan">
      <formula>$C$4</formula>
    </cfRule>
  </conditionalFormatting>
  <conditionalFormatting sqref="BQ48">
    <cfRule type="cellIs" dxfId="1216" priority="5623" operator="lessThan">
      <formula>$C$4</formula>
    </cfRule>
  </conditionalFormatting>
  <conditionalFormatting sqref="BQ49">
    <cfRule type="cellIs" dxfId="1215" priority="5624" operator="lessThan">
      <formula>$C$4</formula>
    </cfRule>
  </conditionalFormatting>
  <conditionalFormatting sqref="BQ49">
    <cfRule type="cellIs" dxfId="1214" priority="5625" operator="lessThan">
      <formula>$C$4</formula>
    </cfRule>
  </conditionalFormatting>
  <conditionalFormatting sqref="BQ50">
    <cfRule type="cellIs" dxfId="1213" priority="5626" operator="lessThan">
      <formula>$C$4</formula>
    </cfRule>
  </conditionalFormatting>
  <conditionalFormatting sqref="BQ50">
    <cfRule type="cellIs" dxfId="1212" priority="5627" operator="lessThan">
      <formula>$C$4</formula>
    </cfRule>
  </conditionalFormatting>
  <conditionalFormatting sqref="BQ51">
    <cfRule type="cellIs" dxfId="1211" priority="5628" operator="lessThan">
      <formula>$C$4</formula>
    </cfRule>
  </conditionalFormatting>
  <conditionalFormatting sqref="BQ51">
    <cfRule type="cellIs" dxfId="1210" priority="5629" operator="lessThan">
      <formula>$C$4</formula>
    </cfRule>
  </conditionalFormatting>
  <conditionalFormatting sqref="BQ52">
    <cfRule type="cellIs" dxfId="1209" priority="5630" operator="lessThan">
      <formula>$C$4</formula>
    </cfRule>
  </conditionalFormatting>
  <conditionalFormatting sqref="BQ52">
    <cfRule type="cellIs" dxfId="1208" priority="5631" operator="lessThan">
      <formula>$C$4</formula>
    </cfRule>
  </conditionalFormatting>
  <conditionalFormatting sqref="BQ53">
    <cfRule type="cellIs" dxfId="1207" priority="5632" operator="lessThan">
      <formula>$C$4</formula>
    </cfRule>
  </conditionalFormatting>
  <conditionalFormatting sqref="BQ53">
    <cfRule type="cellIs" dxfId="1206" priority="5633" operator="lessThan">
      <formula>$C$4</formula>
    </cfRule>
  </conditionalFormatting>
  <conditionalFormatting sqref="BQ54">
    <cfRule type="cellIs" dxfId="1205" priority="5634" operator="lessThan">
      <formula>$C$4</formula>
    </cfRule>
  </conditionalFormatting>
  <conditionalFormatting sqref="BQ54">
    <cfRule type="cellIs" dxfId="1204" priority="5635" operator="lessThan">
      <formula>$C$4</formula>
    </cfRule>
  </conditionalFormatting>
  <conditionalFormatting sqref="BQ55">
    <cfRule type="cellIs" dxfId="1203" priority="5636" operator="lessThan">
      <formula>$C$4</formula>
    </cfRule>
  </conditionalFormatting>
  <conditionalFormatting sqref="BQ55">
    <cfRule type="cellIs" dxfId="1202" priority="5637" operator="lessThan">
      <formula>$C$4</formula>
    </cfRule>
  </conditionalFormatting>
  <conditionalFormatting sqref="BQ56">
    <cfRule type="cellIs" dxfId="1201" priority="5638" operator="lessThan">
      <formula>$C$4</formula>
    </cfRule>
  </conditionalFormatting>
  <conditionalFormatting sqref="BQ56">
    <cfRule type="cellIs" dxfId="1200" priority="5639" operator="lessThan">
      <formula>$C$4</formula>
    </cfRule>
  </conditionalFormatting>
  <conditionalFormatting sqref="BQ57">
    <cfRule type="cellIs" dxfId="1199" priority="5640" operator="lessThan">
      <formula>$C$4</formula>
    </cfRule>
  </conditionalFormatting>
  <conditionalFormatting sqref="BQ57">
    <cfRule type="cellIs" dxfId="1198" priority="5641" operator="lessThan">
      <formula>$C$4</formula>
    </cfRule>
  </conditionalFormatting>
  <conditionalFormatting sqref="BQ58">
    <cfRule type="cellIs" dxfId="1197" priority="5642" operator="lessThan">
      <formula>$C$4</formula>
    </cfRule>
  </conditionalFormatting>
  <conditionalFormatting sqref="BQ58">
    <cfRule type="cellIs" dxfId="1196" priority="5643" operator="lessThan">
      <formula>$C$4</formula>
    </cfRule>
  </conditionalFormatting>
  <conditionalFormatting sqref="BQ59">
    <cfRule type="cellIs" dxfId="1195" priority="5644" operator="lessThan">
      <formula>$C$4</formula>
    </cfRule>
  </conditionalFormatting>
  <conditionalFormatting sqref="BQ59">
    <cfRule type="cellIs" dxfId="1194" priority="5645" operator="lessThan">
      <formula>$C$4</formula>
    </cfRule>
  </conditionalFormatting>
  <conditionalFormatting sqref="BQ60">
    <cfRule type="cellIs" dxfId="1193" priority="5646" operator="lessThan">
      <formula>$C$4</formula>
    </cfRule>
  </conditionalFormatting>
  <conditionalFormatting sqref="BQ60">
    <cfRule type="cellIs" dxfId="1192" priority="5647" operator="lessThan">
      <formula>$C$4</formula>
    </cfRule>
  </conditionalFormatting>
  <conditionalFormatting sqref="CP11">
    <cfRule type="cellIs" dxfId="1191" priority="5648" operator="lessThan">
      <formula>$C$4</formula>
    </cfRule>
  </conditionalFormatting>
  <conditionalFormatting sqref="CP11">
    <cfRule type="cellIs" dxfId="1190" priority="5649" operator="lessThan">
      <formula>$C$4</formula>
    </cfRule>
  </conditionalFormatting>
  <conditionalFormatting sqref="CP46">
    <cfRule type="cellIs" dxfId="1189" priority="5718" operator="lessThan">
      <formula>$C$4</formula>
    </cfRule>
  </conditionalFormatting>
  <conditionalFormatting sqref="CP46">
    <cfRule type="cellIs" dxfId="1188" priority="5719" operator="lessThan">
      <formula>$C$4</formula>
    </cfRule>
  </conditionalFormatting>
  <conditionalFormatting sqref="CP47">
    <cfRule type="cellIs" dxfId="1187" priority="5720" operator="lessThan">
      <formula>$C$4</formula>
    </cfRule>
  </conditionalFormatting>
  <conditionalFormatting sqref="CP47">
    <cfRule type="cellIs" dxfId="1186" priority="5721" operator="lessThan">
      <formula>$C$4</formula>
    </cfRule>
  </conditionalFormatting>
  <conditionalFormatting sqref="CP48">
    <cfRule type="cellIs" dxfId="1185" priority="5722" operator="lessThan">
      <formula>$C$4</formula>
    </cfRule>
  </conditionalFormatting>
  <conditionalFormatting sqref="CP48">
    <cfRule type="cellIs" dxfId="1184" priority="5723" operator="lessThan">
      <formula>$C$4</formula>
    </cfRule>
  </conditionalFormatting>
  <conditionalFormatting sqref="CP49">
    <cfRule type="cellIs" dxfId="1183" priority="5724" operator="lessThan">
      <formula>$C$4</formula>
    </cfRule>
  </conditionalFormatting>
  <conditionalFormatting sqref="CP49">
    <cfRule type="cellIs" dxfId="1182" priority="5725" operator="lessThan">
      <formula>$C$4</formula>
    </cfRule>
  </conditionalFormatting>
  <conditionalFormatting sqref="CP50">
    <cfRule type="cellIs" dxfId="1181" priority="5726" operator="lessThan">
      <formula>$C$4</formula>
    </cfRule>
  </conditionalFormatting>
  <conditionalFormatting sqref="CP50">
    <cfRule type="cellIs" dxfId="1180" priority="5727" operator="lessThan">
      <formula>$C$4</formula>
    </cfRule>
  </conditionalFormatting>
  <conditionalFormatting sqref="CP51">
    <cfRule type="cellIs" dxfId="1179" priority="5728" operator="lessThan">
      <formula>$C$4</formula>
    </cfRule>
  </conditionalFormatting>
  <conditionalFormatting sqref="CP51">
    <cfRule type="cellIs" dxfId="1178" priority="5729" operator="lessThan">
      <formula>$C$4</formula>
    </cfRule>
  </conditionalFormatting>
  <conditionalFormatting sqref="CP52">
    <cfRule type="cellIs" dxfId="1177" priority="5730" operator="lessThan">
      <formula>$C$4</formula>
    </cfRule>
  </conditionalFormatting>
  <conditionalFormatting sqref="CP52">
    <cfRule type="cellIs" dxfId="1176" priority="5731" operator="lessThan">
      <formula>$C$4</formula>
    </cfRule>
  </conditionalFormatting>
  <conditionalFormatting sqref="CP53">
    <cfRule type="cellIs" dxfId="1175" priority="5732" operator="lessThan">
      <formula>$C$4</formula>
    </cfRule>
  </conditionalFormatting>
  <conditionalFormatting sqref="CP53">
    <cfRule type="cellIs" dxfId="1174" priority="5733" operator="lessThan">
      <formula>$C$4</formula>
    </cfRule>
  </conditionalFormatting>
  <conditionalFormatting sqref="CP54">
    <cfRule type="cellIs" dxfId="1173" priority="5734" operator="lessThan">
      <formula>$C$4</formula>
    </cfRule>
  </conditionalFormatting>
  <conditionalFormatting sqref="CP54">
    <cfRule type="cellIs" dxfId="1172" priority="5735" operator="lessThan">
      <formula>$C$4</formula>
    </cfRule>
  </conditionalFormatting>
  <conditionalFormatting sqref="CP55">
    <cfRule type="cellIs" dxfId="1171" priority="5736" operator="lessThan">
      <formula>$C$4</formula>
    </cfRule>
  </conditionalFormatting>
  <conditionalFormatting sqref="CP55">
    <cfRule type="cellIs" dxfId="1170" priority="5737" operator="lessThan">
      <formula>$C$4</formula>
    </cfRule>
  </conditionalFormatting>
  <conditionalFormatting sqref="CP56">
    <cfRule type="cellIs" dxfId="1169" priority="5738" operator="lessThan">
      <formula>$C$4</formula>
    </cfRule>
  </conditionalFormatting>
  <conditionalFormatting sqref="CP56">
    <cfRule type="cellIs" dxfId="1168" priority="5739" operator="lessThan">
      <formula>$C$4</formula>
    </cfRule>
  </conditionalFormatting>
  <conditionalFormatting sqref="CP57">
    <cfRule type="cellIs" dxfId="1167" priority="5740" operator="lessThan">
      <formula>$C$4</formula>
    </cfRule>
  </conditionalFormatting>
  <conditionalFormatting sqref="CP57">
    <cfRule type="cellIs" dxfId="1166" priority="5741" operator="lessThan">
      <formula>$C$4</formula>
    </cfRule>
  </conditionalFormatting>
  <conditionalFormatting sqref="CP58">
    <cfRule type="cellIs" dxfId="1165" priority="5742" operator="lessThan">
      <formula>$C$4</formula>
    </cfRule>
  </conditionalFormatting>
  <conditionalFormatting sqref="CP58">
    <cfRule type="cellIs" dxfId="1164" priority="5743" operator="lessThan">
      <formula>$C$4</formula>
    </cfRule>
  </conditionalFormatting>
  <conditionalFormatting sqref="CP59">
    <cfRule type="cellIs" dxfId="1163" priority="5744" operator="lessThan">
      <formula>$C$4</formula>
    </cfRule>
  </conditionalFormatting>
  <conditionalFormatting sqref="CP59">
    <cfRule type="cellIs" dxfId="1162" priority="5745" operator="lessThan">
      <formula>$C$4</formula>
    </cfRule>
  </conditionalFormatting>
  <conditionalFormatting sqref="CP60">
    <cfRule type="cellIs" dxfId="1161" priority="5746" operator="lessThan">
      <formula>$C$4</formula>
    </cfRule>
  </conditionalFormatting>
  <conditionalFormatting sqref="CP60">
    <cfRule type="cellIs" dxfId="1160" priority="5747" operator="lessThan">
      <formula>$C$4</formula>
    </cfRule>
  </conditionalFormatting>
  <conditionalFormatting sqref="CS11:CS45">
    <cfRule type="cellIs" dxfId="1159" priority="5748" operator="lessThan">
      <formula>$C$4</formula>
    </cfRule>
  </conditionalFormatting>
  <conditionalFormatting sqref="CS11:CS45">
    <cfRule type="cellIs" dxfId="1158" priority="5749" operator="lessThan">
      <formula>$C$4</formula>
    </cfRule>
  </conditionalFormatting>
  <conditionalFormatting sqref="CS46">
    <cfRule type="cellIs" dxfId="1157" priority="5818" operator="lessThan">
      <formula>$C$4</formula>
    </cfRule>
  </conditionalFormatting>
  <conditionalFormatting sqref="CS46">
    <cfRule type="cellIs" dxfId="1156" priority="5819" operator="lessThan">
      <formula>$C$4</formula>
    </cfRule>
  </conditionalFormatting>
  <conditionalFormatting sqref="CS47">
    <cfRule type="cellIs" dxfId="1155" priority="5820" operator="lessThan">
      <formula>$C$4</formula>
    </cfRule>
  </conditionalFormatting>
  <conditionalFormatting sqref="CS47">
    <cfRule type="cellIs" dxfId="1154" priority="5821" operator="lessThan">
      <formula>$C$4</formula>
    </cfRule>
  </conditionalFormatting>
  <conditionalFormatting sqref="CS48">
    <cfRule type="cellIs" dxfId="1153" priority="5822" operator="lessThan">
      <formula>$C$4</formula>
    </cfRule>
  </conditionalFormatting>
  <conditionalFormatting sqref="CS48">
    <cfRule type="cellIs" dxfId="1152" priority="5823" operator="lessThan">
      <formula>$C$4</formula>
    </cfRule>
  </conditionalFormatting>
  <conditionalFormatting sqref="CS49">
    <cfRule type="cellIs" dxfId="1151" priority="5824" operator="lessThan">
      <formula>$C$4</formula>
    </cfRule>
  </conditionalFormatting>
  <conditionalFormatting sqref="CS49">
    <cfRule type="cellIs" dxfId="1150" priority="5825" operator="lessThan">
      <formula>$C$4</formula>
    </cfRule>
  </conditionalFormatting>
  <conditionalFormatting sqref="CS50">
    <cfRule type="cellIs" dxfId="1149" priority="5826" operator="lessThan">
      <formula>$C$4</formula>
    </cfRule>
  </conditionalFormatting>
  <conditionalFormatting sqref="CS50">
    <cfRule type="cellIs" dxfId="1148" priority="5827" operator="lessThan">
      <formula>$C$4</formula>
    </cfRule>
  </conditionalFormatting>
  <conditionalFormatting sqref="CS51">
    <cfRule type="cellIs" dxfId="1147" priority="5828" operator="lessThan">
      <formula>$C$4</formula>
    </cfRule>
  </conditionalFormatting>
  <conditionalFormatting sqref="CS51">
    <cfRule type="cellIs" dxfId="1146" priority="5829" operator="lessThan">
      <formula>$C$4</formula>
    </cfRule>
  </conditionalFormatting>
  <conditionalFormatting sqref="CS52">
    <cfRule type="cellIs" dxfId="1145" priority="5830" operator="lessThan">
      <formula>$C$4</formula>
    </cfRule>
  </conditionalFormatting>
  <conditionalFormatting sqref="CS52">
    <cfRule type="cellIs" dxfId="1144" priority="5831" operator="lessThan">
      <formula>$C$4</formula>
    </cfRule>
  </conditionalFormatting>
  <conditionalFormatting sqref="CS53">
    <cfRule type="cellIs" dxfId="1143" priority="5832" operator="lessThan">
      <formula>$C$4</formula>
    </cfRule>
  </conditionalFormatting>
  <conditionalFormatting sqref="CS53">
    <cfRule type="cellIs" dxfId="1142" priority="5833" operator="lessThan">
      <formula>$C$4</formula>
    </cfRule>
  </conditionalFormatting>
  <conditionalFormatting sqref="CS54">
    <cfRule type="cellIs" dxfId="1141" priority="5834" operator="lessThan">
      <formula>$C$4</formula>
    </cfRule>
  </conditionalFormatting>
  <conditionalFormatting sqref="CS54">
    <cfRule type="cellIs" dxfId="1140" priority="5835" operator="lessThan">
      <formula>$C$4</formula>
    </cfRule>
  </conditionalFormatting>
  <conditionalFormatting sqref="CS55">
    <cfRule type="cellIs" dxfId="1139" priority="5836" operator="lessThan">
      <formula>$C$4</formula>
    </cfRule>
  </conditionalFormatting>
  <conditionalFormatting sqref="CS55">
    <cfRule type="cellIs" dxfId="1138" priority="5837" operator="lessThan">
      <formula>$C$4</formula>
    </cfRule>
  </conditionalFormatting>
  <conditionalFormatting sqref="CS56">
    <cfRule type="cellIs" dxfId="1137" priority="5838" operator="lessThan">
      <formula>$C$4</formula>
    </cfRule>
  </conditionalFormatting>
  <conditionalFormatting sqref="CS56">
    <cfRule type="cellIs" dxfId="1136" priority="5839" operator="lessThan">
      <formula>$C$4</formula>
    </cfRule>
  </conditionalFormatting>
  <conditionalFormatting sqref="CS57">
    <cfRule type="cellIs" dxfId="1135" priority="5840" operator="lessThan">
      <formula>$C$4</formula>
    </cfRule>
  </conditionalFormatting>
  <conditionalFormatting sqref="CS57">
    <cfRule type="cellIs" dxfId="1134" priority="5841" operator="lessThan">
      <formula>$C$4</formula>
    </cfRule>
  </conditionalFormatting>
  <conditionalFormatting sqref="CS58">
    <cfRule type="cellIs" dxfId="1133" priority="5842" operator="lessThan">
      <formula>$C$4</formula>
    </cfRule>
  </conditionalFormatting>
  <conditionalFormatting sqref="CS58">
    <cfRule type="cellIs" dxfId="1132" priority="5843" operator="lessThan">
      <formula>$C$4</formula>
    </cfRule>
  </conditionalFormatting>
  <conditionalFormatting sqref="CS59">
    <cfRule type="cellIs" dxfId="1131" priority="5844" operator="lessThan">
      <formula>$C$4</formula>
    </cfRule>
  </conditionalFormatting>
  <conditionalFormatting sqref="CS59">
    <cfRule type="cellIs" dxfId="1130" priority="5845" operator="lessThan">
      <formula>$C$4</formula>
    </cfRule>
  </conditionalFormatting>
  <conditionalFormatting sqref="CS60">
    <cfRule type="cellIs" dxfId="1129" priority="5846" operator="lessThan">
      <formula>$C$4</formula>
    </cfRule>
  </conditionalFormatting>
  <conditionalFormatting sqref="CS60">
    <cfRule type="cellIs" dxfId="1128" priority="5847" operator="lessThan">
      <formula>$C$4</formula>
    </cfRule>
  </conditionalFormatting>
  <conditionalFormatting sqref="CH11">
    <cfRule type="cellIs" dxfId="1127" priority="5848" operator="lessThan">
      <formula>$C$4</formula>
    </cfRule>
  </conditionalFormatting>
  <conditionalFormatting sqref="CH11">
    <cfRule type="cellIs" dxfId="1126" priority="5849" operator="lessThan">
      <formula>$C$4</formula>
    </cfRule>
  </conditionalFormatting>
  <conditionalFormatting sqref="CH12">
    <cfRule type="cellIs" dxfId="1125" priority="5850" operator="lessThan">
      <formula>$C$4</formula>
    </cfRule>
  </conditionalFormatting>
  <conditionalFormatting sqref="CH12">
    <cfRule type="cellIs" dxfId="1124" priority="5851" operator="lessThan">
      <formula>$C$4</formula>
    </cfRule>
  </conditionalFormatting>
  <conditionalFormatting sqref="CH13">
    <cfRule type="cellIs" dxfId="1123" priority="5852" operator="lessThan">
      <formula>$C$4</formula>
    </cfRule>
  </conditionalFormatting>
  <conditionalFormatting sqref="CH13">
    <cfRule type="cellIs" dxfId="1122" priority="5853" operator="lessThan">
      <formula>$C$4</formula>
    </cfRule>
  </conditionalFormatting>
  <conditionalFormatting sqref="CH14">
    <cfRule type="cellIs" dxfId="1121" priority="5854" operator="lessThan">
      <formula>$C$4</formula>
    </cfRule>
  </conditionalFormatting>
  <conditionalFormatting sqref="CH14">
    <cfRule type="cellIs" dxfId="1120" priority="5855" operator="lessThan">
      <formula>$C$4</formula>
    </cfRule>
  </conditionalFormatting>
  <conditionalFormatting sqref="CH15">
    <cfRule type="cellIs" dxfId="1119" priority="5856" operator="lessThan">
      <formula>$C$4</formula>
    </cfRule>
  </conditionalFormatting>
  <conditionalFormatting sqref="CH15">
    <cfRule type="cellIs" dxfId="1118" priority="5857" operator="lessThan">
      <formula>$C$4</formula>
    </cfRule>
  </conditionalFormatting>
  <conditionalFormatting sqref="CH16">
    <cfRule type="cellIs" dxfId="1117" priority="5858" operator="lessThan">
      <formula>$C$4</formula>
    </cfRule>
  </conditionalFormatting>
  <conditionalFormatting sqref="CH16">
    <cfRule type="cellIs" dxfId="1116" priority="5859" operator="lessThan">
      <formula>$C$4</formula>
    </cfRule>
  </conditionalFormatting>
  <conditionalFormatting sqref="CH17">
    <cfRule type="cellIs" dxfId="1115" priority="5860" operator="lessThan">
      <formula>$C$4</formula>
    </cfRule>
  </conditionalFormatting>
  <conditionalFormatting sqref="CH17">
    <cfRule type="cellIs" dxfId="1114" priority="5861" operator="lessThan">
      <formula>$C$4</formula>
    </cfRule>
  </conditionalFormatting>
  <conditionalFormatting sqref="CH18">
    <cfRule type="cellIs" dxfId="1113" priority="5862" operator="lessThan">
      <formula>$C$4</formula>
    </cfRule>
  </conditionalFormatting>
  <conditionalFormatting sqref="CH18">
    <cfRule type="cellIs" dxfId="1112" priority="5863" operator="lessThan">
      <formula>$C$4</formula>
    </cfRule>
  </conditionalFormatting>
  <conditionalFormatting sqref="CH19">
    <cfRule type="cellIs" dxfId="1111" priority="5864" operator="lessThan">
      <formula>$C$4</formula>
    </cfRule>
  </conditionalFormatting>
  <conditionalFormatting sqref="CH19">
    <cfRule type="cellIs" dxfId="1110" priority="5865" operator="lessThan">
      <formula>$C$4</formula>
    </cfRule>
  </conditionalFormatting>
  <conditionalFormatting sqref="CH20">
    <cfRule type="cellIs" dxfId="1109" priority="5866" operator="lessThan">
      <formula>$C$4</formula>
    </cfRule>
  </conditionalFormatting>
  <conditionalFormatting sqref="CH20">
    <cfRule type="cellIs" dxfId="1108" priority="5867" operator="lessThan">
      <formula>$C$4</formula>
    </cfRule>
  </conditionalFormatting>
  <conditionalFormatting sqref="CH21">
    <cfRule type="cellIs" dxfId="1107" priority="5868" operator="lessThan">
      <formula>$C$4</formula>
    </cfRule>
  </conditionalFormatting>
  <conditionalFormatting sqref="CH21">
    <cfRule type="cellIs" dxfId="1106" priority="5869" operator="lessThan">
      <formula>$C$4</formula>
    </cfRule>
  </conditionalFormatting>
  <conditionalFormatting sqref="CH22">
    <cfRule type="cellIs" dxfId="1105" priority="5870" operator="lessThan">
      <formula>$C$4</formula>
    </cfRule>
  </conditionalFormatting>
  <conditionalFormatting sqref="CH22">
    <cfRule type="cellIs" dxfId="1104" priority="5871" operator="lessThan">
      <formula>$C$4</formula>
    </cfRule>
  </conditionalFormatting>
  <conditionalFormatting sqref="CH23">
    <cfRule type="cellIs" dxfId="1103" priority="5872" operator="lessThan">
      <formula>$C$4</formula>
    </cfRule>
  </conditionalFormatting>
  <conditionalFormatting sqref="CH23">
    <cfRule type="cellIs" dxfId="1102" priority="5873" operator="lessThan">
      <formula>$C$4</formula>
    </cfRule>
  </conditionalFormatting>
  <conditionalFormatting sqref="CH24">
    <cfRule type="cellIs" dxfId="1101" priority="5874" operator="lessThan">
      <formula>$C$4</formula>
    </cfRule>
  </conditionalFormatting>
  <conditionalFormatting sqref="CH24">
    <cfRule type="cellIs" dxfId="1100" priority="5875" operator="lessThan">
      <formula>$C$4</formula>
    </cfRule>
  </conditionalFormatting>
  <conditionalFormatting sqref="CH25">
    <cfRule type="cellIs" dxfId="1099" priority="5876" operator="lessThan">
      <formula>$C$4</formula>
    </cfRule>
  </conditionalFormatting>
  <conditionalFormatting sqref="CH25">
    <cfRule type="cellIs" dxfId="1098" priority="5877" operator="lessThan">
      <formula>$C$4</formula>
    </cfRule>
  </conditionalFormatting>
  <conditionalFormatting sqref="CH26">
    <cfRule type="cellIs" dxfId="1097" priority="5878" operator="lessThan">
      <formula>$C$4</formula>
    </cfRule>
  </conditionalFormatting>
  <conditionalFormatting sqref="CH26">
    <cfRule type="cellIs" dxfId="1096" priority="5879" operator="lessThan">
      <formula>$C$4</formula>
    </cfRule>
  </conditionalFormatting>
  <conditionalFormatting sqref="CH27">
    <cfRule type="cellIs" dxfId="1095" priority="5880" operator="lessThan">
      <formula>$C$4</formula>
    </cfRule>
  </conditionalFormatting>
  <conditionalFormatting sqref="CH27">
    <cfRule type="cellIs" dxfId="1094" priority="5881" operator="lessThan">
      <formula>$C$4</formula>
    </cfRule>
  </conditionalFormatting>
  <conditionalFormatting sqref="CH28">
    <cfRule type="cellIs" dxfId="1093" priority="5882" operator="lessThan">
      <formula>$C$4</formula>
    </cfRule>
  </conditionalFormatting>
  <conditionalFormatting sqref="CH28">
    <cfRule type="cellIs" dxfId="1092" priority="5883" operator="lessThan">
      <formula>$C$4</formula>
    </cfRule>
  </conditionalFormatting>
  <conditionalFormatting sqref="CH29">
    <cfRule type="cellIs" dxfId="1091" priority="5884" operator="lessThan">
      <formula>$C$4</formula>
    </cfRule>
  </conditionalFormatting>
  <conditionalFormatting sqref="CH29">
    <cfRule type="cellIs" dxfId="1090" priority="5885" operator="lessThan">
      <formula>$C$4</formula>
    </cfRule>
  </conditionalFormatting>
  <conditionalFormatting sqref="CH30">
    <cfRule type="cellIs" dxfId="1089" priority="5886" operator="lessThan">
      <formula>$C$4</formula>
    </cfRule>
  </conditionalFormatting>
  <conditionalFormatting sqref="CH30">
    <cfRule type="cellIs" dxfId="1088" priority="5887" operator="lessThan">
      <formula>$C$4</formula>
    </cfRule>
  </conditionalFormatting>
  <conditionalFormatting sqref="CH31">
    <cfRule type="cellIs" dxfId="1087" priority="5888" operator="lessThan">
      <formula>$C$4</formula>
    </cfRule>
  </conditionalFormatting>
  <conditionalFormatting sqref="CH31">
    <cfRule type="cellIs" dxfId="1086" priority="5889" operator="lessThan">
      <formula>$C$4</formula>
    </cfRule>
  </conditionalFormatting>
  <conditionalFormatting sqref="CH32">
    <cfRule type="cellIs" dxfId="1085" priority="5890" operator="lessThan">
      <formula>$C$4</formula>
    </cfRule>
  </conditionalFormatting>
  <conditionalFormatting sqref="CH32">
    <cfRule type="cellIs" dxfId="1084" priority="5891" operator="lessThan">
      <formula>$C$4</formula>
    </cfRule>
  </conditionalFormatting>
  <conditionalFormatting sqref="CH33">
    <cfRule type="cellIs" dxfId="1083" priority="5892" operator="lessThan">
      <formula>$C$4</formula>
    </cfRule>
  </conditionalFormatting>
  <conditionalFormatting sqref="CH33">
    <cfRule type="cellIs" dxfId="1082" priority="5893" operator="lessThan">
      <formula>$C$4</formula>
    </cfRule>
  </conditionalFormatting>
  <conditionalFormatting sqref="CH34">
    <cfRule type="cellIs" dxfId="1081" priority="5894" operator="lessThan">
      <formula>$C$4</formula>
    </cfRule>
  </conditionalFormatting>
  <conditionalFormatting sqref="CH34">
    <cfRule type="cellIs" dxfId="1080" priority="5895" operator="lessThan">
      <formula>$C$4</formula>
    </cfRule>
  </conditionalFormatting>
  <conditionalFormatting sqref="CH35">
    <cfRule type="cellIs" dxfId="1079" priority="5896" operator="lessThan">
      <formula>$C$4</formula>
    </cfRule>
  </conditionalFormatting>
  <conditionalFormatting sqref="CH35">
    <cfRule type="cellIs" dxfId="1078" priority="5897" operator="lessThan">
      <formula>$C$4</formula>
    </cfRule>
  </conditionalFormatting>
  <conditionalFormatting sqref="CH36">
    <cfRule type="cellIs" dxfId="1077" priority="5898" operator="lessThan">
      <formula>$C$4</formula>
    </cfRule>
  </conditionalFormatting>
  <conditionalFormatting sqref="CH36">
    <cfRule type="cellIs" dxfId="1076" priority="5899" operator="lessThan">
      <formula>$C$4</formula>
    </cfRule>
  </conditionalFormatting>
  <conditionalFormatting sqref="CH37">
    <cfRule type="cellIs" dxfId="1075" priority="5900" operator="lessThan">
      <formula>$C$4</formula>
    </cfRule>
  </conditionalFormatting>
  <conditionalFormatting sqref="CH37">
    <cfRule type="cellIs" dxfId="1074" priority="5901" operator="lessThan">
      <formula>$C$4</formula>
    </cfRule>
  </conditionalFormatting>
  <conditionalFormatting sqref="CH38">
    <cfRule type="cellIs" dxfId="1073" priority="5902" operator="lessThan">
      <formula>$C$4</formula>
    </cfRule>
  </conditionalFormatting>
  <conditionalFormatting sqref="CH38">
    <cfRule type="cellIs" dxfId="1072" priority="5903" operator="lessThan">
      <formula>$C$4</formula>
    </cfRule>
  </conditionalFormatting>
  <conditionalFormatting sqref="CH39">
    <cfRule type="cellIs" dxfId="1071" priority="5904" operator="lessThan">
      <formula>$C$4</formula>
    </cfRule>
  </conditionalFormatting>
  <conditionalFormatting sqref="CH39">
    <cfRule type="cellIs" dxfId="1070" priority="5905" operator="lessThan">
      <formula>$C$4</formula>
    </cfRule>
  </conditionalFormatting>
  <conditionalFormatting sqref="CH40">
    <cfRule type="cellIs" dxfId="1069" priority="5906" operator="lessThan">
      <formula>$C$4</formula>
    </cfRule>
  </conditionalFormatting>
  <conditionalFormatting sqref="CH40">
    <cfRule type="cellIs" dxfId="1068" priority="5907" operator="lessThan">
      <formula>$C$4</formula>
    </cfRule>
  </conditionalFormatting>
  <conditionalFormatting sqref="CH41">
    <cfRule type="cellIs" dxfId="1067" priority="5908" operator="lessThan">
      <formula>$C$4</formula>
    </cfRule>
  </conditionalFormatting>
  <conditionalFormatting sqref="CH41">
    <cfRule type="cellIs" dxfId="1066" priority="5909" operator="lessThan">
      <formula>$C$4</formula>
    </cfRule>
  </conditionalFormatting>
  <conditionalFormatting sqref="CH42">
    <cfRule type="cellIs" dxfId="1065" priority="5910" operator="lessThan">
      <formula>$C$4</formula>
    </cfRule>
  </conditionalFormatting>
  <conditionalFormatting sqref="CH42">
    <cfRule type="cellIs" dxfId="1064" priority="5911" operator="lessThan">
      <formula>$C$4</formula>
    </cfRule>
  </conditionalFormatting>
  <conditionalFormatting sqref="CH43">
    <cfRule type="cellIs" dxfId="1063" priority="5912" operator="lessThan">
      <formula>$C$4</formula>
    </cfRule>
  </conditionalFormatting>
  <conditionalFormatting sqref="CH43">
    <cfRule type="cellIs" dxfId="1062" priority="5913" operator="lessThan">
      <formula>$C$4</formula>
    </cfRule>
  </conditionalFormatting>
  <conditionalFormatting sqref="CH44">
    <cfRule type="cellIs" dxfId="1061" priority="5914" operator="lessThan">
      <formula>$C$4</formula>
    </cfRule>
  </conditionalFormatting>
  <conditionalFormatting sqref="CH44">
    <cfRule type="cellIs" dxfId="1060" priority="5915" operator="lessThan">
      <formula>$C$4</formula>
    </cfRule>
  </conditionalFormatting>
  <conditionalFormatting sqref="CH45">
    <cfRule type="cellIs" dxfId="1059" priority="5916" operator="lessThan">
      <formula>$C$4</formula>
    </cfRule>
  </conditionalFormatting>
  <conditionalFormatting sqref="CH45">
    <cfRule type="cellIs" dxfId="1058" priority="5917" operator="lessThan">
      <formula>$C$4</formula>
    </cfRule>
  </conditionalFormatting>
  <conditionalFormatting sqref="CH46">
    <cfRule type="cellIs" dxfId="1057" priority="5918" operator="lessThan">
      <formula>$C$4</formula>
    </cfRule>
  </conditionalFormatting>
  <conditionalFormatting sqref="CH46">
    <cfRule type="cellIs" dxfId="1056" priority="5919" operator="lessThan">
      <formula>$C$4</formula>
    </cfRule>
  </conditionalFormatting>
  <conditionalFormatting sqref="CH47">
    <cfRule type="cellIs" dxfId="1055" priority="5920" operator="lessThan">
      <formula>$C$4</formula>
    </cfRule>
  </conditionalFormatting>
  <conditionalFormatting sqref="CH47">
    <cfRule type="cellIs" dxfId="1054" priority="5921" operator="lessThan">
      <formula>$C$4</formula>
    </cfRule>
  </conditionalFormatting>
  <conditionalFormatting sqref="CH48">
    <cfRule type="cellIs" dxfId="1053" priority="5922" operator="lessThan">
      <formula>$C$4</formula>
    </cfRule>
  </conditionalFormatting>
  <conditionalFormatting sqref="CH48">
    <cfRule type="cellIs" dxfId="1052" priority="5923" operator="lessThan">
      <formula>$C$4</formula>
    </cfRule>
  </conditionalFormatting>
  <conditionalFormatting sqref="CH49">
    <cfRule type="cellIs" dxfId="1051" priority="5924" operator="lessThan">
      <formula>$C$4</formula>
    </cfRule>
  </conditionalFormatting>
  <conditionalFormatting sqref="CH49">
    <cfRule type="cellIs" dxfId="1050" priority="5925" operator="lessThan">
      <formula>$C$4</formula>
    </cfRule>
  </conditionalFormatting>
  <conditionalFormatting sqref="CH50">
    <cfRule type="cellIs" dxfId="1049" priority="5926" operator="lessThan">
      <formula>$C$4</formula>
    </cfRule>
  </conditionalFormatting>
  <conditionalFormatting sqref="CH50">
    <cfRule type="cellIs" dxfId="1048" priority="5927" operator="lessThan">
      <formula>$C$4</formula>
    </cfRule>
  </conditionalFormatting>
  <conditionalFormatting sqref="CH51">
    <cfRule type="cellIs" dxfId="1047" priority="5928" operator="lessThan">
      <formula>$C$4</formula>
    </cfRule>
  </conditionalFormatting>
  <conditionalFormatting sqref="CH51">
    <cfRule type="cellIs" dxfId="1046" priority="5929" operator="lessThan">
      <formula>$C$4</formula>
    </cfRule>
  </conditionalFormatting>
  <conditionalFormatting sqref="CH52">
    <cfRule type="cellIs" dxfId="1045" priority="5930" operator="lessThan">
      <formula>$C$4</formula>
    </cfRule>
  </conditionalFormatting>
  <conditionalFormatting sqref="CH52">
    <cfRule type="cellIs" dxfId="1044" priority="5931" operator="lessThan">
      <formula>$C$4</formula>
    </cfRule>
  </conditionalFormatting>
  <conditionalFormatting sqref="CH53">
    <cfRule type="cellIs" dxfId="1043" priority="5932" operator="lessThan">
      <formula>$C$4</formula>
    </cfRule>
  </conditionalFormatting>
  <conditionalFormatting sqref="CH53">
    <cfRule type="cellIs" dxfId="1042" priority="5933" operator="lessThan">
      <formula>$C$4</formula>
    </cfRule>
  </conditionalFormatting>
  <conditionalFormatting sqref="CH54">
    <cfRule type="cellIs" dxfId="1041" priority="5934" operator="lessThan">
      <formula>$C$4</formula>
    </cfRule>
  </conditionalFormatting>
  <conditionalFormatting sqref="CH54">
    <cfRule type="cellIs" dxfId="1040" priority="5935" operator="lessThan">
      <formula>$C$4</formula>
    </cfRule>
  </conditionalFormatting>
  <conditionalFormatting sqref="CH55">
    <cfRule type="cellIs" dxfId="1039" priority="5936" operator="lessThan">
      <formula>$C$4</formula>
    </cfRule>
  </conditionalFormatting>
  <conditionalFormatting sqref="CH55">
    <cfRule type="cellIs" dxfId="1038" priority="5937" operator="lessThan">
      <formula>$C$4</formula>
    </cfRule>
  </conditionalFormatting>
  <conditionalFormatting sqref="CH56">
    <cfRule type="cellIs" dxfId="1037" priority="5938" operator="lessThan">
      <formula>$C$4</formula>
    </cfRule>
  </conditionalFormatting>
  <conditionalFormatting sqref="CH56">
    <cfRule type="cellIs" dxfId="1036" priority="5939" operator="lessThan">
      <formula>$C$4</formula>
    </cfRule>
  </conditionalFormatting>
  <conditionalFormatting sqref="CH57">
    <cfRule type="cellIs" dxfId="1035" priority="5940" operator="lessThan">
      <formula>$C$4</formula>
    </cfRule>
  </conditionalFormatting>
  <conditionalFormatting sqref="CH57">
    <cfRule type="cellIs" dxfId="1034" priority="5941" operator="lessThan">
      <formula>$C$4</formula>
    </cfRule>
  </conditionalFormatting>
  <conditionalFormatting sqref="CH58">
    <cfRule type="cellIs" dxfId="1033" priority="5942" operator="lessThan">
      <formula>$C$4</formula>
    </cfRule>
  </conditionalFormatting>
  <conditionalFormatting sqref="CH58">
    <cfRule type="cellIs" dxfId="1032" priority="5943" operator="lessThan">
      <formula>$C$4</formula>
    </cfRule>
  </conditionalFormatting>
  <conditionalFormatting sqref="CH59">
    <cfRule type="cellIs" dxfId="1031" priority="5944" operator="lessThan">
      <formula>$C$4</formula>
    </cfRule>
  </conditionalFormatting>
  <conditionalFormatting sqref="CH59">
    <cfRule type="cellIs" dxfId="1030" priority="5945" operator="lessThan">
      <formula>$C$4</formula>
    </cfRule>
  </conditionalFormatting>
  <conditionalFormatting sqref="CH60">
    <cfRule type="cellIs" dxfId="1029" priority="5946" operator="lessThan">
      <formula>$C$4</formula>
    </cfRule>
  </conditionalFormatting>
  <conditionalFormatting sqref="CH60">
    <cfRule type="cellIs" dxfId="1028" priority="5947" operator="lessThan">
      <formula>$C$4</formula>
    </cfRule>
  </conditionalFormatting>
  <conditionalFormatting sqref="CI11">
    <cfRule type="cellIs" dxfId="1027" priority="5948" operator="lessThan">
      <formula>$C$4</formula>
    </cfRule>
  </conditionalFormatting>
  <conditionalFormatting sqref="CI11">
    <cfRule type="cellIs" dxfId="1026" priority="5949" operator="lessThan">
      <formula>$C$4</formula>
    </cfRule>
  </conditionalFormatting>
  <conditionalFormatting sqref="CI12">
    <cfRule type="cellIs" dxfId="1025" priority="5950" operator="lessThan">
      <formula>$C$4</formula>
    </cfRule>
  </conditionalFormatting>
  <conditionalFormatting sqref="CI12">
    <cfRule type="cellIs" dxfId="1024" priority="5951" operator="lessThan">
      <formula>$C$4</formula>
    </cfRule>
  </conditionalFormatting>
  <conditionalFormatting sqref="CI13">
    <cfRule type="cellIs" dxfId="1023" priority="5952" operator="lessThan">
      <formula>$C$4</formula>
    </cfRule>
  </conditionalFormatting>
  <conditionalFormatting sqref="CI13">
    <cfRule type="cellIs" dxfId="1022" priority="5953" operator="lessThan">
      <formula>$C$4</formula>
    </cfRule>
  </conditionalFormatting>
  <conditionalFormatting sqref="CI14">
    <cfRule type="cellIs" dxfId="1021" priority="5954" operator="lessThan">
      <formula>$C$4</formula>
    </cfRule>
  </conditionalFormatting>
  <conditionalFormatting sqref="CI14">
    <cfRule type="cellIs" dxfId="1020" priority="5955" operator="lessThan">
      <formula>$C$4</formula>
    </cfRule>
  </conditionalFormatting>
  <conditionalFormatting sqref="CI15">
    <cfRule type="cellIs" dxfId="1019" priority="5956" operator="lessThan">
      <formula>$C$4</formula>
    </cfRule>
  </conditionalFormatting>
  <conditionalFormatting sqref="CI15">
    <cfRule type="cellIs" dxfId="1018" priority="5957" operator="lessThan">
      <formula>$C$4</formula>
    </cfRule>
  </conditionalFormatting>
  <conditionalFormatting sqref="CI16">
    <cfRule type="cellIs" dxfId="1017" priority="5958" operator="lessThan">
      <formula>$C$4</formula>
    </cfRule>
  </conditionalFormatting>
  <conditionalFormatting sqref="CI16">
    <cfRule type="cellIs" dxfId="1016" priority="5959" operator="lessThan">
      <formula>$C$4</formula>
    </cfRule>
  </conditionalFormatting>
  <conditionalFormatting sqref="CI17">
    <cfRule type="cellIs" dxfId="1015" priority="5960" operator="lessThan">
      <formula>$C$4</formula>
    </cfRule>
  </conditionalFormatting>
  <conditionalFormatting sqref="CI17">
    <cfRule type="cellIs" dxfId="1014" priority="5961" operator="lessThan">
      <formula>$C$4</formula>
    </cfRule>
  </conditionalFormatting>
  <conditionalFormatting sqref="CI18">
    <cfRule type="cellIs" dxfId="1013" priority="5962" operator="lessThan">
      <formula>$C$4</formula>
    </cfRule>
  </conditionalFormatting>
  <conditionalFormatting sqref="CI18">
    <cfRule type="cellIs" dxfId="1012" priority="5963" operator="lessThan">
      <formula>$C$4</formula>
    </cfRule>
  </conditionalFormatting>
  <conditionalFormatting sqref="CI19">
    <cfRule type="cellIs" dxfId="1011" priority="5964" operator="lessThan">
      <formula>$C$4</formula>
    </cfRule>
  </conditionalFormatting>
  <conditionalFormatting sqref="CI19">
    <cfRule type="cellIs" dxfId="1010" priority="5965" operator="lessThan">
      <formula>$C$4</formula>
    </cfRule>
  </conditionalFormatting>
  <conditionalFormatting sqref="CI20">
    <cfRule type="cellIs" dxfId="1009" priority="5966" operator="lessThan">
      <formula>$C$4</formula>
    </cfRule>
  </conditionalFormatting>
  <conditionalFormatting sqref="CI20">
    <cfRule type="cellIs" dxfId="1008" priority="5967" operator="lessThan">
      <formula>$C$4</formula>
    </cfRule>
  </conditionalFormatting>
  <conditionalFormatting sqref="CI21">
    <cfRule type="cellIs" dxfId="1007" priority="5968" operator="lessThan">
      <formula>$C$4</formula>
    </cfRule>
  </conditionalFormatting>
  <conditionalFormatting sqref="CI21">
    <cfRule type="cellIs" dxfId="1006" priority="5969" operator="lessThan">
      <formula>$C$4</formula>
    </cfRule>
  </conditionalFormatting>
  <conditionalFormatting sqref="CI22">
    <cfRule type="cellIs" dxfId="1005" priority="5970" operator="lessThan">
      <formula>$C$4</formula>
    </cfRule>
  </conditionalFormatting>
  <conditionalFormatting sqref="CI22">
    <cfRule type="cellIs" dxfId="1004" priority="5971" operator="lessThan">
      <formula>$C$4</formula>
    </cfRule>
  </conditionalFormatting>
  <conditionalFormatting sqref="CI23">
    <cfRule type="cellIs" dxfId="1003" priority="5972" operator="lessThan">
      <formula>$C$4</formula>
    </cfRule>
  </conditionalFormatting>
  <conditionalFormatting sqref="CI23">
    <cfRule type="cellIs" dxfId="1002" priority="5973" operator="lessThan">
      <formula>$C$4</formula>
    </cfRule>
  </conditionalFormatting>
  <conditionalFormatting sqref="CI24">
    <cfRule type="cellIs" dxfId="1001" priority="5974" operator="lessThan">
      <formula>$C$4</formula>
    </cfRule>
  </conditionalFormatting>
  <conditionalFormatting sqref="CI24">
    <cfRule type="cellIs" dxfId="1000" priority="5975" operator="lessThan">
      <formula>$C$4</formula>
    </cfRule>
  </conditionalFormatting>
  <conditionalFormatting sqref="CI25">
    <cfRule type="cellIs" dxfId="999" priority="5976" operator="lessThan">
      <formula>$C$4</formula>
    </cfRule>
  </conditionalFormatting>
  <conditionalFormatting sqref="CI25">
    <cfRule type="cellIs" dxfId="998" priority="5977" operator="lessThan">
      <formula>$C$4</formula>
    </cfRule>
  </conditionalFormatting>
  <conditionalFormatting sqref="CI26">
    <cfRule type="cellIs" dxfId="997" priority="5978" operator="lessThan">
      <formula>$C$4</formula>
    </cfRule>
  </conditionalFormatting>
  <conditionalFormatting sqref="CI26">
    <cfRule type="cellIs" dxfId="996" priority="5979" operator="lessThan">
      <formula>$C$4</formula>
    </cfRule>
  </conditionalFormatting>
  <conditionalFormatting sqref="CI27">
    <cfRule type="cellIs" dxfId="995" priority="5980" operator="lessThan">
      <formula>$C$4</formula>
    </cfRule>
  </conditionalFormatting>
  <conditionalFormatting sqref="CI27">
    <cfRule type="cellIs" dxfId="994" priority="5981" operator="lessThan">
      <formula>$C$4</formula>
    </cfRule>
  </conditionalFormatting>
  <conditionalFormatting sqref="CI28">
    <cfRule type="cellIs" dxfId="993" priority="5982" operator="lessThan">
      <formula>$C$4</formula>
    </cfRule>
  </conditionalFormatting>
  <conditionalFormatting sqref="CI28">
    <cfRule type="cellIs" dxfId="992" priority="5983" operator="lessThan">
      <formula>$C$4</formula>
    </cfRule>
  </conditionalFormatting>
  <conditionalFormatting sqref="CI29">
    <cfRule type="cellIs" dxfId="991" priority="5984" operator="lessThan">
      <formula>$C$4</formula>
    </cfRule>
  </conditionalFormatting>
  <conditionalFormatting sqref="CI29">
    <cfRule type="cellIs" dxfId="990" priority="5985" operator="lessThan">
      <formula>$C$4</formula>
    </cfRule>
  </conditionalFormatting>
  <conditionalFormatting sqref="CI30">
    <cfRule type="cellIs" dxfId="989" priority="5986" operator="lessThan">
      <formula>$C$4</formula>
    </cfRule>
  </conditionalFormatting>
  <conditionalFormatting sqref="CI30">
    <cfRule type="cellIs" dxfId="988" priority="5987" operator="lessThan">
      <formula>$C$4</formula>
    </cfRule>
  </conditionalFormatting>
  <conditionalFormatting sqref="CI31">
    <cfRule type="cellIs" dxfId="987" priority="5988" operator="lessThan">
      <formula>$C$4</formula>
    </cfRule>
  </conditionalFormatting>
  <conditionalFormatting sqref="CI31">
    <cfRule type="cellIs" dxfId="986" priority="5989" operator="lessThan">
      <formula>$C$4</formula>
    </cfRule>
  </conditionalFormatting>
  <conditionalFormatting sqref="CI32">
    <cfRule type="cellIs" dxfId="985" priority="5990" operator="lessThan">
      <formula>$C$4</formula>
    </cfRule>
  </conditionalFormatting>
  <conditionalFormatting sqref="CI32">
    <cfRule type="cellIs" dxfId="984" priority="5991" operator="lessThan">
      <formula>$C$4</formula>
    </cfRule>
  </conditionalFormatting>
  <conditionalFormatting sqref="CI33">
    <cfRule type="cellIs" dxfId="983" priority="5992" operator="lessThan">
      <formula>$C$4</formula>
    </cfRule>
  </conditionalFormatting>
  <conditionalFormatting sqref="CI33">
    <cfRule type="cellIs" dxfId="982" priority="5993" operator="lessThan">
      <formula>$C$4</formula>
    </cfRule>
  </conditionalFormatting>
  <conditionalFormatting sqref="CI34">
    <cfRule type="cellIs" dxfId="981" priority="5994" operator="lessThan">
      <formula>$C$4</formula>
    </cfRule>
  </conditionalFormatting>
  <conditionalFormatting sqref="CI34">
    <cfRule type="cellIs" dxfId="980" priority="5995" operator="lessThan">
      <formula>$C$4</formula>
    </cfRule>
  </conditionalFormatting>
  <conditionalFormatting sqref="CI35">
    <cfRule type="cellIs" dxfId="979" priority="5996" operator="lessThan">
      <formula>$C$4</formula>
    </cfRule>
  </conditionalFormatting>
  <conditionalFormatting sqref="CI35">
    <cfRule type="cellIs" dxfId="978" priority="5997" operator="lessThan">
      <formula>$C$4</formula>
    </cfRule>
  </conditionalFormatting>
  <conditionalFormatting sqref="CI36">
    <cfRule type="cellIs" dxfId="977" priority="5998" operator="lessThan">
      <formula>$C$4</formula>
    </cfRule>
  </conditionalFormatting>
  <conditionalFormatting sqref="CI36">
    <cfRule type="cellIs" dxfId="976" priority="5999" operator="lessThan">
      <formula>$C$4</formula>
    </cfRule>
  </conditionalFormatting>
  <conditionalFormatting sqref="CI37">
    <cfRule type="cellIs" dxfId="975" priority="6000" operator="lessThan">
      <formula>$C$4</formula>
    </cfRule>
  </conditionalFormatting>
  <conditionalFormatting sqref="CI37">
    <cfRule type="cellIs" dxfId="974" priority="6001" operator="lessThan">
      <formula>$C$4</formula>
    </cfRule>
  </conditionalFormatting>
  <conditionalFormatting sqref="CI38">
    <cfRule type="cellIs" dxfId="973" priority="6002" operator="lessThan">
      <formula>$C$4</formula>
    </cfRule>
  </conditionalFormatting>
  <conditionalFormatting sqref="CI38">
    <cfRule type="cellIs" dxfId="972" priority="6003" operator="lessThan">
      <formula>$C$4</formula>
    </cfRule>
  </conditionalFormatting>
  <conditionalFormatting sqref="CI39">
    <cfRule type="cellIs" dxfId="971" priority="6004" operator="lessThan">
      <formula>$C$4</formula>
    </cfRule>
  </conditionalFormatting>
  <conditionalFormatting sqref="CI39">
    <cfRule type="cellIs" dxfId="970" priority="6005" operator="lessThan">
      <formula>$C$4</formula>
    </cfRule>
  </conditionalFormatting>
  <conditionalFormatting sqref="CI40">
    <cfRule type="cellIs" dxfId="969" priority="6006" operator="lessThan">
      <formula>$C$4</formula>
    </cfRule>
  </conditionalFormatting>
  <conditionalFormatting sqref="CI40">
    <cfRule type="cellIs" dxfId="968" priority="6007" operator="lessThan">
      <formula>$C$4</formula>
    </cfRule>
  </conditionalFormatting>
  <conditionalFormatting sqref="CI41">
    <cfRule type="cellIs" dxfId="967" priority="6008" operator="lessThan">
      <formula>$C$4</formula>
    </cfRule>
  </conditionalFormatting>
  <conditionalFormatting sqref="CI41">
    <cfRule type="cellIs" dxfId="966" priority="6009" operator="lessThan">
      <formula>$C$4</formula>
    </cfRule>
  </conditionalFormatting>
  <conditionalFormatting sqref="CI42">
    <cfRule type="cellIs" dxfId="965" priority="6010" operator="lessThan">
      <formula>$C$4</formula>
    </cfRule>
  </conditionalFormatting>
  <conditionalFormatting sqref="CI42">
    <cfRule type="cellIs" dxfId="964" priority="6011" operator="lessThan">
      <formula>$C$4</formula>
    </cfRule>
  </conditionalFormatting>
  <conditionalFormatting sqref="CI43">
    <cfRule type="cellIs" dxfId="963" priority="6012" operator="lessThan">
      <formula>$C$4</formula>
    </cfRule>
  </conditionalFormatting>
  <conditionalFormatting sqref="CI43">
    <cfRule type="cellIs" dxfId="962" priority="6013" operator="lessThan">
      <formula>$C$4</formula>
    </cfRule>
  </conditionalFormatting>
  <conditionalFormatting sqref="CI44">
    <cfRule type="cellIs" dxfId="961" priority="6014" operator="lessThan">
      <formula>$C$4</formula>
    </cfRule>
  </conditionalFormatting>
  <conditionalFormatting sqref="CI44">
    <cfRule type="cellIs" dxfId="960" priority="6015" operator="lessThan">
      <formula>$C$4</formula>
    </cfRule>
  </conditionalFormatting>
  <conditionalFormatting sqref="CI45">
    <cfRule type="cellIs" dxfId="959" priority="6016" operator="lessThan">
      <formula>$C$4</formula>
    </cfRule>
  </conditionalFormatting>
  <conditionalFormatting sqref="CI45">
    <cfRule type="cellIs" dxfId="958" priority="6017" operator="lessThan">
      <formula>$C$4</formula>
    </cfRule>
  </conditionalFormatting>
  <conditionalFormatting sqref="CI46">
    <cfRule type="cellIs" dxfId="957" priority="6018" operator="lessThan">
      <formula>$C$4</formula>
    </cfRule>
  </conditionalFormatting>
  <conditionalFormatting sqref="CI46">
    <cfRule type="cellIs" dxfId="956" priority="6019" operator="lessThan">
      <formula>$C$4</formula>
    </cfRule>
  </conditionalFormatting>
  <conditionalFormatting sqref="CI47">
    <cfRule type="cellIs" dxfId="955" priority="6020" operator="lessThan">
      <formula>$C$4</formula>
    </cfRule>
  </conditionalFormatting>
  <conditionalFormatting sqref="CI47">
    <cfRule type="cellIs" dxfId="954" priority="6021" operator="lessThan">
      <formula>$C$4</formula>
    </cfRule>
  </conditionalFormatting>
  <conditionalFormatting sqref="CI48">
    <cfRule type="cellIs" dxfId="953" priority="6022" operator="lessThan">
      <formula>$C$4</formula>
    </cfRule>
  </conditionalFormatting>
  <conditionalFormatting sqref="CI48">
    <cfRule type="cellIs" dxfId="952" priority="6023" operator="lessThan">
      <formula>$C$4</formula>
    </cfRule>
  </conditionalFormatting>
  <conditionalFormatting sqref="CI49">
    <cfRule type="cellIs" dxfId="951" priority="6024" operator="lessThan">
      <formula>$C$4</formula>
    </cfRule>
  </conditionalFormatting>
  <conditionalFormatting sqref="CI49">
    <cfRule type="cellIs" dxfId="950" priority="6025" operator="lessThan">
      <formula>$C$4</formula>
    </cfRule>
  </conditionalFormatting>
  <conditionalFormatting sqref="CI50">
    <cfRule type="cellIs" dxfId="949" priority="6026" operator="lessThan">
      <formula>$C$4</formula>
    </cfRule>
  </conditionalFormatting>
  <conditionalFormatting sqref="CI50">
    <cfRule type="cellIs" dxfId="948" priority="6027" operator="lessThan">
      <formula>$C$4</formula>
    </cfRule>
  </conditionalFormatting>
  <conditionalFormatting sqref="CI51">
    <cfRule type="cellIs" dxfId="947" priority="6028" operator="lessThan">
      <formula>$C$4</formula>
    </cfRule>
  </conditionalFormatting>
  <conditionalFormatting sqref="CI51">
    <cfRule type="cellIs" dxfId="946" priority="6029" operator="lessThan">
      <formula>$C$4</formula>
    </cfRule>
  </conditionalFormatting>
  <conditionalFormatting sqref="CI52">
    <cfRule type="cellIs" dxfId="945" priority="6030" operator="lessThan">
      <formula>$C$4</formula>
    </cfRule>
  </conditionalFormatting>
  <conditionalFormatting sqref="CI52">
    <cfRule type="cellIs" dxfId="944" priority="6031" operator="lessThan">
      <formula>$C$4</formula>
    </cfRule>
  </conditionalFormatting>
  <conditionalFormatting sqref="CI53">
    <cfRule type="cellIs" dxfId="943" priority="6032" operator="lessThan">
      <formula>$C$4</formula>
    </cfRule>
  </conditionalFormatting>
  <conditionalFormatting sqref="CI53">
    <cfRule type="cellIs" dxfId="942" priority="6033" operator="lessThan">
      <formula>$C$4</formula>
    </cfRule>
  </conditionalFormatting>
  <conditionalFormatting sqref="CI54">
    <cfRule type="cellIs" dxfId="941" priority="6034" operator="lessThan">
      <formula>$C$4</formula>
    </cfRule>
  </conditionalFormatting>
  <conditionalFormatting sqref="CI54">
    <cfRule type="cellIs" dxfId="940" priority="6035" operator="lessThan">
      <formula>$C$4</formula>
    </cfRule>
  </conditionalFormatting>
  <conditionalFormatting sqref="CI55">
    <cfRule type="cellIs" dxfId="939" priority="6036" operator="lessThan">
      <formula>$C$4</formula>
    </cfRule>
  </conditionalFormatting>
  <conditionalFormatting sqref="CI55">
    <cfRule type="cellIs" dxfId="938" priority="6037" operator="lessThan">
      <formula>$C$4</formula>
    </cfRule>
  </conditionalFormatting>
  <conditionalFormatting sqref="CI56">
    <cfRule type="cellIs" dxfId="937" priority="6038" operator="lessThan">
      <formula>$C$4</formula>
    </cfRule>
  </conditionalFormatting>
  <conditionalFormatting sqref="CI56">
    <cfRule type="cellIs" dxfId="936" priority="6039" operator="lessThan">
      <formula>$C$4</formula>
    </cfRule>
  </conditionalFormatting>
  <conditionalFormatting sqref="CI57">
    <cfRule type="cellIs" dxfId="935" priority="6040" operator="lessThan">
      <formula>$C$4</formula>
    </cfRule>
  </conditionalFormatting>
  <conditionalFormatting sqref="CI57">
    <cfRule type="cellIs" dxfId="934" priority="6041" operator="lessThan">
      <formula>$C$4</formula>
    </cfRule>
  </conditionalFormatting>
  <conditionalFormatting sqref="CI58">
    <cfRule type="cellIs" dxfId="933" priority="6042" operator="lessThan">
      <formula>$C$4</formula>
    </cfRule>
  </conditionalFormatting>
  <conditionalFormatting sqref="CI58">
    <cfRule type="cellIs" dxfId="932" priority="6043" operator="lessThan">
      <formula>$C$4</formula>
    </cfRule>
  </conditionalFormatting>
  <conditionalFormatting sqref="CI59">
    <cfRule type="cellIs" dxfId="931" priority="6044" operator="lessThan">
      <formula>$C$4</formula>
    </cfRule>
  </conditionalFormatting>
  <conditionalFormatting sqref="CI59">
    <cfRule type="cellIs" dxfId="930" priority="6045" operator="lessThan">
      <formula>$C$4</formula>
    </cfRule>
  </conditionalFormatting>
  <conditionalFormatting sqref="CI60">
    <cfRule type="cellIs" dxfId="929" priority="6046" operator="lessThan">
      <formula>$C$4</formula>
    </cfRule>
  </conditionalFormatting>
  <conditionalFormatting sqref="CI60">
    <cfRule type="cellIs" dxfId="928" priority="6047" operator="lessThan">
      <formula>$C$4</formula>
    </cfRule>
  </conditionalFormatting>
  <conditionalFormatting sqref="CJ11">
    <cfRule type="cellIs" dxfId="927" priority="6048" operator="lessThan">
      <formula>$C$4</formula>
    </cfRule>
  </conditionalFormatting>
  <conditionalFormatting sqref="CJ11">
    <cfRule type="cellIs" dxfId="926" priority="6049" operator="lessThan">
      <formula>$C$4</formula>
    </cfRule>
  </conditionalFormatting>
  <conditionalFormatting sqref="CJ12">
    <cfRule type="cellIs" dxfId="925" priority="6050" operator="lessThan">
      <formula>$C$4</formula>
    </cfRule>
  </conditionalFormatting>
  <conditionalFormatting sqref="CJ12">
    <cfRule type="cellIs" dxfId="924" priority="6051" operator="lessThan">
      <formula>$C$4</formula>
    </cfRule>
  </conditionalFormatting>
  <conditionalFormatting sqref="CJ13">
    <cfRule type="cellIs" dxfId="923" priority="6052" operator="lessThan">
      <formula>$C$4</formula>
    </cfRule>
  </conditionalFormatting>
  <conditionalFormatting sqref="CJ13">
    <cfRule type="cellIs" dxfId="922" priority="6053" operator="lessThan">
      <formula>$C$4</formula>
    </cfRule>
  </conditionalFormatting>
  <conditionalFormatting sqref="CJ14">
    <cfRule type="cellIs" dxfId="921" priority="6054" operator="lessThan">
      <formula>$C$4</formula>
    </cfRule>
  </conditionalFormatting>
  <conditionalFormatting sqref="CJ14">
    <cfRule type="cellIs" dxfId="920" priority="6055" operator="lessThan">
      <formula>$C$4</formula>
    </cfRule>
  </conditionalFormatting>
  <conditionalFormatting sqref="CJ15">
    <cfRule type="cellIs" dxfId="919" priority="6056" operator="lessThan">
      <formula>$C$4</formula>
    </cfRule>
  </conditionalFormatting>
  <conditionalFormatting sqref="CJ15">
    <cfRule type="cellIs" dxfId="918" priority="6057" operator="lessThan">
      <formula>$C$4</formula>
    </cfRule>
  </conditionalFormatting>
  <conditionalFormatting sqref="CJ16">
    <cfRule type="cellIs" dxfId="917" priority="6058" operator="lessThan">
      <formula>$C$4</formula>
    </cfRule>
  </conditionalFormatting>
  <conditionalFormatting sqref="CJ16">
    <cfRule type="cellIs" dxfId="916" priority="6059" operator="lessThan">
      <formula>$C$4</formula>
    </cfRule>
  </conditionalFormatting>
  <conditionalFormatting sqref="CJ17">
    <cfRule type="cellIs" dxfId="915" priority="6060" operator="lessThan">
      <formula>$C$4</formula>
    </cfRule>
  </conditionalFormatting>
  <conditionalFormatting sqref="CJ17">
    <cfRule type="cellIs" dxfId="914" priority="6061" operator="lessThan">
      <formula>$C$4</formula>
    </cfRule>
  </conditionalFormatting>
  <conditionalFormatting sqref="CJ18">
    <cfRule type="cellIs" dxfId="913" priority="6062" operator="lessThan">
      <formula>$C$4</formula>
    </cfRule>
  </conditionalFormatting>
  <conditionalFormatting sqref="CJ18">
    <cfRule type="cellIs" dxfId="912" priority="6063" operator="lessThan">
      <formula>$C$4</formula>
    </cfRule>
  </conditionalFormatting>
  <conditionalFormatting sqref="CJ19">
    <cfRule type="cellIs" dxfId="911" priority="6064" operator="lessThan">
      <formula>$C$4</formula>
    </cfRule>
  </conditionalFormatting>
  <conditionalFormatting sqref="CJ19">
    <cfRule type="cellIs" dxfId="910" priority="6065" operator="lessThan">
      <formula>$C$4</formula>
    </cfRule>
  </conditionalFormatting>
  <conditionalFormatting sqref="CJ20">
    <cfRule type="cellIs" dxfId="909" priority="6066" operator="lessThan">
      <formula>$C$4</formula>
    </cfRule>
  </conditionalFormatting>
  <conditionalFormatting sqref="CJ20">
    <cfRule type="cellIs" dxfId="908" priority="6067" operator="lessThan">
      <formula>$C$4</formula>
    </cfRule>
  </conditionalFormatting>
  <conditionalFormatting sqref="CJ21">
    <cfRule type="cellIs" dxfId="907" priority="6068" operator="lessThan">
      <formula>$C$4</formula>
    </cfRule>
  </conditionalFormatting>
  <conditionalFormatting sqref="CJ21">
    <cfRule type="cellIs" dxfId="906" priority="6069" operator="lessThan">
      <formula>$C$4</formula>
    </cfRule>
  </conditionalFormatting>
  <conditionalFormatting sqref="CJ22">
    <cfRule type="cellIs" dxfId="905" priority="6070" operator="lessThan">
      <formula>$C$4</formula>
    </cfRule>
  </conditionalFormatting>
  <conditionalFormatting sqref="CJ22">
    <cfRule type="cellIs" dxfId="904" priority="6071" operator="lessThan">
      <formula>$C$4</formula>
    </cfRule>
  </conditionalFormatting>
  <conditionalFormatting sqref="CJ23">
    <cfRule type="cellIs" dxfId="903" priority="6072" operator="lessThan">
      <formula>$C$4</formula>
    </cfRule>
  </conditionalFormatting>
  <conditionalFormatting sqref="CJ23">
    <cfRule type="cellIs" dxfId="902" priority="6073" operator="lessThan">
      <formula>$C$4</formula>
    </cfRule>
  </conditionalFormatting>
  <conditionalFormatting sqref="CJ24">
    <cfRule type="cellIs" dxfId="901" priority="6074" operator="lessThan">
      <formula>$C$4</formula>
    </cfRule>
  </conditionalFormatting>
  <conditionalFormatting sqref="CJ24">
    <cfRule type="cellIs" dxfId="900" priority="6075" operator="lessThan">
      <formula>$C$4</formula>
    </cfRule>
  </conditionalFormatting>
  <conditionalFormatting sqref="CJ25">
    <cfRule type="cellIs" dxfId="899" priority="6076" operator="lessThan">
      <formula>$C$4</formula>
    </cfRule>
  </conditionalFormatting>
  <conditionalFormatting sqref="CJ25">
    <cfRule type="cellIs" dxfId="898" priority="6077" operator="lessThan">
      <formula>$C$4</formula>
    </cfRule>
  </conditionalFormatting>
  <conditionalFormatting sqref="CJ26">
    <cfRule type="cellIs" dxfId="897" priority="6078" operator="lessThan">
      <formula>$C$4</formula>
    </cfRule>
  </conditionalFormatting>
  <conditionalFormatting sqref="CJ26">
    <cfRule type="cellIs" dxfId="896" priority="6079" operator="lessThan">
      <formula>$C$4</formula>
    </cfRule>
  </conditionalFormatting>
  <conditionalFormatting sqref="CJ27">
    <cfRule type="cellIs" dxfId="895" priority="6080" operator="lessThan">
      <formula>$C$4</formula>
    </cfRule>
  </conditionalFormatting>
  <conditionalFormatting sqref="CJ27">
    <cfRule type="cellIs" dxfId="894" priority="6081" operator="lessThan">
      <formula>$C$4</formula>
    </cfRule>
  </conditionalFormatting>
  <conditionalFormatting sqref="CJ28">
    <cfRule type="cellIs" dxfId="893" priority="6082" operator="lessThan">
      <formula>$C$4</formula>
    </cfRule>
  </conditionalFormatting>
  <conditionalFormatting sqref="CJ28">
    <cfRule type="cellIs" dxfId="892" priority="6083" operator="lessThan">
      <formula>$C$4</formula>
    </cfRule>
  </conditionalFormatting>
  <conditionalFormatting sqref="CJ29">
    <cfRule type="cellIs" dxfId="891" priority="6084" operator="lessThan">
      <formula>$C$4</formula>
    </cfRule>
  </conditionalFormatting>
  <conditionalFormatting sqref="CJ29">
    <cfRule type="cellIs" dxfId="890" priority="6085" operator="lessThan">
      <formula>$C$4</formula>
    </cfRule>
  </conditionalFormatting>
  <conditionalFormatting sqref="CJ30">
    <cfRule type="cellIs" dxfId="889" priority="6086" operator="lessThan">
      <formula>$C$4</formula>
    </cfRule>
  </conditionalFormatting>
  <conditionalFormatting sqref="CJ30">
    <cfRule type="cellIs" dxfId="888" priority="6087" operator="lessThan">
      <formula>$C$4</formula>
    </cfRule>
  </conditionalFormatting>
  <conditionalFormatting sqref="CJ31">
    <cfRule type="cellIs" dxfId="887" priority="6088" operator="lessThan">
      <formula>$C$4</formula>
    </cfRule>
  </conditionalFormatting>
  <conditionalFormatting sqref="CJ31">
    <cfRule type="cellIs" dxfId="886" priority="6089" operator="lessThan">
      <formula>$C$4</formula>
    </cfRule>
  </conditionalFormatting>
  <conditionalFormatting sqref="CJ32">
    <cfRule type="cellIs" dxfId="885" priority="6090" operator="lessThan">
      <formula>$C$4</formula>
    </cfRule>
  </conditionalFormatting>
  <conditionalFormatting sqref="CJ32">
    <cfRule type="cellIs" dxfId="884" priority="6091" operator="lessThan">
      <formula>$C$4</formula>
    </cfRule>
  </conditionalFormatting>
  <conditionalFormatting sqref="CJ33">
    <cfRule type="cellIs" dxfId="883" priority="6092" operator="lessThan">
      <formula>$C$4</formula>
    </cfRule>
  </conditionalFormatting>
  <conditionalFormatting sqref="CJ33">
    <cfRule type="cellIs" dxfId="882" priority="6093" operator="lessThan">
      <formula>$C$4</formula>
    </cfRule>
  </conditionalFormatting>
  <conditionalFormatting sqref="CJ34">
    <cfRule type="cellIs" dxfId="881" priority="6094" operator="lessThan">
      <formula>$C$4</formula>
    </cfRule>
  </conditionalFormatting>
  <conditionalFormatting sqref="CJ34">
    <cfRule type="cellIs" dxfId="880" priority="6095" operator="lessThan">
      <formula>$C$4</formula>
    </cfRule>
  </conditionalFormatting>
  <conditionalFormatting sqref="CJ35">
    <cfRule type="cellIs" dxfId="879" priority="6096" operator="lessThan">
      <formula>$C$4</formula>
    </cfRule>
  </conditionalFormatting>
  <conditionalFormatting sqref="CJ35">
    <cfRule type="cellIs" dxfId="878" priority="6097" operator="lessThan">
      <formula>$C$4</formula>
    </cfRule>
  </conditionalFormatting>
  <conditionalFormatting sqref="CJ36">
    <cfRule type="cellIs" dxfId="877" priority="6098" operator="lessThan">
      <formula>$C$4</formula>
    </cfRule>
  </conditionalFormatting>
  <conditionalFormatting sqref="CJ36">
    <cfRule type="cellIs" dxfId="876" priority="6099" operator="lessThan">
      <formula>$C$4</formula>
    </cfRule>
  </conditionalFormatting>
  <conditionalFormatting sqref="CJ37">
    <cfRule type="cellIs" dxfId="875" priority="6100" operator="lessThan">
      <formula>$C$4</formula>
    </cfRule>
  </conditionalFormatting>
  <conditionalFormatting sqref="CJ37">
    <cfRule type="cellIs" dxfId="874" priority="6101" operator="lessThan">
      <formula>$C$4</formula>
    </cfRule>
  </conditionalFormatting>
  <conditionalFormatting sqref="CJ38">
    <cfRule type="cellIs" dxfId="873" priority="6102" operator="lessThan">
      <formula>$C$4</formula>
    </cfRule>
  </conditionalFormatting>
  <conditionalFormatting sqref="CJ38">
    <cfRule type="cellIs" dxfId="872" priority="6103" operator="lessThan">
      <formula>$C$4</formula>
    </cfRule>
  </conditionalFormatting>
  <conditionalFormatting sqref="CJ39">
    <cfRule type="cellIs" dxfId="871" priority="6104" operator="lessThan">
      <formula>$C$4</formula>
    </cfRule>
  </conditionalFormatting>
  <conditionalFormatting sqref="CJ39">
    <cfRule type="cellIs" dxfId="870" priority="6105" operator="lessThan">
      <formula>$C$4</formula>
    </cfRule>
  </conditionalFormatting>
  <conditionalFormatting sqref="CJ40">
    <cfRule type="cellIs" dxfId="869" priority="6106" operator="lessThan">
      <formula>$C$4</formula>
    </cfRule>
  </conditionalFormatting>
  <conditionalFormatting sqref="CJ40">
    <cfRule type="cellIs" dxfId="868" priority="6107" operator="lessThan">
      <formula>$C$4</formula>
    </cfRule>
  </conditionalFormatting>
  <conditionalFormatting sqref="CJ41">
    <cfRule type="cellIs" dxfId="867" priority="6108" operator="lessThan">
      <formula>$C$4</formula>
    </cfRule>
  </conditionalFormatting>
  <conditionalFormatting sqref="CJ41">
    <cfRule type="cellIs" dxfId="866" priority="6109" operator="lessThan">
      <formula>$C$4</formula>
    </cfRule>
  </conditionalFormatting>
  <conditionalFormatting sqref="CJ42">
    <cfRule type="cellIs" dxfId="865" priority="6110" operator="lessThan">
      <formula>$C$4</formula>
    </cfRule>
  </conditionalFormatting>
  <conditionalFormatting sqref="CJ42">
    <cfRule type="cellIs" dxfId="864" priority="6111" operator="lessThan">
      <formula>$C$4</formula>
    </cfRule>
  </conditionalFormatting>
  <conditionalFormatting sqref="CJ43">
    <cfRule type="cellIs" dxfId="863" priority="6112" operator="lessThan">
      <formula>$C$4</formula>
    </cfRule>
  </conditionalFormatting>
  <conditionalFormatting sqref="CJ43">
    <cfRule type="cellIs" dxfId="862" priority="6113" operator="lessThan">
      <formula>$C$4</formula>
    </cfRule>
  </conditionalFormatting>
  <conditionalFormatting sqref="CJ44">
    <cfRule type="cellIs" dxfId="861" priority="6114" operator="lessThan">
      <formula>$C$4</formula>
    </cfRule>
  </conditionalFormatting>
  <conditionalFormatting sqref="CJ44">
    <cfRule type="cellIs" dxfId="860" priority="6115" operator="lessThan">
      <formula>$C$4</formula>
    </cfRule>
  </conditionalFormatting>
  <conditionalFormatting sqref="CJ45">
    <cfRule type="cellIs" dxfId="859" priority="6116" operator="lessThan">
      <formula>$C$4</formula>
    </cfRule>
  </conditionalFormatting>
  <conditionalFormatting sqref="CJ45">
    <cfRule type="cellIs" dxfId="858" priority="6117" operator="lessThan">
      <formula>$C$4</formula>
    </cfRule>
  </conditionalFormatting>
  <conditionalFormatting sqref="CJ46">
    <cfRule type="cellIs" dxfId="857" priority="6118" operator="lessThan">
      <formula>$C$4</formula>
    </cfRule>
  </conditionalFormatting>
  <conditionalFormatting sqref="CJ46">
    <cfRule type="cellIs" dxfId="856" priority="6119" operator="lessThan">
      <formula>$C$4</formula>
    </cfRule>
  </conditionalFormatting>
  <conditionalFormatting sqref="CJ47">
    <cfRule type="cellIs" dxfId="855" priority="6120" operator="lessThan">
      <formula>$C$4</formula>
    </cfRule>
  </conditionalFormatting>
  <conditionalFormatting sqref="CJ47">
    <cfRule type="cellIs" dxfId="854" priority="6121" operator="lessThan">
      <formula>$C$4</formula>
    </cfRule>
  </conditionalFormatting>
  <conditionalFormatting sqref="CJ48">
    <cfRule type="cellIs" dxfId="853" priority="6122" operator="lessThan">
      <formula>$C$4</formula>
    </cfRule>
  </conditionalFormatting>
  <conditionalFormatting sqref="CJ48">
    <cfRule type="cellIs" dxfId="852" priority="6123" operator="lessThan">
      <formula>$C$4</formula>
    </cfRule>
  </conditionalFormatting>
  <conditionalFormatting sqref="CJ49">
    <cfRule type="cellIs" dxfId="851" priority="6124" operator="lessThan">
      <formula>$C$4</formula>
    </cfRule>
  </conditionalFormatting>
  <conditionalFormatting sqref="CJ49">
    <cfRule type="cellIs" dxfId="850" priority="6125" operator="lessThan">
      <formula>$C$4</formula>
    </cfRule>
  </conditionalFormatting>
  <conditionalFormatting sqref="CJ50">
    <cfRule type="cellIs" dxfId="849" priority="6126" operator="lessThan">
      <formula>$C$4</formula>
    </cfRule>
  </conditionalFormatting>
  <conditionalFormatting sqref="CJ50">
    <cfRule type="cellIs" dxfId="848" priority="6127" operator="lessThan">
      <formula>$C$4</formula>
    </cfRule>
  </conditionalFormatting>
  <conditionalFormatting sqref="CJ51">
    <cfRule type="cellIs" dxfId="847" priority="6128" operator="lessThan">
      <formula>$C$4</formula>
    </cfRule>
  </conditionalFormatting>
  <conditionalFormatting sqref="CJ51">
    <cfRule type="cellIs" dxfId="846" priority="6129" operator="lessThan">
      <formula>$C$4</formula>
    </cfRule>
  </conditionalFormatting>
  <conditionalFormatting sqref="CJ52">
    <cfRule type="cellIs" dxfId="845" priority="6130" operator="lessThan">
      <formula>$C$4</formula>
    </cfRule>
  </conditionalFormatting>
  <conditionalFormatting sqref="CJ52">
    <cfRule type="cellIs" dxfId="844" priority="6131" operator="lessThan">
      <formula>$C$4</formula>
    </cfRule>
  </conditionalFormatting>
  <conditionalFormatting sqref="CJ53">
    <cfRule type="cellIs" dxfId="843" priority="6132" operator="lessThan">
      <formula>$C$4</formula>
    </cfRule>
  </conditionalFormatting>
  <conditionalFormatting sqref="CJ53">
    <cfRule type="cellIs" dxfId="842" priority="6133" operator="lessThan">
      <formula>$C$4</formula>
    </cfRule>
  </conditionalFormatting>
  <conditionalFormatting sqref="CJ54">
    <cfRule type="cellIs" dxfId="841" priority="6134" operator="lessThan">
      <formula>$C$4</formula>
    </cfRule>
  </conditionalFormatting>
  <conditionalFormatting sqref="CJ54">
    <cfRule type="cellIs" dxfId="840" priority="6135" operator="lessThan">
      <formula>$C$4</formula>
    </cfRule>
  </conditionalFormatting>
  <conditionalFormatting sqref="CJ55">
    <cfRule type="cellIs" dxfId="839" priority="6136" operator="lessThan">
      <formula>$C$4</formula>
    </cfRule>
  </conditionalFormatting>
  <conditionalFormatting sqref="CJ55">
    <cfRule type="cellIs" dxfId="838" priority="6137" operator="lessThan">
      <formula>$C$4</formula>
    </cfRule>
  </conditionalFormatting>
  <conditionalFormatting sqref="CJ56">
    <cfRule type="cellIs" dxfId="837" priority="6138" operator="lessThan">
      <formula>$C$4</formula>
    </cfRule>
  </conditionalFormatting>
  <conditionalFormatting sqref="CJ56">
    <cfRule type="cellIs" dxfId="836" priority="6139" operator="lessThan">
      <formula>$C$4</formula>
    </cfRule>
  </conditionalFormatting>
  <conditionalFormatting sqref="CJ57">
    <cfRule type="cellIs" dxfId="835" priority="6140" operator="lessThan">
      <formula>$C$4</formula>
    </cfRule>
  </conditionalFormatting>
  <conditionalFormatting sqref="CJ57">
    <cfRule type="cellIs" dxfId="834" priority="6141" operator="lessThan">
      <formula>$C$4</formula>
    </cfRule>
  </conditionalFormatting>
  <conditionalFormatting sqref="CJ58">
    <cfRule type="cellIs" dxfId="833" priority="6142" operator="lessThan">
      <formula>$C$4</formula>
    </cfRule>
  </conditionalFormatting>
  <conditionalFormatting sqref="CJ58">
    <cfRule type="cellIs" dxfId="832" priority="6143" operator="lessThan">
      <formula>$C$4</formula>
    </cfRule>
  </conditionalFormatting>
  <conditionalFormatting sqref="CJ59">
    <cfRule type="cellIs" dxfId="831" priority="6144" operator="lessThan">
      <formula>$C$4</formula>
    </cfRule>
  </conditionalFormatting>
  <conditionalFormatting sqref="CJ59">
    <cfRule type="cellIs" dxfId="830" priority="6145" operator="lessThan">
      <formula>$C$4</formula>
    </cfRule>
  </conditionalFormatting>
  <conditionalFormatting sqref="CJ60">
    <cfRule type="cellIs" dxfId="829" priority="6146" operator="lessThan">
      <formula>$C$4</formula>
    </cfRule>
  </conditionalFormatting>
  <conditionalFormatting sqref="CJ60">
    <cfRule type="cellIs" dxfId="828" priority="6147" operator="lessThan">
      <formula>$C$4</formula>
    </cfRule>
  </conditionalFormatting>
  <conditionalFormatting sqref="CK11">
    <cfRule type="cellIs" dxfId="827" priority="6148" operator="lessThan">
      <formula>$C$4</formula>
    </cfRule>
  </conditionalFormatting>
  <conditionalFormatting sqref="CK11">
    <cfRule type="cellIs" dxfId="826" priority="6149" operator="lessThan">
      <formula>$C$4</formula>
    </cfRule>
  </conditionalFormatting>
  <conditionalFormatting sqref="CK12">
    <cfRule type="cellIs" dxfId="825" priority="6150" operator="lessThan">
      <formula>$C$4</formula>
    </cfRule>
  </conditionalFormatting>
  <conditionalFormatting sqref="CK12">
    <cfRule type="cellIs" dxfId="824" priority="6151" operator="lessThan">
      <formula>$C$4</formula>
    </cfRule>
  </conditionalFormatting>
  <conditionalFormatting sqref="CK13">
    <cfRule type="cellIs" dxfId="823" priority="6152" operator="lessThan">
      <formula>$C$4</formula>
    </cfRule>
  </conditionalFormatting>
  <conditionalFormatting sqref="CK13">
    <cfRule type="cellIs" dxfId="822" priority="6153" operator="lessThan">
      <formula>$C$4</formula>
    </cfRule>
  </conditionalFormatting>
  <conditionalFormatting sqref="CK14">
    <cfRule type="cellIs" dxfId="821" priority="6154" operator="lessThan">
      <formula>$C$4</formula>
    </cfRule>
  </conditionalFormatting>
  <conditionalFormatting sqref="CK14">
    <cfRule type="cellIs" dxfId="820" priority="6155" operator="lessThan">
      <formula>$C$4</formula>
    </cfRule>
  </conditionalFormatting>
  <conditionalFormatting sqref="CK15">
    <cfRule type="cellIs" dxfId="819" priority="6156" operator="lessThan">
      <formula>$C$4</formula>
    </cfRule>
  </conditionalFormatting>
  <conditionalFormatting sqref="CK15">
    <cfRule type="cellIs" dxfId="818" priority="6157" operator="lessThan">
      <formula>$C$4</formula>
    </cfRule>
  </conditionalFormatting>
  <conditionalFormatting sqref="CK16">
    <cfRule type="cellIs" dxfId="817" priority="6158" operator="lessThan">
      <formula>$C$4</formula>
    </cfRule>
  </conditionalFormatting>
  <conditionalFormatting sqref="CK16">
    <cfRule type="cellIs" dxfId="816" priority="6159" operator="lessThan">
      <formula>$C$4</formula>
    </cfRule>
  </conditionalFormatting>
  <conditionalFormatting sqref="CK17">
    <cfRule type="cellIs" dxfId="815" priority="6160" operator="lessThan">
      <formula>$C$4</formula>
    </cfRule>
  </conditionalFormatting>
  <conditionalFormatting sqref="CK17">
    <cfRule type="cellIs" dxfId="814" priority="6161" operator="lessThan">
      <formula>$C$4</formula>
    </cfRule>
  </conditionalFormatting>
  <conditionalFormatting sqref="CK18">
    <cfRule type="cellIs" dxfId="813" priority="6162" operator="lessThan">
      <formula>$C$4</formula>
    </cfRule>
  </conditionalFormatting>
  <conditionalFormatting sqref="CK18">
    <cfRule type="cellIs" dxfId="812" priority="6163" operator="lessThan">
      <formula>$C$4</formula>
    </cfRule>
  </conditionalFormatting>
  <conditionalFormatting sqref="CK19">
    <cfRule type="cellIs" dxfId="811" priority="6164" operator="lessThan">
      <formula>$C$4</formula>
    </cfRule>
  </conditionalFormatting>
  <conditionalFormatting sqref="CK19">
    <cfRule type="cellIs" dxfId="810" priority="6165" operator="lessThan">
      <formula>$C$4</formula>
    </cfRule>
  </conditionalFormatting>
  <conditionalFormatting sqref="CK20">
    <cfRule type="cellIs" dxfId="809" priority="6166" operator="lessThan">
      <formula>$C$4</formula>
    </cfRule>
  </conditionalFormatting>
  <conditionalFormatting sqref="CK20">
    <cfRule type="cellIs" dxfId="808" priority="6167" operator="lessThan">
      <formula>$C$4</formula>
    </cfRule>
  </conditionalFormatting>
  <conditionalFormatting sqref="CK21">
    <cfRule type="cellIs" dxfId="807" priority="6168" operator="lessThan">
      <formula>$C$4</formula>
    </cfRule>
  </conditionalFormatting>
  <conditionalFormatting sqref="CK21">
    <cfRule type="cellIs" dxfId="806" priority="6169" operator="lessThan">
      <formula>$C$4</formula>
    </cfRule>
  </conditionalFormatting>
  <conditionalFormatting sqref="CK22">
    <cfRule type="cellIs" dxfId="805" priority="6170" operator="lessThan">
      <formula>$C$4</formula>
    </cfRule>
  </conditionalFormatting>
  <conditionalFormatting sqref="CK22">
    <cfRule type="cellIs" dxfId="804" priority="6171" operator="lessThan">
      <formula>$C$4</formula>
    </cfRule>
  </conditionalFormatting>
  <conditionalFormatting sqref="CK23">
    <cfRule type="cellIs" dxfId="803" priority="6172" operator="lessThan">
      <formula>$C$4</formula>
    </cfRule>
  </conditionalFormatting>
  <conditionalFormatting sqref="CK23">
    <cfRule type="cellIs" dxfId="802" priority="6173" operator="lessThan">
      <formula>$C$4</formula>
    </cfRule>
  </conditionalFormatting>
  <conditionalFormatting sqref="CK24">
    <cfRule type="cellIs" dxfId="801" priority="6174" operator="lessThan">
      <formula>$C$4</formula>
    </cfRule>
  </conditionalFormatting>
  <conditionalFormatting sqref="CK24">
    <cfRule type="cellIs" dxfId="800" priority="6175" operator="lessThan">
      <formula>$C$4</formula>
    </cfRule>
  </conditionalFormatting>
  <conditionalFormatting sqref="CK25">
    <cfRule type="cellIs" dxfId="799" priority="6176" operator="lessThan">
      <formula>$C$4</formula>
    </cfRule>
  </conditionalFormatting>
  <conditionalFormatting sqref="CK25">
    <cfRule type="cellIs" dxfId="798" priority="6177" operator="lessThan">
      <formula>$C$4</formula>
    </cfRule>
  </conditionalFormatting>
  <conditionalFormatting sqref="CK26">
    <cfRule type="cellIs" dxfId="797" priority="6178" operator="lessThan">
      <formula>$C$4</formula>
    </cfRule>
  </conditionalFormatting>
  <conditionalFormatting sqref="CK26">
    <cfRule type="cellIs" dxfId="796" priority="6179" operator="lessThan">
      <formula>$C$4</formula>
    </cfRule>
  </conditionalFormatting>
  <conditionalFormatting sqref="CK27">
    <cfRule type="cellIs" dxfId="795" priority="6180" operator="lessThan">
      <formula>$C$4</formula>
    </cfRule>
  </conditionalFormatting>
  <conditionalFormatting sqref="CK27">
    <cfRule type="cellIs" dxfId="794" priority="6181" operator="lessThan">
      <formula>$C$4</formula>
    </cfRule>
  </conditionalFormatting>
  <conditionalFormatting sqref="CK28">
    <cfRule type="cellIs" dxfId="793" priority="6182" operator="lessThan">
      <formula>$C$4</formula>
    </cfRule>
  </conditionalFormatting>
  <conditionalFormatting sqref="CK28">
    <cfRule type="cellIs" dxfId="792" priority="6183" operator="lessThan">
      <formula>$C$4</formula>
    </cfRule>
  </conditionalFormatting>
  <conditionalFormatting sqref="CK29">
    <cfRule type="cellIs" dxfId="791" priority="6184" operator="lessThan">
      <formula>$C$4</formula>
    </cfRule>
  </conditionalFormatting>
  <conditionalFormatting sqref="CK29">
    <cfRule type="cellIs" dxfId="790" priority="6185" operator="lessThan">
      <formula>$C$4</formula>
    </cfRule>
  </conditionalFormatting>
  <conditionalFormatting sqref="CK30">
    <cfRule type="cellIs" dxfId="789" priority="6186" operator="lessThan">
      <formula>$C$4</formula>
    </cfRule>
  </conditionalFormatting>
  <conditionalFormatting sqref="CK30">
    <cfRule type="cellIs" dxfId="788" priority="6187" operator="lessThan">
      <formula>$C$4</formula>
    </cfRule>
  </conditionalFormatting>
  <conditionalFormatting sqref="CK31">
    <cfRule type="cellIs" dxfId="787" priority="6188" operator="lessThan">
      <formula>$C$4</formula>
    </cfRule>
  </conditionalFormatting>
  <conditionalFormatting sqref="CK31">
    <cfRule type="cellIs" dxfId="786" priority="6189" operator="lessThan">
      <formula>$C$4</formula>
    </cfRule>
  </conditionalFormatting>
  <conditionalFormatting sqref="CK32">
    <cfRule type="cellIs" dxfId="785" priority="6190" operator="lessThan">
      <formula>$C$4</formula>
    </cfRule>
  </conditionalFormatting>
  <conditionalFormatting sqref="CK32">
    <cfRule type="cellIs" dxfId="784" priority="6191" operator="lessThan">
      <formula>$C$4</formula>
    </cfRule>
  </conditionalFormatting>
  <conditionalFormatting sqref="CK33">
    <cfRule type="cellIs" dxfId="783" priority="6192" operator="lessThan">
      <formula>$C$4</formula>
    </cfRule>
  </conditionalFormatting>
  <conditionalFormatting sqref="CK33">
    <cfRule type="cellIs" dxfId="782" priority="6193" operator="lessThan">
      <formula>$C$4</formula>
    </cfRule>
  </conditionalFormatting>
  <conditionalFormatting sqref="CK34">
    <cfRule type="cellIs" dxfId="781" priority="6194" operator="lessThan">
      <formula>$C$4</formula>
    </cfRule>
  </conditionalFormatting>
  <conditionalFormatting sqref="CK34">
    <cfRule type="cellIs" dxfId="780" priority="6195" operator="lessThan">
      <formula>$C$4</formula>
    </cfRule>
  </conditionalFormatting>
  <conditionalFormatting sqref="CK35">
    <cfRule type="cellIs" dxfId="779" priority="6196" operator="lessThan">
      <formula>$C$4</formula>
    </cfRule>
  </conditionalFormatting>
  <conditionalFormatting sqref="CK35">
    <cfRule type="cellIs" dxfId="778" priority="6197" operator="lessThan">
      <formula>$C$4</formula>
    </cfRule>
  </conditionalFormatting>
  <conditionalFormatting sqref="CK36">
    <cfRule type="cellIs" dxfId="777" priority="6198" operator="lessThan">
      <formula>$C$4</formula>
    </cfRule>
  </conditionalFormatting>
  <conditionalFormatting sqref="CK36">
    <cfRule type="cellIs" dxfId="776" priority="6199" operator="lessThan">
      <formula>$C$4</formula>
    </cfRule>
  </conditionalFormatting>
  <conditionalFormatting sqref="CK37">
    <cfRule type="cellIs" dxfId="775" priority="6200" operator="lessThan">
      <formula>$C$4</formula>
    </cfRule>
  </conditionalFormatting>
  <conditionalFormatting sqref="CK37">
    <cfRule type="cellIs" dxfId="774" priority="6201" operator="lessThan">
      <formula>$C$4</formula>
    </cfRule>
  </conditionalFormatting>
  <conditionalFormatting sqref="CK38">
    <cfRule type="cellIs" dxfId="773" priority="6202" operator="lessThan">
      <formula>$C$4</formula>
    </cfRule>
  </conditionalFormatting>
  <conditionalFormatting sqref="CK38">
    <cfRule type="cellIs" dxfId="772" priority="6203" operator="lessThan">
      <formula>$C$4</formula>
    </cfRule>
  </conditionalFormatting>
  <conditionalFormatting sqref="CK39">
    <cfRule type="cellIs" dxfId="771" priority="6204" operator="lessThan">
      <formula>$C$4</formula>
    </cfRule>
  </conditionalFormatting>
  <conditionalFormatting sqref="CK39">
    <cfRule type="cellIs" dxfId="770" priority="6205" operator="lessThan">
      <formula>$C$4</formula>
    </cfRule>
  </conditionalFormatting>
  <conditionalFormatting sqref="CK40">
    <cfRule type="cellIs" dxfId="769" priority="6206" operator="lessThan">
      <formula>$C$4</formula>
    </cfRule>
  </conditionalFormatting>
  <conditionalFormatting sqref="CK40">
    <cfRule type="cellIs" dxfId="768" priority="6207" operator="lessThan">
      <formula>$C$4</formula>
    </cfRule>
  </conditionalFormatting>
  <conditionalFormatting sqref="CK41">
    <cfRule type="cellIs" dxfId="767" priority="6208" operator="lessThan">
      <formula>$C$4</formula>
    </cfRule>
  </conditionalFormatting>
  <conditionalFormatting sqref="CK41">
    <cfRule type="cellIs" dxfId="766" priority="6209" operator="lessThan">
      <formula>$C$4</formula>
    </cfRule>
  </conditionalFormatting>
  <conditionalFormatting sqref="CK42">
    <cfRule type="cellIs" dxfId="765" priority="6210" operator="lessThan">
      <formula>$C$4</formula>
    </cfRule>
  </conditionalFormatting>
  <conditionalFormatting sqref="CK42">
    <cfRule type="cellIs" dxfId="764" priority="6211" operator="lessThan">
      <formula>$C$4</formula>
    </cfRule>
  </conditionalFormatting>
  <conditionalFormatting sqref="CK43">
    <cfRule type="cellIs" dxfId="763" priority="6212" operator="lessThan">
      <formula>$C$4</formula>
    </cfRule>
  </conditionalFormatting>
  <conditionalFormatting sqref="CK43">
    <cfRule type="cellIs" dxfId="762" priority="6213" operator="lessThan">
      <formula>$C$4</formula>
    </cfRule>
  </conditionalFormatting>
  <conditionalFormatting sqref="CK44">
    <cfRule type="cellIs" dxfId="761" priority="6214" operator="lessThan">
      <formula>$C$4</formula>
    </cfRule>
  </conditionalFormatting>
  <conditionalFormatting sqref="CK44">
    <cfRule type="cellIs" dxfId="760" priority="6215" operator="lessThan">
      <formula>$C$4</formula>
    </cfRule>
  </conditionalFormatting>
  <conditionalFormatting sqref="CK45">
    <cfRule type="cellIs" dxfId="759" priority="6216" operator="lessThan">
      <formula>$C$4</formula>
    </cfRule>
  </conditionalFormatting>
  <conditionalFormatting sqref="CK45">
    <cfRule type="cellIs" dxfId="758" priority="6217" operator="lessThan">
      <formula>$C$4</formula>
    </cfRule>
  </conditionalFormatting>
  <conditionalFormatting sqref="CK46">
    <cfRule type="cellIs" dxfId="757" priority="6218" operator="lessThan">
      <formula>$C$4</formula>
    </cfRule>
  </conditionalFormatting>
  <conditionalFormatting sqref="CK46">
    <cfRule type="cellIs" dxfId="756" priority="6219" operator="lessThan">
      <formula>$C$4</formula>
    </cfRule>
  </conditionalFormatting>
  <conditionalFormatting sqref="CK47">
    <cfRule type="cellIs" dxfId="755" priority="6220" operator="lessThan">
      <formula>$C$4</formula>
    </cfRule>
  </conditionalFormatting>
  <conditionalFormatting sqref="CK47">
    <cfRule type="cellIs" dxfId="754" priority="6221" operator="lessThan">
      <formula>$C$4</formula>
    </cfRule>
  </conditionalFormatting>
  <conditionalFormatting sqref="CK48">
    <cfRule type="cellIs" dxfId="753" priority="6222" operator="lessThan">
      <formula>$C$4</formula>
    </cfRule>
  </conditionalFormatting>
  <conditionalFormatting sqref="CK48">
    <cfRule type="cellIs" dxfId="752" priority="6223" operator="lessThan">
      <formula>$C$4</formula>
    </cfRule>
  </conditionalFormatting>
  <conditionalFormatting sqref="CK49">
    <cfRule type="cellIs" dxfId="751" priority="6224" operator="lessThan">
      <formula>$C$4</formula>
    </cfRule>
  </conditionalFormatting>
  <conditionalFormatting sqref="CK49">
    <cfRule type="cellIs" dxfId="750" priority="6225" operator="lessThan">
      <formula>$C$4</formula>
    </cfRule>
  </conditionalFormatting>
  <conditionalFormatting sqref="CK50">
    <cfRule type="cellIs" dxfId="749" priority="6226" operator="lessThan">
      <formula>$C$4</formula>
    </cfRule>
  </conditionalFormatting>
  <conditionalFormatting sqref="CK50">
    <cfRule type="cellIs" dxfId="748" priority="6227" operator="lessThan">
      <formula>$C$4</formula>
    </cfRule>
  </conditionalFormatting>
  <conditionalFormatting sqref="CK51">
    <cfRule type="cellIs" dxfId="747" priority="6228" operator="lessThan">
      <formula>$C$4</formula>
    </cfRule>
  </conditionalFormatting>
  <conditionalFormatting sqref="CK51">
    <cfRule type="cellIs" dxfId="746" priority="6229" operator="lessThan">
      <formula>$C$4</formula>
    </cfRule>
  </conditionalFormatting>
  <conditionalFormatting sqref="CK52">
    <cfRule type="cellIs" dxfId="745" priority="6230" operator="lessThan">
      <formula>$C$4</formula>
    </cfRule>
  </conditionalFormatting>
  <conditionalFormatting sqref="CK52">
    <cfRule type="cellIs" dxfId="744" priority="6231" operator="lessThan">
      <formula>$C$4</formula>
    </cfRule>
  </conditionalFormatting>
  <conditionalFormatting sqref="CK53">
    <cfRule type="cellIs" dxfId="743" priority="6232" operator="lessThan">
      <formula>$C$4</formula>
    </cfRule>
  </conditionalFormatting>
  <conditionalFormatting sqref="CK53">
    <cfRule type="cellIs" dxfId="742" priority="6233" operator="lessThan">
      <formula>$C$4</formula>
    </cfRule>
  </conditionalFormatting>
  <conditionalFormatting sqref="CK54">
    <cfRule type="cellIs" dxfId="741" priority="6234" operator="lessThan">
      <formula>$C$4</formula>
    </cfRule>
  </conditionalFormatting>
  <conditionalFormatting sqref="CK54">
    <cfRule type="cellIs" dxfId="740" priority="6235" operator="lessThan">
      <formula>$C$4</formula>
    </cfRule>
  </conditionalFormatting>
  <conditionalFormatting sqref="CK55">
    <cfRule type="cellIs" dxfId="739" priority="6236" operator="lessThan">
      <formula>$C$4</formula>
    </cfRule>
  </conditionalFormatting>
  <conditionalFormatting sqref="CK55">
    <cfRule type="cellIs" dxfId="738" priority="6237" operator="lessThan">
      <formula>$C$4</formula>
    </cfRule>
  </conditionalFormatting>
  <conditionalFormatting sqref="CK56">
    <cfRule type="cellIs" dxfId="737" priority="6238" operator="lessThan">
      <formula>$C$4</formula>
    </cfRule>
  </conditionalFormatting>
  <conditionalFormatting sqref="CK56">
    <cfRule type="cellIs" dxfId="736" priority="6239" operator="lessThan">
      <formula>$C$4</formula>
    </cfRule>
  </conditionalFormatting>
  <conditionalFormatting sqref="CK57">
    <cfRule type="cellIs" dxfId="735" priority="6240" operator="lessThan">
      <formula>$C$4</formula>
    </cfRule>
  </conditionalFormatting>
  <conditionalFormatting sqref="CK57">
    <cfRule type="cellIs" dxfId="734" priority="6241" operator="lessThan">
      <formula>$C$4</formula>
    </cfRule>
  </conditionalFormatting>
  <conditionalFormatting sqref="CK58">
    <cfRule type="cellIs" dxfId="733" priority="6242" operator="lessThan">
      <formula>$C$4</formula>
    </cfRule>
  </conditionalFormatting>
  <conditionalFormatting sqref="CK58">
    <cfRule type="cellIs" dxfId="732" priority="6243" operator="lessThan">
      <formula>$C$4</formula>
    </cfRule>
  </conditionalFormatting>
  <conditionalFormatting sqref="CK59">
    <cfRule type="cellIs" dxfId="731" priority="6244" operator="lessThan">
      <formula>$C$4</formula>
    </cfRule>
  </conditionalFormatting>
  <conditionalFormatting sqref="CK59">
    <cfRule type="cellIs" dxfId="730" priority="6245" operator="lessThan">
      <formula>$C$4</formula>
    </cfRule>
  </conditionalFormatting>
  <conditionalFormatting sqref="CK60">
    <cfRule type="cellIs" dxfId="729" priority="6246" operator="lessThan">
      <formula>$C$4</formula>
    </cfRule>
  </conditionalFormatting>
  <conditionalFormatting sqref="CK60">
    <cfRule type="cellIs" dxfId="728" priority="6247" operator="lessThan">
      <formula>$C$4</formula>
    </cfRule>
  </conditionalFormatting>
  <conditionalFormatting sqref="CL11">
    <cfRule type="cellIs" dxfId="727" priority="6248" operator="lessThan">
      <formula>$C$4</formula>
    </cfRule>
  </conditionalFormatting>
  <conditionalFormatting sqref="CL11">
    <cfRule type="cellIs" dxfId="726" priority="6249" operator="lessThan">
      <formula>$C$4</formula>
    </cfRule>
  </conditionalFormatting>
  <conditionalFormatting sqref="CL12">
    <cfRule type="cellIs" dxfId="725" priority="6250" operator="lessThan">
      <formula>$C$4</formula>
    </cfRule>
  </conditionalFormatting>
  <conditionalFormatting sqref="CL12">
    <cfRule type="cellIs" dxfId="724" priority="6251" operator="lessThan">
      <formula>$C$4</formula>
    </cfRule>
  </conditionalFormatting>
  <conditionalFormatting sqref="CL13">
    <cfRule type="cellIs" dxfId="723" priority="6252" operator="lessThan">
      <formula>$C$4</formula>
    </cfRule>
  </conditionalFormatting>
  <conditionalFormatting sqref="CL13">
    <cfRule type="cellIs" dxfId="722" priority="6253" operator="lessThan">
      <formula>$C$4</formula>
    </cfRule>
  </conditionalFormatting>
  <conditionalFormatting sqref="CL14">
    <cfRule type="cellIs" dxfId="721" priority="6254" operator="lessThan">
      <formula>$C$4</formula>
    </cfRule>
  </conditionalFormatting>
  <conditionalFormatting sqref="CL14">
    <cfRule type="cellIs" dxfId="720" priority="6255" operator="lessThan">
      <formula>$C$4</formula>
    </cfRule>
  </conditionalFormatting>
  <conditionalFormatting sqref="CL15">
    <cfRule type="cellIs" dxfId="719" priority="6256" operator="lessThan">
      <formula>$C$4</formula>
    </cfRule>
  </conditionalFormatting>
  <conditionalFormatting sqref="CL15">
    <cfRule type="cellIs" dxfId="718" priority="6257" operator="lessThan">
      <formula>$C$4</formula>
    </cfRule>
  </conditionalFormatting>
  <conditionalFormatting sqref="CL16">
    <cfRule type="cellIs" dxfId="717" priority="6258" operator="lessThan">
      <formula>$C$4</formula>
    </cfRule>
  </conditionalFormatting>
  <conditionalFormatting sqref="CL16">
    <cfRule type="cellIs" dxfId="716" priority="6259" operator="lessThan">
      <formula>$C$4</formula>
    </cfRule>
  </conditionalFormatting>
  <conditionalFormatting sqref="CL17">
    <cfRule type="cellIs" dxfId="715" priority="6260" operator="lessThan">
      <formula>$C$4</formula>
    </cfRule>
  </conditionalFormatting>
  <conditionalFormatting sqref="CL17">
    <cfRule type="cellIs" dxfId="714" priority="6261" operator="lessThan">
      <formula>$C$4</formula>
    </cfRule>
  </conditionalFormatting>
  <conditionalFormatting sqref="CL18">
    <cfRule type="cellIs" dxfId="713" priority="6262" operator="lessThan">
      <formula>$C$4</formula>
    </cfRule>
  </conditionalFormatting>
  <conditionalFormatting sqref="CL18">
    <cfRule type="cellIs" dxfId="712" priority="6263" operator="lessThan">
      <formula>$C$4</formula>
    </cfRule>
  </conditionalFormatting>
  <conditionalFormatting sqref="CL19">
    <cfRule type="cellIs" dxfId="711" priority="6264" operator="lessThan">
      <formula>$C$4</formula>
    </cfRule>
  </conditionalFormatting>
  <conditionalFormatting sqref="CL19">
    <cfRule type="cellIs" dxfId="710" priority="6265" operator="lessThan">
      <formula>$C$4</formula>
    </cfRule>
  </conditionalFormatting>
  <conditionalFormatting sqref="CL20">
    <cfRule type="cellIs" dxfId="709" priority="6266" operator="lessThan">
      <formula>$C$4</formula>
    </cfRule>
  </conditionalFormatting>
  <conditionalFormatting sqref="CL20">
    <cfRule type="cellIs" dxfId="708" priority="6267" operator="lessThan">
      <formula>$C$4</formula>
    </cfRule>
  </conditionalFormatting>
  <conditionalFormatting sqref="CL21">
    <cfRule type="cellIs" dxfId="707" priority="6268" operator="lessThan">
      <formula>$C$4</formula>
    </cfRule>
  </conditionalFormatting>
  <conditionalFormatting sqref="CL21">
    <cfRule type="cellIs" dxfId="706" priority="6269" operator="lessThan">
      <formula>$C$4</formula>
    </cfRule>
  </conditionalFormatting>
  <conditionalFormatting sqref="CL22">
    <cfRule type="cellIs" dxfId="705" priority="6270" operator="lessThan">
      <formula>$C$4</formula>
    </cfRule>
  </conditionalFormatting>
  <conditionalFormatting sqref="CL22">
    <cfRule type="cellIs" dxfId="704" priority="6271" operator="lessThan">
      <formula>$C$4</formula>
    </cfRule>
  </conditionalFormatting>
  <conditionalFormatting sqref="CL23">
    <cfRule type="cellIs" dxfId="703" priority="6272" operator="lessThan">
      <formula>$C$4</formula>
    </cfRule>
  </conditionalFormatting>
  <conditionalFormatting sqref="CL23">
    <cfRule type="cellIs" dxfId="702" priority="6273" operator="lessThan">
      <formula>$C$4</formula>
    </cfRule>
  </conditionalFormatting>
  <conditionalFormatting sqref="CL24">
    <cfRule type="cellIs" dxfId="701" priority="6274" operator="lessThan">
      <formula>$C$4</formula>
    </cfRule>
  </conditionalFormatting>
  <conditionalFormatting sqref="CL24">
    <cfRule type="cellIs" dxfId="700" priority="6275" operator="lessThan">
      <formula>$C$4</formula>
    </cfRule>
  </conditionalFormatting>
  <conditionalFormatting sqref="CL25">
    <cfRule type="cellIs" dxfId="699" priority="6276" operator="lessThan">
      <formula>$C$4</formula>
    </cfRule>
  </conditionalFormatting>
  <conditionalFormatting sqref="CL25">
    <cfRule type="cellIs" dxfId="698" priority="6277" operator="lessThan">
      <formula>$C$4</formula>
    </cfRule>
  </conditionalFormatting>
  <conditionalFormatting sqref="CL26">
    <cfRule type="cellIs" dxfId="697" priority="6278" operator="lessThan">
      <formula>$C$4</formula>
    </cfRule>
  </conditionalFormatting>
  <conditionalFormatting sqref="CL26">
    <cfRule type="cellIs" dxfId="696" priority="6279" operator="lessThan">
      <formula>$C$4</formula>
    </cfRule>
  </conditionalFormatting>
  <conditionalFormatting sqref="CL27">
    <cfRule type="cellIs" dxfId="695" priority="6280" operator="lessThan">
      <formula>$C$4</formula>
    </cfRule>
  </conditionalFormatting>
  <conditionalFormatting sqref="CL27">
    <cfRule type="cellIs" dxfId="694" priority="6281" operator="lessThan">
      <formula>$C$4</formula>
    </cfRule>
  </conditionalFormatting>
  <conditionalFormatting sqref="CL28">
    <cfRule type="cellIs" dxfId="693" priority="6282" operator="lessThan">
      <formula>$C$4</formula>
    </cfRule>
  </conditionalFormatting>
  <conditionalFormatting sqref="CL28">
    <cfRule type="cellIs" dxfId="692" priority="6283" operator="lessThan">
      <formula>$C$4</formula>
    </cfRule>
  </conditionalFormatting>
  <conditionalFormatting sqref="CL29">
    <cfRule type="cellIs" dxfId="691" priority="6284" operator="lessThan">
      <formula>$C$4</formula>
    </cfRule>
  </conditionalFormatting>
  <conditionalFormatting sqref="CL29">
    <cfRule type="cellIs" dxfId="690" priority="6285" operator="lessThan">
      <formula>$C$4</formula>
    </cfRule>
  </conditionalFormatting>
  <conditionalFormatting sqref="CL30">
    <cfRule type="cellIs" dxfId="689" priority="6286" operator="lessThan">
      <formula>$C$4</formula>
    </cfRule>
  </conditionalFormatting>
  <conditionalFormatting sqref="CL30">
    <cfRule type="cellIs" dxfId="688" priority="6287" operator="lessThan">
      <formula>$C$4</formula>
    </cfRule>
  </conditionalFormatting>
  <conditionalFormatting sqref="CL31">
    <cfRule type="cellIs" dxfId="687" priority="6288" operator="lessThan">
      <formula>$C$4</formula>
    </cfRule>
  </conditionalFormatting>
  <conditionalFormatting sqref="CL31">
    <cfRule type="cellIs" dxfId="686" priority="6289" operator="lessThan">
      <formula>$C$4</formula>
    </cfRule>
  </conditionalFormatting>
  <conditionalFormatting sqref="CL32">
    <cfRule type="cellIs" dxfId="685" priority="6290" operator="lessThan">
      <formula>$C$4</formula>
    </cfRule>
  </conditionalFormatting>
  <conditionalFormatting sqref="CL32">
    <cfRule type="cellIs" dxfId="684" priority="6291" operator="lessThan">
      <formula>$C$4</formula>
    </cfRule>
  </conditionalFormatting>
  <conditionalFormatting sqref="CL33">
    <cfRule type="cellIs" dxfId="683" priority="6292" operator="lessThan">
      <formula>$C$4</formula>
    </cfRule>
  </conditionalFormatting>
  <conditionalFormatting sqref="CL33">
    <cfRule type="cellIs" dxfId="682" priority="6293" operator="lessThan">
      <formula>$C$4</formula>
    </cfRule>
  </conditionalFormatting>
  <conditionalFormatting sqref="CL34">
    <cfRule type="cellIs" dxfId="681" priority="6294" operator="lessThan">
      <formula>$C$4</formula>
    </cfRule>
  </conditionalFormatting>
  <conditionalFormatting sqref="CL34">
    <cfRule type="cellIs" dxfId="680" priority="6295" operator="lessThan">
      <formula>$C$4</formula>
    </cfRule>
  </conditionalFormatting>
  <conditionalFormatting sqref="CL35">
    <cfRule type="cellIs" dxfId="679" priority="6296" operator="lessThan">
      <formula>$C$4</formula>
    </cfRule>
  </conditionalFormatting>
  <conditionalFormatting sqref="CL35">
    <cfRule type="cellIs" dxfId="678" priority="6297" operator="lessThan">
      <formula>$C$4</formula>
    </cfRule>
  </conditionalFormatting>
  <conditionalFormatting sqref="CL36">
    <cfRule type="cellIs" dxfId="677" priority="6298" operator="lessThan">
      <formula>$C$4</formula>
    </cfRule>
  </conditionalFormatting>
  <conditionalFormatting sqref="CL36">
    <cfRule type="cellIs" dxfId="676" priority="6299" operator="lessThan">
      <formula>$C$4</formula>
    </cfRule>
  </conditionalFormatting>
  <conditionalFormatting sqref="CL37">
    <cfRule type="cellIs" dxfId="675" priority="6300" operator="lessThan">
      <formula>$C$4</formula>
    </cfRule>
  </conditionalFormatting>
  <conditionalFormatting sqref="CL37">
    <cfRule type="cellIs" dxfId="674" priority="6301" operator="lessThan">
      <formula>$C$4</formula>
    </cfRule>
  </conditionalFormatting>
  <conditionalFormatting sqref="CL38">
    <cfRule type="cellIs" dxfId="673" priority="6302" operator="lessThan">
      <formula>$C$4</formula>
    </cfRule>
  </conditionalFormatting>
  <conditionalFormatting sqref="CL38">
    <cfRule type="cellIs" dxfId="672" priority="6303" operator="lessThan">
      <formula>$C$4</formula>
    </cfRule>
  </conditionalFormatting>
  <conditionalFormatting sqref="CL39">
    <cfRule type="cellIs" dxfId="671" priority="6304" operator="lessThan">
      <formula>$C$4</formula>
    </cfRule>
  </conditionalFormatting>
  <conditionalFormatting sqref="CL39">
    <cfRule type="cellIs" dxfId="670" priority="6305" operator="lessThan">
      <formula>$C$4</formula>
    </cfRule>
  </conditionalFormatting>
  <conditionalFormatting sqref="CL40">
    <cfRule type="cellIs" dxfId="669" priority="6306" operator="lessThan">
      <formula>$C$4</formula>
    </cfRule>
  </conditionalFormatting>
  <conditionalFormatting sqref="CL40">
    <cfRule type="cellIs" dxfId="668" priority="6307" operator="lessThan">
      <formula>$C$4</formula>
    </cfRule>
  </conditionalFormatting>
  <conditionalFormatting sqref="CL41">
    <cfRule type="cellIs" dxfId="667" priority="6308" operator="lessThan">
      <formula>$C$4</formula>
    </cfRule>
  </conditionalFormatting>
  <conditionalFormatting sqref="CL41">
    <cfRule type="cellIs" dxfId="666" priority="6309" operator="lessThan">
      <formula>$C$4</formula>
    </cfRule>
  </conditionalFormatting>
  <conditionalFormatting sqref="CL42">
    <cfRule type="cellIs" dxfId="665" priority="6310" operator="lessThan">
      <formula>$C$4</formula>
    </cfRule>
  </conditionalFormatting>
  <conditionalFormatting sqref="CL42">
    <cfRule type="cellIs" dxfId="664" priority="6311" operator="lessThan">
      <formula>$C$4</formula>
    </cfRule>
  </conditionalFormatting>
  <conditionalFormatting sqref="CL43">
    <cfRule type="cellIs" dxfId="663" priority="6312" operator="lessThan">
      <formula>$C$4</formula>
    </cfRule>
  </conditionalFormatting>
  <conditionalFormatting sqref="CL43">
    <cfRule type="cellIs" dxfId="662" priority="6313" operator="lessThan">
      <formula>$C$4</formula>
    </cfRule>
  </conditionalFormatting>
  <conditionalFormatting sqref="CL44">
    <cfRule type="cellIs" dxfId="661" priority="6314" operator="lessThan">
      <formula>$C$4</formula>
    </cfRule>
  </conditionalFormatting>
  <conditionalFormatting sqref="CL44">
    <cfRule type="cellIs" dxfId="660" priority="6315" operator="lessThan">
      <formula>$C$4</formula>
    </cfRule>
  </conditionalFormatting>
  <conditionalFormatting sqref="CL45">
    <cfRule type="cellIs" dxfId="659" priority="6316" operator="lessThan">
      <formula>$C$4</formula>
    </cfRule>
  </conditionalFormatting>
  <conditionalFormatting sqref="CL45">
    <cfRule type="cellIs" dxfId="658" priority="6317" operator="lessThan">
      <formula>$C$4</formula>
    </cfRule>
  </conditionalFormatting>
  <conditionalFormatting sqref="CL46">
    <cfRule type="cellIs" dxfId="657" priority="6318" operator="lessThan">
      <formula>$C$4</formula>
    </cfRule>
  </conditionalFormatting>
  <conditionalFormatting sqref="CL46">
    <cfRule type="cellIs" dxfId="656" priority="6319" operator="lessThan">
      <formula>$C$4</formula>
    </cfRule>
  </conditionalFormatting>
  <conditionalFormatting sqref="CL47">
    <cfRule type="cellIs" dxfId="655" priority="6320" operator="lessThan">
      <formula>$C$4</formula>
    </cfRule>
  </conditionalFormatting>
  <conditionalFormatting sqref="CL47">
    <cfRule type="cellIs" dxfId="654" priority="6321" operator="lessThan">
      <formula>$C$4</formula>
    </cfRule>
  </conditionalFormatting>
  <conditionalFormatting sqref="CL48">
    <cfRule type="cellIs" dxfId="653" priority="6322" operator="lessThan">
      <formula>$C$4</formula>
    </cfRule>
  </conditionalFormatting>
  <conditionalFormatting sqref="CL48">
    <cfRule type="cellIs" dxfId="652" priority="6323" operator="lessThan">
      <formula>$C$4</formula>
    </cfRule>
  </conditionalFormatting>
  <conditionalFormatting sqref="CL49">
    <cfRule type="cellIs" dxfId="651" priority="6324" operator="lessThan">
      <formula>$C$4</formula>
    </cfRule>
  </conditionalFormatting>
  <conditionalFormatting sqref="CL49">
    <cfRule type="cellIs" dxfId="650" priority="6325" operator="lessThan">
      <formula>$C$4</formula>
    </cfRule>
  </conditionalFormatting>
  <conditionalFormatting sqref="CL50">
    <cfRule type="cellIs" dxfId="649" priority="6326" operator="lessThan">
      <formula>$C$4</formula>
    </cfRule>
  </conditionalFormatting>
  <conditionalFormatting sqref="CL50">
    <cfRule type="cellIs" dxfId="648" priority="6327" operator="lessThan">
      <formula>$C$4</formula>
    </cfRule>
  </conditionalFormatting>
  <conditionalFormatting sqref="CL51">
    <cfRule type="cellIs" dxfId="647" priority="6328" operator="lessThan">
      <formula>$C$4</formula>
    </cfRule>
  </conditionalFormatting>
  <conditionalFormatting sqref="CL51">
    <cfRule type="cellIs" dxfId="646" priority="6329" operator="lessThan">
      <formula>$C$4</formula>
    </cfRule>
  </conditionalFormatting>
  <conditionalFormatting sqref="CL52">
    <cfRule type="cellIs" dxfId="645" priority="6330" operator="lessThan">
      <formula>$C$4</formula>
    </cfRule>
  </conditionalFormatting>
  <conditionalFormatting sqref="CL52">
    <cfRule type="cellIs" dxfId="644" priority="6331" operator="lessThan">
      <formula>$C$4</formula>
    </cfRule>
  </conditionalFormatting>
  <conditionalFormatting sqref="CL53">
    <cfRule type="cellIs" dxfId="643" priority="6332" operator="lessThan">
      <formula>$C$4</formula>
    </cfRule>
  </conditionalFormatting>
  <conditionalFormatting sqref="CL53">
    <cfRule type="cellIs" dxfId="642" priority="6333" operator="lessThan">
      <formula>$C$4</formula>
    </cfRule>
  </conditionalFormatting>
  <conditionalFormatting sqref="CL54">
    <cfRule type="cellIs" dxfId="641" priority="6334" operator="lessThan">
      <formula>$C$4</formula>
    </cfRule>
  </conditionalFormatting>
  <conditionalFormatting sqref="CL54">
    <cfRule type="cellIs" dxfId="640" priority="6335" operator="lessThan">
      <formula>$C$4</formula>
    </cfRule>
  </conditionalFormatting>
  <conditionalFormatting sqref="CL55">
    <cfRule type="cellIs" dxfId="639" priority="6336" operator="lessThan">
      <formula>$C$4</formula>
    </cfRule>
  </conditionalFormatting>
  <conditionalFormatting sqref="CL55">
    <cfRule type="cellIs" dxfId="638" priority="6337" operator="lessThan">
      <formula>$C$4</formula>
    </cfRule>
  </conditionalFormatting>
  <conditionalFormatting sqref="CL56">
    <cfRule type="cellIs" dxfId="637" priority="6338" operator="lessThan">
      <formula>$C$4</formula>
    </cfRule>
  </conditionalFormatting>
  <conditionalFormatting sqref="CL56">
    <cfRule type="cellIs" dxfId="636" priority="6339" operator="lessThan">
      <formula>$C$4</formula>
    </cfRule>
  </conditionalFormatting>
  <conditionalFormatting sqref="CL57">
    <cfRule type="cellIs" dxfId="635" priority="6340" operator="lessThan">
      <formula>$C$4</formula>
    </cfRule>
  </conditionalFormatting>
  <conditionalFormatting sqref="CL57">
    <cfRule type="cellIs" dxfId="634" priority="6341" operator="lessThan">
      <formula>$C$4</formula>
    </cfRule>
  </conditionalFormatting>
  <conditionalFormatting sqref="CL58">
    <cfRule type="cellIs" dxfId="633" priority="6342" operator="lessThan">
      <formula>$C$4</formula>
    </cfRule>
  </conditionalFormatting>
  <conditionalFormatting sqref="CL58">
    <cfRule type="cellIs" dxfId="632" priority="6343" operator="lessThan">
      <formula>$C$4</formula>
    </cfRule>
  </conditionalFormatting>
  <conditionalFormatting sqref="CL59">
    <cfRule type="cellIs" dxfId="631" priority="6344" operator="lessThan">
      <formula>$C$4</formula>
    </cfRule>
  </conditionalFormatting>
  <conditionalFormatting sqref="CL59">
    <cfRule type="cellIs" dxfId="630" priority="6345" operator="lessThan">
      <formula>$C$4</formula>
    </cfRule>
  </conditionalFormatting>
  <conditionalFormatting sqref="CL60">
    <cfRule type="cellIs" dxfId="629" priority="6346" operator="lessThan">
      <formula>$C$4</formula>
    </cfRule>
  </conditionalFormatting>
  <conditionalFormatting sqref="CL60">
    <cfRule type="cellIs" dxfId="628" priority="6347" operator="lessThan">
      <formula>$C$4</formula>
    </cfRule>
  </conditionalFormatting>
  <conditionalFormatting sqref="CW10">
    <cfRule type="cellIs" dxfId="627" priority="623" operator="lessThan">
      <formula>1</formula>
    </cfRule>
  </conditionalFormatting>
  <conditionalFormatting sqref="CW11">
    <cfRule type="cellIs" dxfId="626" priority="624" operator="lessThan">
      <formula>1</formula>
    </cfRule>
  </conditionalFormatting>
  <conditionalFormatting sqref="CW12">
    <cfRule type="cellIs" dxfId="625" priority="625" operator="lessThan">
      <formula>1</formula>
    </cfRule>
  </conditionalFormatting>
  <conditionalFormatting sqref="CW13">
    <cfRule type="cellIs" dxfId="624" priority="626" operator="lessThan">
      <formula>1</formula>
    </cfRule>
  </conditionalFormatting>
  <conditionalFormatting sqref="CW14">
    <cfRule type="cellIs" dxfId="623" priority="627" operator="lessThan">
      <formula>1</formula>
    </cfRule>
  </conditionalFormatting>
  <conditionalFormatting sqref="CW23">
    <cfRule type="cellIs" dxfId="622" priority="619" operator="lessThan">
      <formula>1</formula>
    </cfRule>
  </conditionalFormatting>
  <conditionalFormatting sqref="CW25">
    <cfRule type="cellIs" dxfId="621" priority="620" operator="lessThan">
      <formula>1</formula>
    </cfRule>
  </conditionalFormatting>
  <conditionalFormatting sqref="CW26">
    <cfRule type="cellIs" dxfId="620" priority="621" operator="lessThan">
      <formula>1</formula>
    </cfRule>
  </conditionalFormatting>
  <conditionalFormatting sqref="CW27">
    <cfRule type="cellIs" dxfId="619" priority="622" operator="lessThan">
      <formula>1</formula>
    </cfRule>
  </conditionalFormatting>
  <conditionalFormatting sqref="CW24">
    <cfRule type="cellIs" dxfId="618" priority="618" operator="lessThan">
      <formula>1</formula>
    </cfRule>
  </conditionalFormatting>
  <conditionalFormatting sqref="AX12:AX45">
    <cfRule type="cellIs" dxfId="617" priority="616" operator="lessThan">
      <formula>$C$4</formula>
    </cfRule>
  </conditionalFormatting>
  <conditionalFormatting sqref="AX12:AX45">
    <cfRule type="cellIs" dxfId="616" priority="617" operator="lessThan">
      <formula>$C$4</formula>
    </cfRule>
  </conditionalFormatting>
  <conditionalFormatting sqref="BF40:BF45">
    <cfRule type="cellIs" dxfId="615" priority="614" operator="lessThan">
      <formula>$C$4</formula>
    </cfRule>
  </conditionalFormatting>
  <conditionalFormatting sqref="BF40:BF45">
    <cfRule type="cellIs" dxfId="614" priority="615" operator="lessThan">
      <formula>$C$4</formula>
    </cfRule>
  </conditionalFormatting>
  <conditionalFormatting sqref="BF38">
    <cfRule type="cellIs" dxfId="613" priority="612" operator="lessThan">
      <formula>$C$4</formula>
    </cfRule>
  </conditionalFormatting>
  <conditionalFormatting sqref="BF38">
    <cfRule type="cellIs" dxfId="612" priority="613" operator="lessThan">
      <formula>$C$4</formula>
    </cfRule>
  </conditionalFormatting>
  <conditionalFormatting sqref="BF36">
    <cfRule type="cellIs" dxfId="611" priority="610" operator="lessThan">
      <formula>$C$4</formula>
    </cfRule>
  </conditionalFormatting>
  <conditionalFormatting sqref="BF36">
    <cfRule type="cellIs" dxfId="610" priority="611" operator="lessThan">
      <formula>$C$4</formula>
    </cfRule>
  </conditionalFormatting>
  <conditionalFormatting sqref="BF33:BF35">
    <cfRule type="cellIs" dxfId="609" priority="608" operator="lessThan">
      <formula>$C$4</formula>
    </cfRule>
  </conditionalFormatting>
  <conditionalFormatting sqref="BF33:BF35">
    <cfRule type="cellIs" dxfId="608" priority="609" operator="lessThan">
      <formula>$C$4</formula>
    </cfRule>
  </conditionalFormatting>
  <conditionalFormatting sqref="BF27:BF30">
    <cfRule type="cellIs" dxfId="607" priority="606" operator="lessThan">
      <formula>$C$4</formula>
    </cfRule>
  </conditionalFormatting>
  <conditionalFormatting sqref="BF27:BF30">
    <cfRule type="cellIs" dxfId="606" priority="607" operator="lessThan">
      <formula>$C$4</formula>
    </cfRule>
  </conditionalFormatting>
  <conditionalFormatting sqref="BF23:BF25">
    <cfRule type="cellIs" dxfId="605" priority="604" operator="lessThan">
      <formula>$C$4</formula>
    </cfRule>
  </conditionalFormatting>
  <conditionalFormatting sqref="BF23:BF25">
    <cfRule type="cellIs" dxfId="604" priority="605" operator="lessThan">
      <formula>$C$4</formula>
    </cfRule>
  </conditionalFormatting>
  <conditionalFormatting sqref="BF18:BF21">
    <cfRule type="cellIs" dxfId="603" priority="602" operator="lessThan">
      <formula>$C$4</formula>
    </cfRule>
  </conditionalFormatting>
  <conditionalFormatting sqref="BF18:BF21">
    <cfRule type="cellIs" dxfId="602" priority="603" operator="lessThan">
      <formula>$C$4</formula>
    </cfRule>
  </conditionalFormatting>
  <conditionalFormatting sqref="BF15:BF16">
    <cfRule type="cellIs" dxfId="601" priority="600" operator="lessThan">
      <formula>$C$4</formula>
    </cfRule>
  </conditionalFormatting>
  <conditionalFormatting sqref="BF15:BF16">
    <cfRule type="cellIs" dxfId="600" priority="601" operator="lessThan">
      <formula>$C$4</formula>
    </cfRule>
  </conditionalFormatting>
  <conditionalFormatting sqref="BF17">
    <cfRule type="cellIs" dxfId="599" priority="598" operator="lessThan">
      <formula>$C$4</formula>
    </cfRule>
  </conditionalFormatting>
  <conditionalFormatting sqref="BF17">
    <cfRule type="cellIs" dxfId="598" priority="599" operator="lessThan">
      <formula>$C$4</formula>
    </cfRule>
  </conditionalFormatting>
  <conditionalFormatting sqref="BF11:BF13">
    <cfRule type="cellIs" dxfId="597" priority="596" operator="lessThan">
      <formula>$C$4</formula>
    </cfRule>
  </conditionalFormatting>
  <conditionalFormatting sqref="BF11:BF13">
    <cfRule type="cellIs" dxfId="596" priority="597" operator="lessThan">
      <formula>$C$4</formula>
    </cfRule>
  </conditionalFormatting>
  <conditionalFormatting sqref="BB15">
    <cfRule type="cellIs" dxfId="595" priority="534" operator="lessThan">
      <formula>$C$4</formula>
    </cfRule>
  </conditionalFormatting>
  <conditionalFormatting sqref="BB15">
    <cfRule type="cellIs" dxfId="594" priority="535" operator="lessThan">
      <formula>$C$4</formula>
    </cfRule>
  </conditionalFormatting>
  <conditionalFormatting sqref="BB16">
    <cfRule type="cellIs" dxfId="593" priority="536" operator="lessThan">
      <formula>$C$4</formula>
    </cfRule>
  </conditionalFormatting>
  <conditionalFormatting sqref="BB16">
    <cfRule type="cellIs" dxfId="592" priority="537" operator="lessThan">
      <formula>$C$4</formula>
    </cfRule>
  </conditionalFormatting>
  <conditionalFormatting sqref="BB17">
    <cfRule type="cellIs" dxfId="591" priority="538" operator="lessThan">
      <formula>$C$4</formula>
    </cfRule>
  </conditionalFormatting>
  <conditionalFormatting sqref="BB17">
    <cfRule type="cellIs" dxfId="590" priority="539" operator="lessThan">
      <formula>$C$4</formula>
    </cfRule>
  </conditionalFormatting>
  <conditionalFormatting sqref="BB18">
    <cfRule type="cellIs" dxfId="589" priority="540" operator="lessThan">
      <formula>$C$4</formula>
    </cfRule>
  </conditionalFormatting>
  <conditionalFormatting sqref="BB18">
    <cfRule type="cellIs" dxfId="588" priority="541" operator="lessThan">
      <formula>$C$4</formula>
    </cfRule>
  </conditionalFormatting>
  <conditionalFormatting sqref="BB19">
    <cfRule type="cellIs" dxfId="587" priority="542" operator="lessThan">
      <formula>$C$4</formula>
    </cfRule>
  </conditionalFormatting>
  <conditionalFormatting sqref="BB19">
    <cfRule type="cellIs" dxfId="586" priority="543" operator="lessThan">
      <formula>$C$4</formula>
    </cfRule>
  </conditionalFormatting>
  <conditionalFormatting sqref="BB20">
    <cfRule type="cellIs" dxfId="585" priority="544" operator="lessThan">
      <formula>$C$4</formula>
    </cfRule>
  </conditionalFormatting>
  <conditionalFormatting sqref="BB20">
    <cfRule type="cellIs" dxfId="584" priority="545" operator="lessThan">
      <formula>$C$4</formula>
    </cfRule>
  </conditionalFormatting>
  <conditionalFormatting sqref="BB21">
    <cfRule type="cellIs" dxfId="583" priority="546" operator="lessThan">
      <formula>$C$4</formula>
    </cfRule>
  </conditionalFormatting>
  <conditionalFormatting sqref="BB21">
    <cfRule type="cellIs" dxfId="582" priority="547" operator="lessThan">
      <formula>$C$4</formula>
    </cfRule>
  </conditionalFormatting>
  <conditionalFormatting sqref="BB22">
    <cfRule type="cellIs" dxfId="581" priority="548" operator="lessThan">
      <formula>$C$4</formula>
    </cfRule>
  </conditionalFormatting>
  <conditionalFormatting sqref="BB22">
    <cfRule type="cellIs" dxfId="580" priority="549" operator="lessThan">
      <formula>$C$4</formula>
    </cfRule>
  </conditionalFormatting>
  <conditionalFormatting sqref="BB23">
    <cfRule type="cellIs" dxfId="579" priority="550" operator="lessThan">
      <formula>$C$4</formula>
    </cfRule>
  </conditionalFormatting>
  <conditionalFormatting sqref="BB23">
    <cfRule type="cellIs" dxfId="578" priority="551" operator="lessThan">
      <formula>$C$4</formula>
    </cfRule>
  </conditionalFormatting>
  <conditionalFormatting sqref="BB24">
    <cfRule type="cellIs" dxfId="577" priority="552" operator="lessThan">
      <formula>$C$4</formula>
    </cfRule>
  </conditionalFormatting>
  <conditionalFormatting sqref="BB24">
    <cfRule type="cellIs" dxfId="576" priority="553" operator="lessThan">
      <formula>$C$4</formula>
    </cfRule>
  </conditionalFormatting>
  <conditionalFormatting sqref="BB25">
    <cfRule type="cellIs" dxfId="575" priority="554" operator="lessThan">
      <formula>$C$4</formula>
    </cfRule>
  </conditionalFormatting>
  <conditionalFormatting sqref="BB25">
    <cfRule type="cellIs" dxfId="574" priority="555" operator="lessThan">
      <formula>$C$4</formula>
    </cfRule>
  </conditionalFormatting>
  <conditionalFormatting sqref="BB26">
    <cfRule type="cellIs" dxfId="573" priority="556" operator="lessThan">
      <formula>$C$4</formula>
    </cfRule>
  </conditionalFormatting>
  <conditionalFormatting sqref="BB26">
    <cfRule type="cellIs" dxfId="572" priority="557" operator="lessThan">
      <formula>$C$4</formula>
    </cfRule>
  </conditionalFormatting>
  <conditionalFormatting sqref="BB27">
    <cfRule type="cellIs" dxfId="571" priority="558" operator="lessThan">
      <formula>$C$4</formula>
    </cfRule>
  </conditionalFormatting>
  <conditionalFormatting sqref="BB27">
    <cfRule type="cellIs" dxfId="570" priority="559" operator="lessThan">
      <formula>$C$4</formula>
    </cfRule>
  </conditionalFormatting>
  <conditionalFormatting sqref="BB28">
    <cfRule type="cellIs" dxfId="569" priority="560" operator="lessThan">
      <formula>$C$4</formula>
    </cfRule>
  </conditionalFormatting>
  <conditionalFormatting sqref="BB28">
    <cfRule type="cellIs" dxfId="568" priority="561" operator="lessThan">
      <formula>$C$4</formula>
    </cfRule>
  </conditionalFormatting>
  <conditionalFormatting sqref="BB29">
    <cfRule type="cellIs" dxfId="567" priority="562" operator="lessThan">
      <formula>$C$4</formula>
    </cfRule>
  </conditionalFormatting>
  <conditionalFormatting sqref="BB29">
    <cfRule type="cellIs" dxfId="566" priority="563" operator="lessThan">
      <formula>$C$4</formula>
    </cfRule>
  </conditionalFormatting>
  <conditionalFormatting sqref="BB30">
    <cfRule type="cellIs" dxfId="565" priority="564" operator="lessThan">
      <formula>$C$4</formula>
    </cfRule>
  </conditionalFormatting>
  <conditionalFormatting sqref="BB30">
    <cfRule type="cellIs" dxfId="564" priority="565" operator="lessThan">
      <formula>$C$4</formula>
    </cfRule>
  </conditionalFormatting>
  <conditionalFormatting sqref="BB31">
    <cfRule type="cellIs" dxfId="563" priority="566" operator="lessThan">
      <formula>$C$4</formula>
    </cfRule>
  </conditionalFormatting>
  <conditionalFormatting sqref="BB31">
    <cfRule type="cellIs" dxfId="562" priority="567" operator="lessThan">
      <formula>$C$4</formula>
    </cfRule>
  </conditionalFormatting>
  <conditionalFormatting sqref="BB32">
    <cfRule type="cellIs" dxfId="561" priority="568" operator="lessThan">
      <formula>$C$4</formula>
    </cfRule>
  </conditionalFormatting>
  <conditionalFormatting sqref="BB32">
    <cfRule type="cellIs" dxfId="560" priority="569" operator="lessThan">
      <formula>$C$4</formula>
    </cfRule>
  </conditionalFormatting>
  <conditionalFormatting sqref="BB33">
    <cfRule type="cellIs" dxfId="559" priority="570" operator="lessThan">
      <formula>$C$4</formula>
    </cfRule>
  </conditionalFormatting>
  <conditionalFormatting sqref="BB33">
    <cfRule type="cellIs" dxfId="558" priority="571" operator="lessThan">
      <formula>$C$4</formula>
    </cfRule>
  </conditionalFormatting>
  <conditionalFormatting sqref="BB34">
    <cfRule type="cellIs" dxfId="557" priority="572" operator="lessThan">
      <formula>$C$4</formula>
    </cfRule>
  </conditionalFormatting>
  <conditionalFormatting sqref="BB34">
    <cfRule type="cellIs" dxfId="556" priority="573" operator="lessThan">
      <formula>$C$4</formula>
    </cfRule>
  </conditionalFormatting>
  <conditionalFormatting sqref="BB35">
    <cfRule type="cellIs" dxfId="555" priority="574" operator="lessThan">
      <formula>$C$4</formula>
    </cfRule>
  </conditionalFormatting>
  <conditionalFormatting sqref="BB35">
    <cfRule type="cellIs" dxfId="554" priority="575" operator="lessThan">
      <formula>$C$4</formula>
    </cfRule>
  </conditionalFormatting>
  <conditionalFormatting sqref="BB36">
    <cfRule type="cellIs" dxfId="553" priority="576" operator="lessThan">
      <formula>$C$4</formula>
    </cfRule>
  </conditionalFormatting>
  <conditionalFormatting sqref="BB36">
    <cfRule type="cellIs" dxfId="552" priority="577" operator="lessThan">
      <formula>$C$4</formula>
    </cfRule>
  </conditionalFormatting>
  <conditionalFormatting sqref="BB37">
    <cfRule type="cellIs" dxfId="551" priority="578" operator="lessThan">
      <formula>$C$4</formula>
    </cfRule>
  </conditionalFormatting>
  <conditionalFormatting sqref="BB37">
    <cfRule type="cellIs" dxfId="550" priority="579" operator="lessThan">
      <formula>$C$4</formula>
    </cfRule>
  </conditionalFormatting>
  <conditionalFormatting sqref="BB38">
    <cfRule type="cellIs" dxfId="549" priority="580" operator="lessThan">
      <formula>$C$4</formula>
    </cfRule>
  </conditionalFormatting>
  <conditionalFormatting sqref="BB38">
    <cfRule type="cellIs" dxfId="548" priority="581" operator="lessThan">
      <formula>$C$4</formula>
    </cfRule>
  </conditionalFormatting>
  <conditionalFormatting sqref="BB39:BB45">
    <cfRule type="cellIs" dxfId="547" priority="582" operator="lessThan">
      <formula>$C$4</formula>
    </cfRule>
  </conditionalFormatting>
  <conditionalFormatting sqref="BB39:BB45">
    <cfRule type="cellIs" dxfId="546" priority="583" operator="lessThan">
      <formula>$C$4</formula>
    </cfRule>
  </conditionalFormatting>
  <conditionalFormatting sqref="BB40">
    <cfRule type="cellIs" dxfId="545" priority="584" operator="lessThan">
      <formula>$C$4</formula>
    </cfRule>
  </conditionalFormatting>
  <conditionalFormatting sqref="BB40">
    <cfRule type="cellIs" dxfId="544" priority="585" operator="lessThan">
      <formula>$C$4</formula>
    </cfRule>
  </conditionalFormatting>
  <conditionalFormatting sqref="BB41">
    <cfRule type="cellIs" dxfId="543" priority="586" operator="lessThan">
      <formula>$C$4</formula>
    </cfRule>
  </conditionalFormatting>
  <conditionalFormatting sqref="BB41">
    <cfRule type="cellIs" dxfId="542" priority="587" operator="lessThan">
      <formula>$C$4</formula>
    </cfRule>
  </conditionalFormatting>
  <conditionalFormatting sqref="BB42">
    <cfRule type="cellIs" dxfId="541" priority="588" operator="lessThan">
      <formula>$C$4</formula>
    </cfRule>
  </conditionalFormatting>
  <conditionalFormatting sqref="BB42">
    <cfRule type="cellIs" dxfId="540" priority="589" operator="lessThan">
      <formula>$C$4</formula>
    </cfRule>
  </conditionalFormatting>
  <conditionalFormatting sqref="BB43">
    <cfRule type="cellIs" dxfId="539" priority="590" operator="lessThan">
      <formula>$C$4</formula>
    </cfRule>
  </conditionalFormatting>
  <conditionalFormatting sqref="BB43">
    <cfRule type="cellIs" dxfId="538" priority="591" operator="lessThan">
      <formula>$C$4</formula>
    </cfRule>
  </conditionalFormatting>
  <conditionalFormatting sqref="BB44">
    <cfRule type="cellIs" dxfId="537" priority="592" operator="lessThan">
      <formula>$C$4</formula>
    </cfRule>
  </conditionalFormatting>
  <conditionalFormatting sqref="BB44">
    <cfRule type="cellIs" dxfId="536" priority="593" operator="lessThan">
      <formula>$C$4</formula>
    </cfRule>
  </conditionalFormatting>
  <conditionalFormatting sqref="BB45">
    <cfRule type="cellIs" dxfId="535" priority="594" operator="lessThan">
      <formula>$C$4</formula>
    </cfRule>
  </conditionalFormatting>
  <conditionalFormatting sqref="BB45">
    <cfRule type="cellIs" dxfId="534" priority="595" operator="lessThan">
      <formula>$C$4</formula>
    </cfRule>
  </conditionalFormatting>
  <conditionalFormatting sqref="CP12:CP45">
    <cfRule type="cellIs" dxfId="533" priority="532" operator="lessThan">
      <formula>$C$4</formula>
    </cfRule>
  </conditionalFormatting>
  <conditionalFormatting sqref="CP12:CP45">
    <cfRule type="cellIs" dxfId="532" priority="533" operator="lessThan">
      <formula>$C$4</formula>
    </cfRule>
  </conditionalFormatting>
  <conditionalFormatting sqref="CS12:CS45">
    <cfRule type="cellIs" dxfId="531" priority="530" operator="lessThan">
      <formula>$C$4</formula>
    </cfRule>
  </conditionalFormatting>
  <conditionalFormatting sqref="CS12:CS45">
    <cfRule type="cellIs" dxfId="530" priority="531" operator="lessThan">
      <formula>$C$4</formula>
    </cfRule>
  </conditionalFormatting>
  <conditionalFormatting sqref="AM12:AM45">
    <cfRule type="cellIs" dxfId="529" priority="529" operator="lessThan">
      <formula>$C$4</formula>
    </cfRule>
  </conditionalFormatting>
  <conditionalFormatting sqref="BS11">
    <cfRule type="cellIs" dxfId="528" priority="85" operator="lessThan">
      <formula>$C$4</formula>
    </cfRule>
  </conditionalFormatting>
  <conditionalFormatting sqref="BS11">
    <cfRule type="cellIs" dxfId="527" priority="86" operator="lessThan">
      <formula>$C$4</formula>
    </cfRule>
  </conditionalFormatting>
  <conditionalFormatting sqref="BT11">
    <cfRule type="cellIs" dxfId="526" priority="87" operator="lessThan">
      <formula>$C$4</formula>
    </cfRule>
  </conditionalFormatting>
  <conditionalFormatting sqref="BT11">
    <cfRule type="cellIs" dxfId="525" priority="88" operator="lessThan">
      <formula>$C$4</formula>
    </cfRule>
  </conditionalFormatting>
  <conditionalFormatting sqref="BT12">
    <cfRule type="cellIs" dxfId="524" priority="89" operator="lessThan">
      <formula>$C$4</formula>
    </cfRule>
  </conditionalFormatting>
  <conditionalFormatting sqref="BT12">
    <cfRule type="cellIs" dxfId="523" priority="90" operator="lessThan">
      <formula>$C$4</formula>
    </cfRule>
  </conditionalFormatting>
  <conditionalFormatting sqref="BT13">
    <cfRule type="cellIs" dxfId="522" priority="91" operator="lessThan">
      <formula>$C$4</formula>
    </cfRule>
  </conditionalFormatting>
  <conditionalFormatting sqref="BT13">
    <cfRule type="cellIs" dxfId="521" priority="92" operator="lessThan">
      <formula>$C$4</formula>
    </cfRule>
  </conditionalFormatting>
  <conditionalFormatting sqref="BT14">
    <cfRule type="cellIs" dxfId="520" priority="93" operator="lessThan">
      <formula>$C$4</formula>
    </cfRule>
  </conditionalFormatting>
  <conditionalFormatting sqref="BT14">
    <cfRule type="cellIs" dxfId="519" priority="94" operator="lessThan">
      <formula>$C$4</formula>
    </cfRule>
  </conditionalFormatting>
  <conditionalFormatting sqref="BT15">
    <cfRule type="cellIs" dxfId="518" priority="95" operator="lessThan">
      <formula>$C$4</formula>
    </cfRule>
  </conditionalFormatting>
  <conditionalFormatting sqref="BT15">
    <cfRule type="cellIs" dxfId="517" priority="96" operator="lessThan">
      <formula>$C$4</formula>
    </cfRule>
  </conditionalFormatting>
  <conditionalFormatting sqref="BT16">
    <cfRule type="cellIs" dxfId="516" priority="97" operator="lessThan">
      <formula>$C$4</formula>
    </cfRule>
  </conditionalFormatting>
  <conditionalFormatting sqref="BT16">
    <cfRule type="cellIs" dxfId="515" priority="98" operator="lessThan">
      <formula>$C$4</formula>
    </cfRule>
  </conditionalFormatting>
  <conditionalFormatting sqref="BT17">
    <cfRule type="cellIs" dxfId="514" priority="99" operator="lessThan">
      <formula>$C$4</formula>
    </cfRule>
  </conditionalFormatting>
  <conditionalFormatting sqref="BT17">
    <cfRule type="cellIs" dxfId="513" priority="100" operator="lessThan">
      <formula>$C$4</formula>
    </cfRule>
  </conditionalFormatting>
  <conditionalFormatting sqref="BT18">
    <cfRule type="cellIs" dxfId="512" priority="101" operator="lessThan">
      <formula>$C$4</formula>
    </cfRule>
  </conditionalFormatting>
  <conditionalFormatting sqref="BT18">
    <cfRule type="cellIs" dxfId="511" priority="102" operator="lessThan">
      <formula>$C$4</formula>
    </cfRule>
  </conditionalFormatting>
  <conditionalFormatting sqref="BT19">
    <cfRule type="cellIs" dxfId="510" priority="103" operator="lessThan">
      <formula>$C$4</formula>
    </cfRule>
  </conditionalFormatting>
  <conditionalFormatting sqref="BT19">
    <cfRule type="cellIs" dxfId="509" priority="104" operator="lessThan">
      <formula>$C$4</formula>
    </cfRule>
  </conditionalFormatting>
  <conditionalFormatting sqref="BT20">
    <cfRule type="cellIs" dxfId="508" priority="105" operator="lessThan">
      <formula>$C$4</formula>
    </cfRule>
  </conditionalFormatting>
  <conditionalFormatting sqref="BT20">
    <cfRule type="cellIs" dxfId="507" priority="106" operator="lessThan">
      <formula>$C$4</formula>
    </cfRule>
  </conditionalFormatting>
  <conditionalFormatting sqref="BT21">
    <cfRule type="cellIs" dxfId="506" priority="107" operator="lessThan">
      <formula>$C$4</formula>
    </cfRule>
  </conditionalFormatting>
  <conditionalFormatting sqref="BT21">
    <cfRule type="cellIs" dxfId="505" priority="108" operator="lessThan">
      <formula>$C$4</formula>
    </cfRule>
  </conditionalFormatting>
  <conditionalFormatting sqref="BT22">
    <cfRule type="cellIs" dxfId="504" priority="109" operator="lessThan">
      <formula>$C$4</formula>
    </cfRule>
  </conditionalFormatting>
  <conditionalFormatting sqref="BT22">
    <cfRule type="cellIs" dxfId="503" priority="110" operator="lessThan">
      <formula>$C$4</formula>
    </cfRule>
  </conditionalFormatting>
  <conditionalFormatting sqref="BT23">
    <cfRule type="cellIs" dxfId="502" priority="111" operator="lessThan">
      <formula>$C$4</formula>
    </cfRule>
  </conditionalFormatting>
  <conditionalFormatting sqref="BT23">
    <cfRule type="cellIs" dxfId="501" priority="112" operator="lessThan">
      <formula>$C$4</formula>
    </cfRule>
  </conditionalFormatting>
  <conditionalFormatting sqref="BT24">
    <cfRule type="cellIs" dxfId="500" priority="113" operator="lessThan">
      <formula>$C$4</formula>
    </cfRule>
  </conditionalFormatting>
  <conditionalFormatting sqref="BT24">
    <cfRule type="cellIs" dxfId="499" priority="114" operator="lessThan">
      <formula>$C$4</formula>
    </cfRule>
  </conditionalFormatting>
  <conditionalFormatting sqref="BT25">
    <cfRule type="cellIs" dxfId="498" priority="115" operator="lessThan">
      <formula>$C$4</formula>
    </cfRule>
  </conditionalFormatting>
  <conditionalFormatting sqref="BT25">
    <cfRule type="cellIs" dxfId="497" priority="116" operator="lessThan">
      <formula>$C$4</formula>
    </cfRule>
  </conditionalFormatting>
  <conditionalFormatting sqref="BT26">
    <cfRule type="cellIs" dxfId="496" priority="117" operator="lessThan">
      <formula>$C$4</formula>
    </cfRule>
  </conditionalFormatting>
  <conditionalFormatting sqref="BT26">
    <cfRule type="cellIs" dxfId="495" priority="118" operator="lessThan">
      <formula>$C$4</formula>
    </cfRule>
  </conditionalFormatting>
  <conditionalFormatting sqref="BT27">
    <cfRule type="cellIs" dxfId="494" priority="119" operator="lessThan">
      <formula>$C$4</formula>
    </cfRule>
  </conditionalFormatting>
  <conditionalFormatting sqref="BT27">
    <cfRule type="cellIs" dxfId="493" priority="120" operator="lessThan">
      <formula>$C$4</formula>
    </cfRule>
  </conditionalFormatting>
  <conditionalFormatting sqref="BT28">
    <cfRule type="cellIs" dxfId="492" priority="121" operator="lessThan">
      <formula>$C$4</formula>
    </cfRule>
  </conditionalFormatting>
  <conditionalFormatting sqref="BT28">
    <cfRule type="cellIs" dxfId="491" priority="122" operator="lessThan">
      <formula>$C$4</formula>
    </cfRule>
  </conditionalFormatting>
  <conditionalFormatting sqref="BT29">
    <cfRule type="cellIs" dxfId="490" priority="123" operator="lessThan">
      <formula>$C$4</formula>
    </cfRule>
  </conditionalFormatting>
  <conditionalFormatting sqref="BT29">
    <cfRule type="cellIs" dxfId="489" priority="124" operator="lessThan">
      <formula>$C$4</formula>
    </cfRule>
  </conditionalFormatting>
  <conditionalFormatting sqref="BT30">
    <cfRule type="cellIs" dxfId="488" priority="125" operator="lessThan">
      <formula>$C$4</formula>
    </cfRule>
  </conditionalFormatting>
  <conditionalFormatting sqref="BT30">
    <cfRule type="cellIs" dxfId="487" priority="126" operator="lessThan">
      <formula>$C$4</formula>
    </cfRule>
  </conditionalFormatting>
  <conditionalFormatting sqref="BT31">
    <cfRule type="cellIs" dxfId="486" priority="127" operator="lessThan">
      <formula>$C$4</formula>
    </cfRule>
  </conditionalFormatting>
  <conditionalFormatting sqref="BT31">
    <cfRule type="cellIs" dxfId="485" priority="128" operator="lessThan">
      <formula>$C$4</formula>
    </cfRule>
  </conditionalFormatting>
  <conditionalFormatting sqref="BT32">
    <cfRule type="cellIs" dxfId="484" priority="129" operator="lessThan">
      <formula>$C$4</formula>
    </cfRule>
  </conditionalFormatting>
  <conditionalFormatting sqref="BT32">
    <cfRule type="cellIs" dxfId="483" priority="130" operator="lessThan">
      <formula>$C$4</formula>
    </cfRule>
  </conditionalFormatting>
  <conditionalFormatting sqref="BT33">
    <cfRule type="cellIs" dxfId="482" priority="131" operator="lessThan">
      <formula>$C$4</formula>
    </cfRule>
  </conditionalFormatting>
  <conditionalFormatting sqref="BT33">
    <cfRule type="cellIs" dxfId="481" priority="132" operator="lessThan">
      <formula>$C$4</formula>
    </cfRule>
  </conditionalFormatting>
  <conditionalFormatting sqref="BT34">
    <cfRule type="cellIs" dxfId="480" priority="133" operator="lessThan">
      <formula>$C$4</formula>
    </cfRule>
  </conditionalFormatting>
  <conditionalFormatting sqref="BT34">
    <cfRule type="cellIs" dxfId="479" priority="134" operator="lessThan">
      <formula>$C$4</formula>
    </cfRule>
  </conditionalFormatting>
  <conditionalFormatting sqref="BT35">
    <cfRule type="cellIs" dxfId="478" priority="135" operator="lessThan">
      <formula>$C$4</formula>
    </cfRule>
  </conditionalFormatting>
  <conditionalFormatting sqref="BT35">
    <cfRule type="cellIs" dxfId="477" priority="136" operator="lessThan">
      <formula>$C$4</formula>
    </cfRule>
  </conditionalFormatting>
  <conditionalFormatting sqref="BT36">
    <cfRule type="cellIs" dxfId="476" priority="137" operator="lessThan">
      <formula>$C$4</formula>
    </cfRule>
  </conditionalFormatting>
  <conditionalFormatting sqref="BT36">
    <cfRule type="cellIs" dxfId="475" priority="138" operator="lessThan">
      <formula>$C$4</formula>
    </cfRule>
  </conditionalFormatting>
  <conditionalFormatting sqref="BT37">
    <cfRule type="cellIs" dxfId="474" priority="139" operator="lessThan">
      <formula>$C$4</formula>
    </cfRule>
  </conditionalFormatting>
  <conditionalFormatting sqref="BT37">
    <cfRule type="cellIs" dxfId="473" priority="140" operator="lessThan">
      <formula>$C$4</formula>
    </cfRule>
  </conditionalFormatting>
  <conditionalFormatting sqref="BT38">
    <cfRule type="cellIs" dxfId="472" priority="141" operator="lessThan">
      <formula>$C$4</formula>
    </cfRule>
  </conditionalFormatting>
  <conditionalFormatting sqref="BT38">
    <cfRule type="cellIs" dxfId="471" priority="142" operator="lessThan">
      <formula>$C$4</formula>
    </cfRule>
  </conditionalFormatting>
  <conditionalFormatting sqref="BT39">
    <cfRule type="cellIs" dxfId="470" priority="143" operator="lessThan">
      <formula>$C$4</formula>
    </cfRule>
  </conditionalFormatting>
  <conditionalFormatting sqref="BT39">
    <cfRule type="cellIs" dxfId="469" priority="144" operator="lessThan">
      <formula>$C$4</formula>
    </cfRule>
  </conditionalFormatting>
  <conditionalFormatting sqref="BT40">
    <cfRule type="cellIs" dxfId="468" priority="145" operator="lessThan">
      <formula>$C$4</formula>
    </cfRule>
  </conditionalFormatting>
  <conditionalFormatting sqref="BT40">
    <cfRule type="cellIs" dxfId="467" priority="146" operator="lessThan">
      <formula>$C$4</formula>
    </cfRule>
  </conditionalFormatting>
  <conditionalFormatting sqref="BT41">
    <cfRule type="cellIs" dxfId="466" priority="147" operator="lessThan">
      <formula>$C$4</formula>
    </cfRule>
  </conditionalFormatting>
  <conditionalFormatting sqref="BT41">
    <cfRule type="cellIs" dxfId="465" priority="148" operator="lessThan">
      <formula>$C$4</formula>
    </cfRule>
  </conditionalFormatting>
  <conditionalFormatting sqref="BT42">
    <cfRule type="cellIs" dxfId="464" priority="149" operator="lessThan">
      <formula>$C$4</formula>
    </cfRule>
  </conditionalFormatting>
  <conditionalFormatting sqref="BT42">
    <cfRule type="cellIs" dxfId="463" priority="150" operator="lessThan">
      <formula>$C$4</formula>
    </cfRule>
  </conditionalFormatting>
  <conditionalFormatting sqref="BT43">
    <cfRule type="cellIs" dxfId="462" priority="151" operator="lessThan">
      <formula>$C$4</formula>
    </cfRule>
  </conditionalFormatting>
  <conditionalFormatting sqref="BT43">
    <cfRule type="cellIs" dxfId="461" priority="152" operator="lessThan">
      <formula>$C$4</formula>
    </cfRule>
  </conditionalFormatting>
  <conditionalFormatting sqref="BT44">
    <cfRule type="cellIs" dxfId="460" priority="153" operator="lessThan">
      <formula>$C$4</formula>
    </cfRule>
  </conditionalFormatting>
  <conditionalFormatting sqref="BT44">
    <cfRule type="cellIs" dxfId="459" priority="154" operator="lessThan">
      <formula>$C$4</formula>
    </cfRule>
  </conditionalFormatting>
  <conditionalFormatting sqref="BT45">
    <cfRule type="cellIs" dxfId="458" priority="155" operator="lessThan">
      <formula>$C$4</formula>
    </cfRule>
  </conditionalFormatting>
  <conditionalFormatting sqref="BT45">
    <cfRule type="cellIs" dxfId="457" priority="156" operator="lessThan">
      <formula>$C$4</formula>
    </cfRule>
  </conditionalFormatting>
  <conditionalFormatting sqref="BU11">
    <cfRule type="cellIs" dxfId="456" priority="157" operator="lessThan">
      <formula>$C$4</formula>
    </cfRule>
  </conditionalFormatting>
  <conditionalFormatting sqref="BU11">
    <cfRule type="cellIs" dxfId="455" priority="158" operator="lessThan">
      <formula>$C$4</formula>
    </cfRule>
  </conditionalFormatting>
  <conditionalFormatting sqref="BU12">
    <cfRule type="cellIs" dxfId="454" priority="159" operator="lessThan">
      <formula>$C$4</formula>
    </cfRule>
  </conditionalFormatting>
  <conditionalFormatting sqref="BU12">
    <cfRule type="cellIs" dxfId="453" priority="160" operator="lessThan">
      <formula>$C$4</formula>
    </cfRule>
  </conditionalFormatting>
  <conditionalFormatting sqref="BU13">
    <cfRule type="cellIs" dxfId="452" priority="161" operator="lessThan">
      <formula>$C$4</formula>
    </cfRule>
  </conditionalFormatting>
  <conditionalFormatting sqref="BU13">
    <cfRule type="cellIs" dxfId="451" priority="162" operator="lessThan">
      <formula>$C$4</formula>
    </cfRule>
  </conditionalFormatting>
  <conditionalFormatting sqref="BU14">
    <cfRule type="cellIs" dxfId="450" priority="163" operator="lessThan">
      <formula>$C$4</formula>
    </cfRule>
  </conditionalFormatting>
  <conditionalFormatting sqref="BU14">
    <cfRule type="cellIs" dxfId="449" priority="164" operator="lessThan">
      <formula>$C$4</formula>
    </cfRule>
  </conditionalFormatting>
  <conditionalFormatting sqref="BU15">
    <cfRule type="cellIs" dxfId="448" priority="165" operator="lessThan">
      <formula>$C$4</formula>
    </cfRule>
  </conditionalFormatting>
  <conditionalFormatting sqref="BU15">
    <cfRule type="cellIs" dxfId="447" priority="166" operator="lessThan">
      <formula>$C$4</formula>
    </cfRule>
  </conditionalFormatting>
  <conditionalFormatting sqref="BU16">
    <cfRule type="cellIs" dxfId="446" priority="167" operator="lessThan">
      <formula>$C$4</formula>
    </cfRule>
  </conditionalFormatting>
  <conditionalFormatting sqref="BU16">
    <cfRule type="cellIs" dxfId="445" priority="168" operator="lessThan">
      <formula>$C$4</formula>
    </cfRule>
  </conditionalFormatting>
  <conditionalFormatting sqref="BU17">
    <cfRule type="cellIs" dxfId="444" priority="169" operator="lessThan">
      <formula>$C$4</formula>
    </cfRule>
  </conditionalFormatting>
  <conditionalFormatting sqref="BU17">
    <cfRule type="cellIs" dxfId="443" priority="170" operator="lessThan">
      <formula>$C$4</formula>
    </cfRule>
  </conditionalFormatting>
  <conditionalFormatting sqref="BU18">
    <cfRule type="cellIs" dxfId="442" priority="171" operator="lessThan">
      <formula>$C$4</formula>
    </cfRule>
  </conditionalFormatting>
  <conditionalFormatting sqref="BU18">
    <cfRule type="cellIs" dxfId="441" priority="172" operator="lessThan">
      <formula>$C$4</formula>
    </cfRule>
  </conditionalFormatting>
  <conditionalFormatting sqref="BU19">
    <cfRule type="cellIs" dxfId="440" priority="173" operator="lessThan">
      <formula>$C$4</formula>
    </cfRule>
  </conditionalFormatting>
  <conditionalFormatting sqref="BU19">
    <cfRule type="cellIs" dxfId="439" priority="174" operator="lessThan">
      <formula>$C$4</formula>
    </cfRule>
  </conditionalFormatting>
  <conditionalFormatting sqref="BU20">
    <cfRule type="cellIs" dxfId="438" priority="175" operator="lessThan">
      <formula>$C$4</formula>
    </cfRule>
  </conditionalFormatting>
  <conditionalFormatting sqref="BU20">
    <cfRule type="cellIs" dxfId="437" priority="176" operator="lessThan">
      <formula>$C$4</formula>
    </cfRule>
  </conditionalFormatting>
  <conditionalFormatting sqref="BU21">
    <cfRule type="cellIs" dxfId="436" priority="177" operator="lessThan">
      <formula>$C$4</formula>
    </cfRule>
  </conditionalFormatting>
  <conditionalFormatting sqref="BU21">
    <cfRule type="cellIs" dxfId="435" priority="178" operator="lessThan">
      <formula>$C$4</formula>
    </cfRule>
  </conditionalFormatting>
  <conditionalFormatting sqref="BU22">
    <cfRule type="cellIs" dxfId="434" priority="179" operator="lessThan">
      <formula>$C$4</formula>
    </cfRule>
  </conditionalFormatting>
  <conditionalFormatting sqref="BU22">
    <cfRule type="cellIs" dxfId="433" priority="180" operator="lessThan">
      <formula>$C$4</formula>
    </cfRule>
  </conditionalFormatting>
  <conditionalFormatting sqref="BU23">
    <cfRule type="cellIs" dxfId="432" priority="181" operator="lessThan">
      <formula>$C$4</formula>
    </cfRule>
  </conditionalFormatting>
  <conditionalFormatting sqref="BU23">
    <cfRule type="cellIs" dxfId="431" priority="182" operator="lessThan">
      <formula>$C$4</formula>
    </cfRule>
  </conditionalFormatting>
  <conditionalFormatting sqref="BU24">
    <cfRule type="cellIs" dxfId="430" priority="183" operator="lessThan">
      <formula>$C$4</formula>
    </cfRule>
  </conditionalFormatting>
  <conditionalFormatting sqref="BU24">
    <cfRule type="cellIs" dxfId="429" priority="184" operator="lessThan">
      <formula>$C$4</formula>
    </cfRule>
  </conditionalFormatting>
  <conditionalFormatting sqref="BU25">
    <cfRule type="cellIs" dxfId="428" priority="185" operator="lessThan">
      <formula>$C$4</formula>
    </cfRule>
  </conditionalFormatting>
  <conditionalFormatting sqref="BU25">
    <cfRule type="cellIs" dxfId="427" priority="186" operator="lessThan">
      <formula>$C$4</formula>
    </cfRule>
  </conditionalFormatting>
  <conditionalFormatting sqref="BU26">
    <cfRule type="cellIs" dxfId="426" priority="187" operator="lessThan">
      <formula>$C$4</formula>
    </cfRule>
  </conditionalFormatting>
  <conditionalFormatting sqref="BU26">
    <cfRule type="cellIs" dxfId="425" priority="188" operator="lessThan">
      <formula>$C$4</formula>
    </cfRule>
  </conditionalFormatting>
  <conditionalFormatting sqref="BU27">
    <cfRule type="cellIs" dxfId="424" priority="189" operator="lessThan">
      <formula>$C$4</formula>
    </cfRule>
  </conditionalFormatting>
  <conditionalFormatting sqref="BU27">
    <cfRule type="cellIs" dxfId="423" priority="190" operator="lessThan">
      <formula>$C$4</formula>
    </cfRule>
  </conditionalFormatting>
  <conditionalFormatting sqref="BU28">
    <cfRule type="cellIs" dxfId="422" priority="191" operator="lessThan">
      <formula>$C$4</formula>
    </cfRule>
  </conditionalFormatting>
  <conditionalFormatting sqref="BU28">
    <cfRule type="cellIs" dxfId="421" priority="192" operator="lessThan">
      <formula>$C$4</formula>
    </cfRule>
  </conditionalFormatting>
  <conditionalFormatting sqref="BU29">
    <cfRule type="cellIs" dxfId="420" priority="193" operator="lessThan">
      <formula>$C$4</formula>
    </cfRule>
  </conditionalFormatting>
  <conditionalFormatting sqref="BU29">
    <cfRule type="cellIs" dxfId="419" priority="194" operator="lessThan">
      <formula>$C$4</formula>
    </cfRule>
  </conditionalFormatting>
  <conditionalFormatting sqref="BU30">
    <cfRule type="cellIs" dxfId="418" priority="195" operator="lessThan">
      <formula>$C$4</formula>
    </cfRule>
  </conditionalFormatting>
  <conditionalFormatting sqref="BU30">
    <cfRule type="cellIs" dxfId="417" priority="196" operator="lessThan">
      <formula>$C$4</formula>
    </cfRule>
  </conditionalFormatting>
  <conditionalFormatting sqref="BU31">
    <cfRule type="cellIs" dxfId="416" priority="197" operator="lessThan">
      <formula>$C$4</formula>
    </cfRule>
  </conditionalFormatting>
  <conditionalFormatting sqref="BU31">
    <cfRule type="cellIs" dxfId="415" priority="198" operator="lessThan">
      <formula>$C$4</formula>
    </cfRule>
  </conditionalFormatting>
  <conditionalFormatting sqref="BU32">
    <cfRule type="cellIs" dxfId="414" priority="199" operator="lessThan">
      <formula>$C$4</formula>
    </cfRule>
  </conditionalFormatting>
  <conditionalFormatting sqref="BU32">
    <cfRule type="cellIs" dxfId="413" priority="200" operator="lessThan">
      <formula>$C$4</formula>
    </cfRule>
  </conditionalFormatting>
  <conditionalFormatting sqref="BU33">
    <cfRule type="cellIs" dxfId="412" priority="201" operator="lessThan">
      <formula>$C$4</formula>
    </cfRule>
  </conditionalFormatting>
  <conditionalFormatting sqref="BU33">
    <cfRule type="cellIs" dxfId="411" priority="202" operator="lessThan">
      <formula>$C$4</formula>
    </cfRule>
  </conditionalFormatting>
  <conditionalFormatting sqref="BU34">
    <cfRule type="cellIs" dxfId="410" priority="203" operator="lessThan">
      <formula>$C$4</formula>
    </cfRule>
  </conditionalFormatting>
  <conditionalFormatting sqref="BU34">
    <cfRule type="cellIs" dxfId="409" priority="204" operator="lessThan">
      <formula>$C$4</formula>
    </cfRule>
  </conditionalFormatting>
  <conditionalFormatting sqref="BU35">
    <cfRule type="cellIs" dxfId="408" priority="205" operator="lessThan">
      <formula>$C$4</formula>
    </cfRule>
  </conditionalFormatting>
  <conditionalFormatting sqref="BU35">
    <cfRule type="cellIs" dxfId="407" priority="206" operator="lessThan">
      <formula>$C$4</formula>
    </cfRule>
  </conditionalFormatting>
  <conditionalFormatting sqref="BU36">
    <cfRule type="cellIs" dxfId="406" priority="207" operator="lessThan">
      <formula>$C$4</formula>
    </cfRule>
  </conditionalFormatting>
  <conditionalFormatting sqref="BU36">
    <cfRule type="cellIs" dxfId="405" priority="208" operator="lessThan">
      <formula>$C$4</formula>
    </cfRule>
  </conditionalFormatting>
  <conditionalFormatting sqref="BU37">
    <cfRule type="cellIs" dxfId="404" priority="209" operator="lessThan">
      <formula>$C$4</formula>
    </cfRule>
  </conditionalFormatting>
  <conditionalFormatting sqref="BU37">
    <cfRule type="cellIs" dxfId="403" priority="210" operator="lessThan">
      <formula>$C$4</formula>
    </cfRule>
  </conditionalFormatting>
  <conditionalFormatting sqref="BU38">
    <cfRule type="cellIs" dxfId="402" priority="211" operator="lessThan">
      <formula>$C$4</formula>
    </cfRule>
  </conditionalFormatting>
  <conditionalFormatting sqref="BU38">
    <cfRule type="cellIs" dxfId="401" priority="212" operator="lessThan">
      <formula>$C$4</formula>
    </cfRule>
  </conditionalFormatting>
  <conditionalFormatting sqref="BU39">
    <cfRule type="cellIs" dxfId="400" priority="213" operator="lessThan">
      <formula>$C$4</formula>
    </cfRule>
  </conditionalFormatting>
  <conditionalFormatting sqref="BU39">
    <cfRule type="cellIs" dxfId="399" priority="214" operator="lessThan">
      <formula>$C$4</formula>
    </cfRule>
  </conditionalFormatting>
  <conditionalFormatting sqref="BU40">
    <cfRule type="cellIs" dxfId="398" priority="215" operator="lessThan">
      <formula>$C$4</formula>
    </cfRule>
  </conditionalFormatting>
  <conditionalFormatting sqref="BU40">
    <cfRule type="cellIs" dxfId="397" priority="216" operator="lessThan">
      <formula>$C$4</formula>
    </cfRule>
  </conditionalFormatting>
  <conditionalFormatting sqref="BU41">
    <cfRule type="cellIs" dxfId="396" priority="217" operator="lessThan">
      <formula>$C$4</formula>
    </cfRule>
  </conditionalFormatting>
  <conditionalFormatting sqref="BU41">
    <cfRule type="cellIs" dxfId="395" priority="218" operator="lessThan">
      <formula>$C$4</formula>
    </cfRule>
  </conditionalFormatting>
  <conditionalFormatting sqref="BU42">
    <cfRule type="cellIs" dxfId="394" priority="219" operator="lessThan">
      <formula>$C$4</formula>
    </cfRule>
  </conditionalFormatting>
  <conditionalFormatting sqref="BU42">
    <cfRule type="cellIs" dxfId="393" priority="220" operator="lessThan">
      <formula>$C$4</formula>
    </cfRule>
  </conditionalFormatting>
  <conditionalFormatting sqref="BU43">
    <cfRule type="cellIs" dxfId="392" priority="221" operator="lessThan">
      <formula>$C$4</formula>
    </cfRule>
  </conditionalFormatting>
  <conditionalFormatting sqref="BU43">
    <cfRule type="cellIs" dxfId="391" priority="222" operator="lessThan">
      <formula>$C$4</formula>
    </cfRule>
  </conditionalFormatting>
  <conditionalFormatting sqref="BU44">
    <cfRule type="cellIs" dxfId="390" priority="223" operator="lessThan">
      <formula>$C$4</formula>
    </cfRule>
  </conditionalFormatting>
  <conditionalFormatting sqref="BU44">
    <cfRule type="cellIs" dxfId="389" priority="224" operator="lessThan">
      <formula>$C$4</formula>
    </cfRule>
  </conditionalFormatting>
  <conditionalFormatting sqref="BU45">
    <cfRule type="cellIs" dxfId="388" priority="225" operator="lessThan">
      <formula>$C$4</formula>
    </cfRule>
  </conditionalFormatting>
  <conditionalFormatting sqref="BU45">
    <cfRule type="cellIs" dxfId="387" priority="226" operator="lessThan">
      <formula>$C$4</formula>
    </cfRule>
  </conditionalFormatting>
  <conditionalFormatting sqref="BV11">
    <cfRule type="cellIs" dxfId="386" priority="227" operator="lessThan">
      <formula>$C$4</formula>
    </cfRule>
  </conditionalFormatting>
  <conditionalFormatting sqref="BV11">
    <cfRule type="cellIs" dxfId="385" priority="228" operator="lessThan">
      <formula>$C$4</formula>
    </cfRule>
  </conditionalFormatting>
  <conditionalFormatting sqref="BV12">
    <cfRule type="cellIs" dxfId="384" priority="229" operator="lessThan">
      <formula>$C$4</formula>
    </cfRule>
  </conditionalFormatting>
  <conditionalFormatting sqref="BV12">
    <cfRule type="cellIs" dxfId="383" priority="230" operator="lessThan">
      <formula>$C$4</formula>
    </cfRule>
  </conditionalFormatting>
  <conditionalFormatting sqref="BV13">
    <cfRule type="cellIs" dxfId="382" priority="231" operator="lessThan">
      <formula>$C$4</formula>
    </cfRule>
  </conditionalFormatting>
  <conditionalFormatting sqref="BV13">
    <cfRule type="cellIs" dxfId="381" priority="232" operator="lessThan">
      <formula>$C$4</formula>
    </cfRule>
  </conditionalFormatting>
  <conditionalFormatting sqref="BV14">
    <cfRule type="cellIs" dxfId="380" priority="233" operator="lessThan">
      <formula>$C$4</formula>
    </cfRule>
  </conditionalFormatting>
  <conditionalFormatting sqref="BV14">
    <cfRule type="cellIs" dxfId="379" priority="234" operator="lessThan">
      <formula>$C$4</formula>
    </cfRule>
  </conditionalFormatting>
  <conditionalFormatting sqref="BV15">
    <cfRule type="cellIs" dxfId="378" priority="235" operator="lessThan">
      <formula>$C$4</formula>
    </cfRule>
  </conditionalFormatting>
  <conditionalFormatting sqref="BV15">
    <cfRule type="cellIs" dxfId="377" priority="236" operator="lessThan">
      <formula>$C$4</formula>
    </cfRule>
  </conditionalFormatting>
  <conditionalFormatting sqref="BV16">
    <cfRule type="cellIs" dxfId="376" priority="237" operator="lessThan">
      <formula>$C$4</formula>
    </cfRule>
  </conditionalFormatting>
  <conditionalFormatting sqref="BV16">
    <cfRule type="cellIs" dxfId="375" priority="238" operator="lessThan">
      <formula>$C$4</formula>
    </cfRule>
  </conditionalFormatting>
  <conditionalFormatting sqref="BV17">
    <cfRule type="cellIs" dxfId="374" priority="239" operator="lessThan">
      <formula>$C$4</formula>
    </cfRule>
  </conditionalFormatting>
  <conditionalFormatting sqref="BV17">
    <cfRule type="cellIs" dxfId="373" priority="240" operator="lessThan">
      <formula>$C$4</formula>
    </cfRule>
  </conditionalFormatting>
  <conditionalFormatting sqref="BV18">
    <cfRule type="cellIs" dxfId="372" priority="241" operator="lessThan">
      <formula>$C$4</formula>
    </cfRule>
  </conditionalFormatting>
  <conditionalFormatting sqref="BV18">
    <cfRule type="cellIs" dxfId="371" priority="242" operator="lessThan">
      <formula>$C$4</formula>
    </cfRule>
  </conditionalFormatting>
  <conditionalFormatting sqref="BV19">
    <cfRule type="cellIs" dxfId="370" priority="243" operator="lessThan">
      <formula>$C$4</formula>
    </cfRule>
  </conditionalFormatting>
  <conditionalFormatting sqref="BV19">
    <cfRule type="cellIs" dxfId="369" priority="244" operator="lessThan">
      <formula>$C$4</formula>
    </cfRule>
  </conditionalFormatting>
  <conditionalFormatting sqref="BV20">
    <cfRule type="cellIs" dxfId="368" priority="245" operator="lessThan">
      <formula>$C$4</formula>
    </cfRule>
  </conditionalFormatting>
  <conditionalFormatting sqref="BV20">
    <cfRule type="cellIs" dxfId="367" priority="246" operator="lessThan">
      <formula>$C$4</formula>
    </cfRule>
  </conditionalFormatting>
  <conditionalFormatting sqref="BV21">
    <cfRule type="cellIs" dxfId="366" priority="247" operator="lessThan">
      <formula>$C$4</formula>
    </cfRule>
  </conditionalFormatting>
  <conditionalFormatting sqref="BV21">
    <cfRule type="cellIs" dxfId="365" priority="248" operator="lessThan">
      <formula>$C$4</formula>
    </cfRule>
  </conditionalFormatting>
  <conditionalFormatting sqref="BV22">
    <cfRule type="cellIs" dxfId="364" priority="249" operator="lessThan">
      <formula>$C$4</formula>
    </cfRule>
  </conditionalFormatting>
  <conditionalFormatting sqref="BV22">
    <cfRule type="cellIs" dxfId="363" priority="250" operator="lessThan">
      <formula>$C$4</formula>
    </cfRule>
  </conditionalFormatting>
  <conditionalFormatting sqref="BV23">
    <cfRule type="cellIs" dxfId="362" priority="251" operator="lessThan">
      <formula>$C$4</formula>
    </cfRule>
  </conditionalFormatting>
  <conditionalFormatting sqref="BV23">
    <cfRule type="cellIs" dxfId="361" priority="252" operator="lessThan">
      <formula>$C$4</formula>
    </cfRule>
  </conditionalFormatting>
  <conditionalFormatting sqref="BV24">
    <cfRule type="cellIs" dxfId="360" priority="253" operator="lessThan">
      <formula>$C$4</formula>
    </cfRule>
  </conditionalFormatting>
  <conditionalFormatting sqref="BV24">
    <cfRule type="cellIs" dxfId="359" priority="254" operator="lessThan">
      <formula>$C$4</formula>
    </cfRule>
  </conditionalFormatting>
  <conditionalFormatting sqref="BV25">
    <cfRule type="cellIs" dxfId="358" priority="255" operator="lessThan">
      <formula>$C$4</formula>
    </cfRule>
  </conditionalFormatting>
  <conditionalFormatting sqref="BV25">
    <cfRule type="cellIs" dxfId="357" priority="256" operator="lessThan">
      <formula>$C$4</formula>
    </cfRule>
  </conditionalFormatting>
  <conditionalFormatting sqref="BV26">
    <cfRule type="cellIs" dxfId="356" priority="257" operator="lessThan">
      <formula>$C$4</formula>
    </cfRule>
  </conditionalFormatting>
  <conditionalFormatting sqref="BV26">
    <cfRule type="cellIs" dxfId="355" priority="258" operator="lessThan">
      <formula>$C$4</formula>
    </cfRule>
  </conditionalFormatting>
  <conditionalFormatting sqref="BV27">
    <cfRule type="cellIs" dxfId="354" priority="259" operator="lessThan">
      <formula>$C$4</formula>
    </cfRule>
  </conditionalFormatting>
  <conditionalFormatting sqref="BV27">
    <cfRule type="cellIs" dxfId="353" priority="260" operator="lessThan">
      <formula>$C$4</formula>
    </cfRule>
  </conditionalFormatting>
  <conditionalFormatting sqref="BV28">
    <cfRule type="cellIs" dxfId="352" priority="261" operator="lessThan">
      <formula>$C$4</formula>
    </cfRule>
  </conditionalFormatting>
  <conditionalFormatting sqref="BV28">
    <cfRule type="cellIs" dxfId="351" priority="262" operator="lessThan">
      <formula>$C$4</formula>
    </cfRule>
  </conditionalFormatting>
  <conditionalFormatting sqref="BV29">
    <cfRule type="cellIs" dxfId="350" priority="263" operator="lessThan">
      <formula>$C$4</formula>
    </cfRule>
  </conditionalFormatting>
  <conditionalFormatting sqref="BV29">
    <cfRule type="cellIs" dxfId="349" priority="264" operator="lessThan">
      <formula>$C$4</formula>
    </cfRule>
  </conditionalFormatting>
  <conditionalFormatting sqref="BV30">
    <cfRule type="cellIs" dxfId="348" priority="265" operator="lessThan">
      <formula>$C$4</formula>
    </cfRule>
  </conditionalFormatting>
  <conditionalFormatting sqref="BV30">
    <cfRule type="cellIs" dxfId="347" priority="266" operator="lessThan">
      <formula>$C$4</formula>
    </cfRule>
  </conditionalFormatting>
  <conditionalFormatting sqref="BV31">
    <cfRule type="cellIs" dxfId="346" priority="267" operator="lessThan">
      <formula>$C$4</formula>
    </cfRule>
  </conditionalFormatting>
  <conditionalFormatting sqref="BV31">
    <cfRule type="cellIs" dxfId="345" priority="268" operator="lessThan">
      <formula>$C$4</formula>
    </cfRule>
  </conditionalFormatting>
  <conditionalFormatting sqref="BV32">
    <cfRule type="cellIs" dxfId="344" priority="269" operator="lessThan">
      <formula>$C$4</formula>
    </cfRule>
  </conditionalFormatting>
  <conditionalFormatting sqref="BV32">
    <cfRule type="cellIs" dxfId="343" priority="270" operator="lessThan">
      <formula>$C$4</formula>
    </cfRule>
  </conditionalFormatting>
  <conditionalFormatting sqref="BV33">
    <cfRule type="cellIs" dxfId="342" priority="271" operator="lessThan">
      <formula>$C$4</formula>
    </cfRule>
  </conditionalFormatting>
  <conditionalFormatting sqref="BV33">
    <cfRule type="cellIs" dxfId="341" priority="272" operator="lessThan">
      <formula>$C$4</formula>
    </cfRule>
  </conditionalFormatting>
  <conditionalFormatting sqref="BV34">
    <cfRule type="cellIs" dxfId="340" priority="273" operator="lessThan">
      <formula>$C$4</formula>
    </cfRule>
  </conditionalFormatting>
  <conditionalFormatting sqref="BV34">
    <cfRule type="cellIs" dxfId="339" priority="274" operator="lessThan">
      <formula>$C$4</formula>
    </cfRule>
  </conditionalFormatting>
  <conditionalFormatting sqref="BV35">
    <cfRule type="cellIs" dxfId="338" priority="275" operator="lessThan">
      <formula>$C$4</formula>
    </cfRule>
  </conditionalFormatting>
  <conditionalFormatting sqref="BV35">
    <cfRule type="cellIs" dxfId="337" priority="276" operator="lessThan">
      <formula>$C$4</formula>
    </cfRule>
  </conditionalFormatting>
  <conditionalFormatting sqref="BV36">
    <cfRule type="cellIs" dxfId="336" priority="277" operator="lessThan">
      <formula>$C$4</formula>
    </cfRule>
  </conditionalFormatting>
  <conditionalFormatting sqref="BV36">
    <cfRule type="cellIs" dxfId="335" priority="278" operator="lessThan">
      <formula>$C$4</formula>
    </cfRule>
  </conditionalFormatting>
  <conditionalFormatting sqref="BV37">
    <cfRule type="cellIs" dxfId="334" priority="279" operator="lessThan">
      <formula>$C$4</formula>
    </cfRule>
  </conditionalFormatting>
  <conditionalFormatting sqref="BV37">
    <cfRule type="cellIs" dxfId="333" priority="280" operator="lessThan">
      <formula>$C$4</formula>
    </cfRule>
  </conditionalFormatting>
  <conditionalFormatting sqref="BV38">
    <cfRule type="cellIs" dxfId="332" priority="281" operator="lessThan">
      <formula>$C$4</formula>
    </cfRule>
  </conditionalFormatting>
  <conditionalFormatting sqref="BV38">
    <cfRule type="cellIs" dxfId="331" priority="282" operator="lessThan">
      <formula>$C$4</formula>
    </cfRule>
  </conditionalFormatting>
  <conditionalFormatting sqref="BV39:BV45">
    <cfRule type="cellIs" dxfId="330" priority="283" operator="lessThan">
      <formula>$C$4</formula>
    </cfRule>
  </conditionalFormatting>
  <conditionalFormatting sqref="BV39:BV45">
    <cfRule type="cellIs" dxfId="329" priority="284" operator="lessThan">
      <formula>$C$4</formula>
    </cfRule>
  </conditionalFormatting>
  <conditionalFormatting sqref="BV40">
    <cfRule type="cellIs" dxfId="328" priority="285" operator="lessThan">
      <formula>$C$4</formula>
    </cfRule>
  </conditionalFormatting>
  <conditionalFormatting sqref="BV40">
    <cfRule type="cellIs" dxfId="327" priority="286" operator="lessThan">
      <formula>$C$4</formula>
    </cfRule>
  </conditionalFormatting>
  <conditionalFormatting sqref="BV41">
    <cfRule type="cellIs" dxfId="326" priority="287" operator="lessThan">
      <formula>$C$4</formula>
    </cfRule>
  </conditionalFormatting>
  <conditionalFormatting sqref="BV41">
    <cfRule type="cellIs" dxfId="325" priority="288" operator="lessThan">
      <formula>$C$4</formula>
    </cfRule>
  </conditionalFormatting>
  <conditionalFormatting sqref="BV42">
    <cfRule type="cellIs" dxfId="324" priority="289" operator="lessThan">
      <formula>$C$4</formula>
    </cfRule>
  </conditionalFormatting>
  <conditionalFormatting sqref="BV42">
    <cfRule type="cellIs" dxfId="323" priority="290" operator="lessThan">
      <formula>$C$4</formula>
    </cfRule>
  </conditionalFormatting>
  <conditionalFormatting sqref="BV43">
    <cfRule type="cellIs" dxfId="322" priority="291" operator="lessThan">
      <formula>$C$4</formula>
    </cfRule>
  </conditionalFormatting>
  <conditionalFormatting sqref="BV43">
    <cfRule type="cellIs" dxfId="321" priority="292" operator="lessThan">
      <formula>$C$4</formula>
    </cfRule>
  </conditionalFormatting>
  <conditionalFormatting sqref="BV44">
    <cfRule type="cellIs" dxfId="320" priority="293" operator="lessThan">
      <formula>$C$4</formula>
    </cfRule>
  </conditionalFormatting>
  <conditionalFormatting sqref="BV44">
    <cfRule type="cellIs" dxfId="319" priority="294" operator="lessThan">
      <formula>$C$4</formula>
    </cfRule>
  </conditionalFormatting>
  <conditionalFormatting sqref="BV45">
    <cfRule type="cellIs" dxfId="318" priority="295" operator="lessThan">
      <formula>$C$4</formula>
    </cfRule>
  </conditionalFormatting>
  <conditionalFormatting sqref="BV45">
    <cfRule type="cellIs" dxfId="317" priority="296" operator="lessThan">
      <formula>$C$4</formula>
    </cfRule>
  </conditionalFormatting>
  <conditionalFormatting sqref="BW11">
    <cfRule type="cellIs" dxfId="316" priority="297" operator="lessThan">
      <formula>$C$4</formula>
    </cfRule>
  </conditionalFormatting>
  <conditionalFormatting sqref="BW11">
    <cfRule type="cellIs" dxfId="315" priority="298" operator="lessThan">
      <formula>$C$4</formula>
    </cfRule>
  </conditionalFormatting>
  <conditionalFormatting sqref="BW12">
    <cfRule type="cellIs" dxfId="314" priority="299" operator="lessThan">
      <formula>$C$4</formula>
    </cfRule>
  </conditionalFormatting>
  <conditionalFormatting sqref="BW12">
    <cfRule type="cellIs" dxfId="313" priority="300" operator="lessThan">
      <formula>$C$4</formula>
    </cfRule>
  </conditionalFormatting>
  <conditionalFormatting sqref="BW13">
    <cfRule type="cellIs" dxfId="312" priority="301" operator="lessThan">
      <formula>$C$4</formula>
    </cfRule>
  </conditionalFormatting>
  <conditionalFormatting sqref="BW13">
    <cfRule type="cellIs" dxfId="311" priority="302" operator="lessThan">
      <formula>$C$4</formula>
    </cfRule>
  </conditionalFormatting>
  <conditionalFormatting sqref="BW14">
    <cfRule type="cellIs" dxfId="310" priority="303" operator="lessThan">
      <formula>$C$4</formula>
    </cfRule>
  </conditionalFormatting>
  <conditionalFormatting sqref="BW14">
    <cfRule type="cellIs" dxfId="309" priority="304" operator="lessThan">
      <formula>$C$4</formula>
    </cfRule>
  </conditionalFormatting>
  <conditionalFormatting sqref="BX11">
    <cfRule type="cellIs" dxfId="308" priority="305" operator="lessThan">
      <formula>$C$4</formula>
    </cfRule>
  </conditionalFormatting>
  <conditionalFormatting sqref="BX11">
    <cfRule type="cellIs" dxfId="307" priority="306" operator="lessThan">
      <formula>$C$4</formula>
    </cfRule>
  </conditionalFormatting>
  <conditionalFormatting sqref="BX12">
    <cfRule type="cellIs" dxfId="306" priority="307" operator="lessThan">
      <formula>$C$4</formula>
    </cfRule>
  </conditionalFormatting>
  <conditionalFormatting sqref="BX12">
    <cfRule type="cellIs" dxfId="305" priority="308" operator="lessThan">
      <formula>$C$4</formula>
    </cfRule>
  </conditionalFormatting>
  <conditionalFormatting sqref="BX13">
    <cfRule type="cellIs" dxfId="304" priority="309" operator="lessThan">
      <formula>$C$4</formula>
    </cfRule>
  </conditionalFormatting>
  <conditionalFormatting sqref="BX13">
    <cfRule type="cellIs" dxfId="303" priority="310" operator="lessThan">
      <formula>$C$4</formula>
    </cfRule>
  </conditionalFormatting>
  <conditionalFormatting sqref="BX14">
    <cfRule type="cellIs" dxfId="302" priority="311" operator="lessThan">
      <formula>$C$4</formula>
    </cfRule>
  </conditionalFormatting>
  <conditionalFormatting sqref="BX14">
    <cfRule type="cellIs" dxfId="301" priority="312" operator="lessThan">
      <formula>$C$4</formula>
    </cfRule>
  </conditionalFormatting>
  <conditionalFormatting sqref="BX15">
    <cfRule type="cellIs" dxfId="300" priority="313" operator="lessThan">
      <formula>$C$4</formula>
    </cfRule>
  </conditionalFormatting>
  <conditionalFormatting sqref="BX15">
    <cfRule type="cellIs" dxfId="299" priority="314" operator="lessThan">
      <formula>$C$4</formula>
    </cfRule>
  </conditionalFormatting>
  <conditionalFormatting sqref="BX16">
    <cfRule type="cellIs" dxfId="298" priority="315" operator="lessThan">
      <formula>$C$4</formula>
    </cfRule>
  </conditionalFormatting>
  <conditionalFormatting sqref="BX16">
    <cfRule type="cellIs" dxfId="297" priority="316" operator="lessThan">
      <formula>$C$4</formula>
    </cfRule>
  </conditionalFormatting>
  <conditionalFormatting sqref="BX17">
    <cfRule type="cellIs" dxfId="296" priority="317" operator="lessThan">
      <formula>$C$4</formula>
    </cfRule>
  </conditionalFormatting>
  <conditionalFormatting sqref="BX17">
    <cfRule type="cellIs" dxfId="295" priority="318" operator="lessThan">
      <formula>$C$4</formula>
    </cfRule>
  </conditionalFormatting>
  <conditionalFormatting sqref="BX18">
    <cfRule type="cellIs" dxfId="294" priority="319" operator="lessThan">
      <formula>$C$4</formula>
    </cfRule>
  </conditionalFormatting>
  <conditionalFormatting sqref="BX18">
    <cfRule type="cellIs" dxfId="293" priority="320" operator="lessThan">
      <formula>$C$4</formula>
    </cfRule>
  </conditionalFormatting>
  <conditionalFormatting sqref="BX19">
    <cfRule type="cellIs" dxfId="292" priority="321" operator="lessThan">
      <formula>$C$4</formula>
    </cfRule>
  </conditionalFormatting>
  <conditionalFormatting sqref="BX19">
    <cfRule type="cellIs" dxfId="291" priority="322" operator="lessThan">
      <formula>$C$4</formula>
    </cfRule>
  </conditionalFormatting>
  <conditionalFormatting sqref="BX20">
    <cfRule type="cellIs" dxfId="290" priority="323" operator="lessThan">
      <formula>$C$4</formula>
    </cfRule>
  </conditionalFormatting>
  <conditionalFormatting sqref="BX20">
    <cfRule type="cellIs" dxfId="289" priority="324" operator="lessThan">
      <formula>$C$4</formula>
    </cfRule>
  </conditionalFormatting>
  <conditionalFormatting sqref="BX21">
    <cfRule type="cellIs" dxfId="288" priority="325" operator="lessThan">
      <formula>$C$4</formula>
    </cfRule>
  </conditionalFormatting>
  <conditionalFormatting sqref="BX21">
    <cfRule type="cellIs" dxfId="287" priority="326" operator="lessThan">
      <formula>$C$4</formula>
    </cfRule>
  </conditionalFormatting>
  <conditionalFormatting sqref="BX22">
    <cfRule type="cellIs" dxfId="286" priority="327" operator="lessThan">
      <formula>$C$4</formula>
    </cfRule>
  </conditionalFormatting>
  <conditionalFormatting sqref="BX22">
    <cfRule type="cellIs" dxfId="285" priority="328" operator="lessThan">
      <formula>$C$4</formula>
    </cfRule>
  </conditionalFormatting>
  <conditionalFormatting sqref="BX23">
    <cfRule type="cellIs" dxfId="284" priority="329" operator="lessThan">
      <formula>$C$4</formula>
    </cfRule>
  </conditionalFormatting>
  <conditionalFormatting sqref="BX23">
    <cfRule type="cellIs" dxfId="283" priority="330" operator="lessThan">
      <formula>$C$4</formula>
    </cfRule>
  </conditionalFormatting>
  <conditionalFormatting sqref="BX24">
    <cfRule type="cellIs" dxfId="282" priority="331" operator="lessThan">
      <formula>$C$4</formula>
    </cfRule>
  </conditionalFormatting>
  <conditionalFormatting sqref="BX24">
    <cfRule type="cellIs" dxfId="281" priority="332" operator="lessThan">
      <formula>$C$4</formula>
    </cfRule>
  </conditionalFormatting>
  <conditionalFormatting sqref="BX25">
    <cfRule type="cellIs" dxfId="280" priority="333" operator="lessThan">
      <formula>$C$4</formula>
    </cfRule>
  </conditionalFormatting>
  <conditionalFormatting sqref="BX25">
    <cfRule type="cellIs" dxfId="279" priority="334" operator="lessThan">
      <formula>$C$4</formula>
    </cfRule>
  </conditionalFormatting>
  <conditionalFormatting sqref="BX26">
    <cfRule type="cellIs" dxfId="278" priority="335" operator="lessThan">
      <formula>$C$4</formula>
    </cfRule>
  </conditionalFormatting>
  <conditionalFormatting sqref="BX26">
    <cfRule type="cellIs" dxfId="277" priority="336" operator="lessThan">
      <formula>$C$4</formula>
    </cfRule>
  </conditionalFormatting>
  <conditionalFormatting sqref="BX27">
    <cfRule type="cellIs" dxfId="276" priority="337" operator="lessThan">
      <formula>$C$4</formula>
    </cfRule>
  </conditionalFormatting>
  <conditionalFormatting sqref="BX27">
    <cfRule type="cellIs" dxfId="275" priority="338" operator="lessThan">
      <formula>$C$4</formula>
    </cfRule>
  </conditionalFormatting>
  <conditionalFormatting sqref="BX28">
    <cfRule type="cellIs" dxfId="274" priority="339" operator="lessThan">
      <formula>$C$4</formula>
    </cfRule>
  </conditionalFormatting>
  <conditionalFormatting sqref="BX28">
    <cfRule type="cellIs" dxfId="273" priority="340" operator="lessThan">
      <formula>$C$4</formula>
    </cfRule>
  </conditionalFormatting>
  <conditionalFormatting sqref="BX29">
    <cfRule type="cellIs" dxfId="272" priority="341" operator="lessThan">
      <formula>$C$4</formula>
    </cfRule>
  </conditionalFormatting>
  <conditionalFormatting sqref="BX29">
    <cfRule type="cellIs" dxfId="271" priority="342" operator="lessThan">
      <formula>$C$4</formula>
    </cfRule>
  </conditionalFormatting>
  <conditionalFormatting sqref="BX30">
    <cfRule type="cellIs" dxfId="270" priority="343" operator="lessThan">
      <formula>$C$4</formula>
    </cfRule>
  </conditionalFormatting>
  <conditionalFormatting sqref="BX30">
    <cfRule type="cellIs" dxfId="269" priority="344" operator="lessThan">
      <formula>$C$4</formula>
    </cfRule>
  </conditionalFormatting>
  <conditionalFormatting sqref="BX31">
    <cfRule type="cellIs" dxfId="268" priority="345" operator="lessThan">
      <formula>$C$4</formula>
    </cfRule>
  </conditionalFormatting>
  <conditionalFormatting sqref="BX31">
    <cfRule type="cellIs" dxfId="267" priority="346" operator="lessThan">
      <formula>$C$4</formula>
    </cfRule>
  </conditionalFormatting>
  <conditionalFormatting sqref="BX32">
    <cfRule type="cellIs" dxfId="266" priority="347" operator="lessThan">
      <formula>$C$4</formula>
    </cfRule>
  </conditionalFormatting>
  <conditionalFormatting sqref="BX32">
    <cfRule type="cellIs" dxfId="265" priority="348" operator="lessThan">
      <formula>$C$4</formula>
    </cfRule>
  </conditionalFormatting>
  <conditionalFormatting sqref="BX33">
    <cfRule type="cellIs" dxfId="264" priority="349" operator="lessThan">
      <formula>$C$4</formula>
    </cfRule>
  </conditionalFormatting>
  <conditionalFormatting sqref="BX33">
    <cfRule type="cellIs" dxfId="263" priority="350" operator="lessThan">
      <formula>$C$4</formula>
    </cfRule>
  </conditionalFormatting>
  <conditionalFormatting sqref="BX34">
    <cfRule type="cellIs" dxfId="262" priority="351" operator="lessThan">
      <formula>$C$4</formula>
    </cfRule>
  </conditionalFormatting>
  <conditionalFormatting sqref="BX34">
    <cfRule type="cellIs" dxfId="261" priority="352" operator="lessThan">
      <formula>$C$4</formula>
    </cfRule>
  </conditionalFormatting>
  <conditionalFormatting sqref="BX35">
    <cfRule type="cellIs" dxfId="260" priority="353" operator="lessThan">
      <formula>$C$4</formula>
    </cfRule>
  </conditionalFormatting>
  <conditionalFormatting sqref="BX35">
    <cfRule type="cellIs" dxfId="259" priority="354" operator="lessThan">
      <formula>$C$4</formula>
    </cfRule>
  </conditionalFormatting>
  <conditionalFormatting sqref="BX36">
    <cfRule type="cellIs" dxfId="258" priority="355" operator="lessThan">
      <formula>$C$4</formula>
    </cfRule>
  </conditionalFormatting>
  <conditionalFormatting sqref="BX36">
    <cfRule type="cellIs" dxfId="257" priority="356" operator="lessThan">
      <formula>$C$4</formula>
    </cfRule>
  </conditionalFormatting>
  <conditionalFormatting sqref="BX37">
    <cfRule type="cellIs" dxfId="256" priority="357" operator="lessThan">
      <formula>$C$4</formula>
    </cfRule>
  </conditionalFormatting>
  <conditionalFormatting sqref="BX37">
    <cfRule type="cellIs" dxfId="255" priority="358" operator="lessThan">
      <formula>$C$4</formula>
    </cfRule>
  </conditionalFormatting>
  <conditionalFormatting sqref="BX38">
    <cfRule type="cellIs" dxfId="254" priority="359" operator="lessThan">
      <formula>$C$4</formula>
    </cfRule>
  </conditionalFormatting>
  <conditionalFormatting sqref="BX38">
    <cfRule type="cellIs" dxfId="253" priority="360" operator="lessThan">
      <formula>$C$4</formula>
    </cfRule>
  </conditionalFormatting>
  <conditionalFormatting sqref="BX39">
    <cfRule type="cellIs" dxfId="252" priority="361" operator="lessThan">
      <formula>$C$4</formula>
    </cfRule>
  </conditionalFormatting>
  <conditionalFormatting sqref="BX39">
    <cfRule type="cellIs" dxfId="251" priority="362" operator="lessThan">
      <formula>$C$4</formula>
    </cfRule>
  </conditionalFormatting>
  <conditionalFormatting sqref="BX40">
    <cfRule type="cellIs" dxfId="250" priority="363" operator="lessThan">
      <formula>$C$4</formula>
    </cfRule>
  </conditionalFormatting>
  <conditionalFormatting sqref="BX40">
    <cfRule type="cellIs" dxfId="249" priority="364" operator="lessThan">
      <formula>$C$4</formula>
    </cfRule>
  </conditionalFormatting>
  <conditionalFormatting sqref="BX41">
    <cfRule type="cellIs" dxfId="248" priority="365" operator="lessThan">
      <formula>$C$4</formula>
    </cfRule>
  </conditionalFormatting>
  <conditionalFormatting sqref="BX41">
    <cfRule type="cellIs" dxfId="247" priority="366" operator="lessThan">
      <formula>$C$4</formula>
    </cfRule>
  </conditionalFormatting>
  <conditionalFormatting sqref="BX42">
    <cfRule type="cellIs" dxfId="246" priority="367" operator="lessThan">
      <formula>$C$4</formula>
    </cfRule>
  </conditionalFormatting>
  <conditionalFormatting sqref="BX42">
    <cfRule type="cellIs" dxfId="245" priority="368" operator="lessThan">
      <formula>$C$4</formula>
    </cfRule>
  </conditionalFormatting>
  <conditionalFormatting sqref="BX43">
    <cfRule type="cellIs" dxfId="244" priority="369" operator="lessThan">
      <formula>$C$4</formula>
    </cfRule>
  </conditionalFormatting>
  <conditionalFormatting sqref="BX43">
    <cfRule type="cellIs" dxfId="243" priority="370" operator="lessThan">
      <formula>$C$4</formula>
    </cfRule>
  </conditionalFormatting>
  <conditionalFormatting sqref="BX44">
    <cfRule type="cellIs" dxfId="242" priority="371" operator="lessThan">
      <formula>$C$4</formula>
    </cfRule>
  </conditionalFormatting>
  <conditionalFormatting sqref="BX44">
    <cfRule type="cellIs" dxfId="241" priority="372" operator="lessThan">
      <formula>$C$4</formula>
    </cfRule>
  </conditionalFormatting>
  <conditionalFormatting sqref="BX45">
    <cfRule type="cellIs" dxfId="240" priority="373" operator="lessThan">
      <formula>$C$4</formula>
    </cfRule>
  </conditionalFormatting>
  <conditionalFormatting sqref="BX45">
    <cfRule type="cellIs" dxfId="239" priority="374" operator="lessThan">
      <formula>$C$4</formula>
    </cfRule>
  </conditionalFormatting>
  <conditionalFormatting sqref="BY11">
    <cfRule type="cellIs" dxfId="238" priority="375" operator="lessThan">
      <formula>$C$4</formula>
    </cfRule>
  </conditionalFormatting>
  <conditionalFormatting sqref="BY11">
    <cfRule type="cellIs" dxfId="237" priority="376" operator="lessThan">
      <formula>$C$4</formula>
    </cfRule>
  </conditionalFormatting>
  <conditionalFormatting sqref="BY12">
    <cfRule type="cellIs" dxfId="236" priority="377" operator="lessThan">
      <formula>$C$4</formula>
    </cfRule>
  </conditionalFormatting>
  <conditionalFormatting sqref="BY12">
    <cfRule type="cellIs" dxfId="235" priority="378" operator="lessThan">
      <formula>$C$4</formula>
    </cfRule>
  </conditionalFormatting>
  <conditionalFormatting sqref="BY13">
    <cfRule type="cellIs" dxfId="234" priority="379" operator="lessThan">
      <formula>$C$4</formula>
    </cfRule>
  </conditionalFormatting>
  <conditionalFormatting sqref="BY13">
    <cfRule type="cellIs" dxfId="233" priority="380" operator="lessThan">
      <formula>$C$4</formula>
    </cfRule>
  </conditionalFormatting>
  <conditionalFormatting sqref="BY14">
    <cfRule type="cellIs" dxfId="232" priority="381" operator="lessThan">
      <formula>$C$4</formula>
    </cfRule>
  </conditionalFormatting>
  <conditionalFormatting sqref="BY14">
    <cfRule type="cellIs" dxfId="231" priority="382" operator="lessThan">
      <formula>$C$4</formula>
    </cfRule>
  </conditionalFormatting>
  <conditionalFormatting sqref="BY15">
    <cfRule type="cellIs" dxfId="230" priority="383" operator="lessThan">
      <formula>$C$4</formula>
    </cfRule>
  </conditionalFormatting>
  <conditionalFormatting sqref="BY15">
    <cfRule type="cellIs" dxfId="229" priority="384" operator="lessThan">
      <formula>$C$4</formula>
    </cfRule>
  </conditionalFormatting>
  <conditionalFormatting sqref="BY16">
    <cfRule type="cellIs" dxfId="228" priority="385" operator="lessThan">
      <formula>$C$4</formula>
    </cfRule>
  </conditionalFormatting>
  <conditionalFormatting sqref="BY16">
    <cfRule type="cellIs" dxfId="227" priority="386" operator="lessThan">
      <formula>$C$4</formula>
    </cfRule>
  </conditionalFormatting>
  <conditionalFormatting sqref="BY17">
    <cfRule type="cellIs" dxfId="226" priority="387" operator="lessThan">
      <formula>$C$4</formula>
    </cfRule>
  </conditionalFormatting>
  <conditionalFormatting sqref="BY17">
    <cfRule type="cellIs" dxfId="225" priority="388" operator="lessThan">
      <formula>$C$4</formula>
    </cfRule>
  </conditionalFormatting>
  <conditionalFormatting sqref="BY18">
    <cfRule type="cellIs" dxfId="224" priority="389" operator="lessThan">
      <formula>$C$4</formula>
    </cfRule>
  </conditionalFormatting>
  <conditionalFormatting sqref="BY18">
    <cfRule type="cellIs" dxfId="223" priority="390" operator="lessThan">
      <formula>$C$4</formula>
    </cfRule>
  </conditionalFormatting>
  <conditionalFormatting sqref="BY19">
    <cfRule type="cellIs" dxfId="222" priority="391" operator="lessThan">
      <formula>$C$4</formula>
    </cfRule>
  </conditionalFormatting>
  <conditionalFormatting sqref="BY19">
    <cfRule type="cellIs" dxfId="221" priority="392" operator="lessThan">
      <formula>$C$4</formula>
    </cfRule>
  </conditionalFormatting>
  <conditionalFormatting sqref="BY20">
    <cfRule type="cellIs" dxfId="220" priority="393" operator="lessThan">
      <formula>$C$4</formula>
    </cfRule>
  </conditionalFormatting>
  <conditionalFormatting sqref="BY20">
    <cfRule type="cellIs" dxfId="219" priority="394" operator="lessThan">
      <formula>$C$4</formula>
    </cfRule>
  </conditionalFormatting>
  <conditionalFormatting sqref="BY21">
    <cfRule type="cellIs" dxfId="218" priority="395" operator="lessThan">
      <formula>$C$4</formula>
    </cfRule>
  </conditionalFormatting>
  <conditionalFormatting sqref="BY21">
    <cfRule type="cellIs" dxfId="217" priority="396" operator="lessThan">
      <formula>$C$4</formula>
    </cfRule>
  </conditionalFormatting>
  <conditionalFormatting sqref="BY22">
    <cfRule type="cellIs" dxfId="216" priority="397" operator="lessThan">
      <formula>$C$4</formula>
    </cfRule>
  </conditionalFormatting>
  <conditionalFormatting sqref="BY22">
    <cfRule type="cellIs" dxfId="215" priority="398" operator="lessThan">
      <formula>$C$4</formula>
    </cfRule>
  </conditionalFormatting>
  <conditionalFormatting sqref="BY23">
    <cfRule type="cellIs" dxfId="214" priority="399" operator="lessThan">
      <formula>$C$4</formula>
    </cfRule>
  </conditionalFormatting>
  <conditionalFormatting sqref="BY23">
    <cfRule type="cellIs" dxfId="213" priority="400" operator="lessThan">
      <formula>$C$4</formula>
    </cfRule>
  </conditionalFormatting>
  <conditionalFormatting sqref="BY24">
    <cfRule type="cellIs" dxfId="212" priority="401" operator="lessThan">
      <formula>$C$4</formula>
    </cfRule>
  </conditionalFormatting>
  <conditionalFormatting sqref="BY24">
    <cfRule type="cellIs" dxfId="211" priority="402" operator="lessThan">
      <formula>$C$4</formula>
    </cfRule>
  </conditionalFormatting>
  <conditionalFormatting sqref="BY25">
    <cfRule type="cellIs" dxfId="210" priority="403" operator="lessThan">
      <formula>$C$4</formula>
    </cfRule>
  </conditionalFormatting>
  <conditionalFormatting sqref="BY25">
    <cfRule type="cellIs" dxfId="209" priority="404" operator="lessThan">
      <formula>$C$4</formula>
    </cfRule>
  </conditionalFormatting>
  <conditionalFormatting sqref="BY26">
    <cfRule type="cellIs" dxfId="208" priority="405" operator="lessThan">
      <formula>$C$4</formula>
    </cfRule>
  </conditionalFormatting>
  <conditionalFormatting sqref="BY26">
    <cfRule type="cellIs" dxfId="207" priority="406" operator="lessThan">
      <formula>$C$4</formula>
    </cfRule>
  </conditionalFormatting>
  <conditionalFormatting sqref="BY27">
    <cfRule type="cellIs" dxfId="206" priority="407" operator="lessThan">
      <formula>$C$4</formula>
    </cfRule>
  </conditionalFormatting>
  <conditionalFormatting sqref="BY27">
    <cfRule type="cellIs" dxfId="205" priority="408" operator="lessThan">
      <formula>$C$4</formula>
    </cfRule>
  </conditionalFormatting>
  <conditionalFormatting sqref="BY28">
    <cfRule type="cellIs" dxfId="204" priority="409" operator="lessThan">
      <formula>$C$4</formula>
    </cfRule>
  </conditionalFormatting>
  <conditionalFormatting sqref="BY28">
    <cfRule type="cellIs" dxfId="203" priority="410" operator="lessThan">
      <formula>$C$4</formula>
    </cfRule>
  </conditionalFormatting>
  <conditionalFormatting sqref="BY29">
    <cfRule type="cellIs" dxfId="202" priority="411" operator="lessThan">
      <formula>$C$4</formula>
    </cfRule>
  </conditionalFormatting>
  <conditionalFormatting sqref="BY29">
    <cfRule type="cellIs" dxfId="201" priority="412" operator="lessThan">
      <formula>$C$4</formula>
    </cfRule>
  </conditionalFormatting>
  <conditionalFormatting sqref="BY30">
    <cfRule type="cellIs" dxfId="200" priority="413" operator="lessThan">
      <formula>$C$4</formula>
    </cfRule>
  </conditionalFormatting>
  <conditionalFormatting sqref="BY30">
    <cfRule type="cellIs" dxfId="199" priority="414" operator="lessThan">
      <formula>$C$4</formula>
    </cfRule>
  </conditionalFormatting>
  <conditionalFormatting sqref="BY31">
    <cfRule type="cellIs" dxfId="198" priority="415" operator="lessThan">
      <formula>$C$4</formula>
    </cfRule>
  </conditionalFormatting>
  <conditionalFormatting sqref="BY31">
    <cfRule type="cellIs" dxfId="197" priority="416" operator="lessThan">
      <formula>$C$4</formula>
    </cfRule>
  </conditionalFormatting>
  <conditionalFormatting sqref="BY32">
    <cfRule type="cellIs" dxfId="196" priority="417" operator="lessThan">
      <formula>$C$4</formula>
    </cfRule>
  </conditionalFormatting>
  <conditionalFormatting sqref="BY32">
    <cfRule type="cellIs" dxfId="195" priority="418" operator="lessThan">
      <formula>$C$4</formula>
    </cfRule>
  </conditionalFormatting>
  <conditionalFormatting sqref="BY33">
    <cfRule type="cellIs" dxfId="194" priority="419" operator="lessThan">
      <formula>$C$4</formula>
    </cfRule>
  </conditionalFormatting>
  <conditionalFormatting sqref="BY33">
    <cfRule type="cellIs" dxfId="193" priority="420" operator="lessThan">
      <formula>$C$4</formula>
    </cfRule>
  </conditionalFormatting>
  <conditionalFormatting sqref="BY34">
    <cfRule type="cellIs" dxfId="192" priority="421" operator="lessThan">
      <formula>$C$4</formula>
    </cfRule>
  </conditionalFormatting>
  <conditionalFormatting sqref="BY34">
    <cfRule type="cellIs" dxfId="191" priority="422" operator="lessThan">
      <formula>$C$4</formula>
    </cfRule>
  </conditionalFormatting>
  <conditionalFormatting sqref="BY35">
    <cfRule type="cellIs" dxfId="190" priority="423" operator="lessThan">
      <formula>$C$4</formula>
    </cfRule>
  </conditionalFormatting>
  <conditionalFormatting sqref="BY35">
    <cfRule type="cellIs" dxfId="189" priority="424" operator="lessThan">
      <formula>$C$4</formula>
    </cfRule>
  </conditionalFormatting>
  <conditionalFormatting sqref="BY36">
    <cfRule type="cellIs" dxfId="188" priority="425" operator="lessThan">
      <formula>$C$4</formula>
    </cfRule>
  </conditionalFormatting>
  <conditionalFormatting sqref="BY36">
    <cfRule type="cellIs" dxfId="187" priority="426" operator="lessThan">
      <formula>$C$4</formula>
    </cfRule>
  </conditionalFormatting>
  <conditionalFormatting sqref="BY37">
    <cfRule type="cellIs" dxfId="186" priority="427" operator="lessThan">
      <formula>$C$4</formula>
    </cfRule>
  </conditionalFormatting>
  <conditionalFormatting sqref="BY37">
    <cfRule type="cellIs" dxfId="185" priority="428" operator="lessThan">
      <formula>$C$4</formula>
    </cfRule>
  </conditionalFormatting>
  <conditionalFormatting sqref="BY38">
    <cfRule type="cellIs" dxfId="184" priority="429" operator="lessThan">
      <formula>$C$4</formula>
    </cfRule>
  </conditionalFormatting>
  <conditionalFormatting sqref="BY38">
    <cfRule type="cellIs" dxfId="183" priority="430" operator="lessThan">
      <formula>$C$4</formula>
    </cfRule>
  </conditionalFormatting>
  <conditionalFormatting sqref="BY39">
    <cfRule type="cellIs" dxfId="182" priority="431" operator="lessThan">
      <formula>$C$4</formula>
    </cfRule>
  </conditionalFormatting>
  <conditionalFormatting sqref="BY39">
    <cfRule type="cellIs" dxfId="181" priority="432" operator="lessThan">
      <formula>$C$4</formula>
    </cfRule>
  </conditionalFormatting>
  <conditionalFormatting sqref="BY40">
    <cfRule type="cellIs" dxfId="180" priority="433" operator="lessThan">
      <formula>$C$4</formula>
    </cfRule>
  </conditionalFormatting>
  <conditionalFormatting sqref="BY40">
    <cfRule type="cellIs" dxfId="179" priority="434" operator="lessThan">
      <formula>$C$4</formula>
    </cfRule>
  </conditionalFormatting>
  <conditionalFormatting sqref="BY41">
    <cfRule type="cellIs" dxfId="178" priority="435" operator="lessThan">
      <formula>$C$4</formula>
    </cfRule>
  </conditionalFormatting>
  <conditionalFormatting sqref="BY41">
    <cfRule type="cellIs" dxfId="177" priority="436" operator="lessThan">
      <formula>$C$4</formula>
    </cfRule>
  </conditionalFormatting>
  <conditionalFormatting sqref="BY42">
    <cfRule type="cellIs" dxfId="176" priority="437" operator="lessThan">
      <formula>$C$4</formula>
    </cfRule>
  </conditionalFormatting>
  <conditionalFormatting sqref="BY42">
    <cfRule type="cellIs" dxfId="175" priority="438" operator="lessThan">
      <formula>$C$4</formula>
    </cfRule>
  </conditionalFormatting>
  <conditionalFormatting sqref="BY43">
    <cfRule type="cellIs" dxfId="174" priority="439" operator="lessThan">
      <formula>$C$4</formula>
    </cfRule>
  </conditionalFormatting>
  <conditionalFormatting sqref="BY43">
    <cfRule type="cellIs" dxfId="173" priority="440" operator="lessThan">
      <formula>$C$4</formula>
    </cfRule>
  </conditionalFormatting>
  <conditionalFormatting sqref="BY44">
    <cfRule type="cellIs" dxfId="172" priority="441" operator="lessThan">
      <formula>$C$4</formula>
    </cfRule>
  </conditionalFormatting>
  <conditionalFormatting sqref="BY44">
    <cfRule type="cellIs" dxfId="171" priority="442" operator="lessThan">
      <formula>$C$4</formula>
    </cfRule>
  </conditionalFormatting>
  <conditionalFormatting sqref="BY45">
    <cfRule type="cellIs" dxfId="170" priority="443" operator="lessThan">
      <formula>$C$4</formula>
    </cfRule>
  </conditionalFormatting>
  <conditionalFormatting sqref="BY45">
    <cfRule type="cellIs" dxfId="169" priority="444" operator="lessThan">
      <formula>$C$4</formula>
    </cfRule>
  </conditionalFormatting>
  <conditionalFormatting sqref="BZ11">
    <cfRule type="cellIs" dxfId="168" priority="445" operator="lessThan">
      <formula>$C$4</formula>
    </cfRule>
  </conditionalFormatting>
  <conditionalFormatting sqref="BZ11">
    <cfRule type="cellIs" dxfId="167" priority="446" operator="lessThan">
      <formula>$C$4</formula>
    </cfRule>
  </conditionalFormatting>
  <conditionalFormatting sqref="BZ12">
    <cfRule type="cellIs" dxfId="166" priority="447" operator="lessThan">
      <formula>$C$4</formula>
    </cfRule>
  </conditionalFormatting>
  <conditionalFormatting sqref="BZ12">
    <cfRule type="cellIs" dxfId="165" priority="448" operator="lessThan">
      <formula>$C$4</formula>
    </cfRule>
  </conditionalFormatting>
  <conditionalFormatting sqref="BZ13">
    <cfRule type="cellIs" dxfId="164" priority="449" operator="lessThan">
      <formula>$C$4</formula>
    </cfRule>
  </conditionalFormatting>
  <conditionalFormatting sqref="BZ13">
    <cfRule type="cellIs" dxfId="163" priority="450" operator="lessThan">
      <formula>$C$4</formula>
    </cfRule>
  </conditionalFormatting>
  <conditionalFormatting sqref="BZ14">
    <cfRule type="cellIs" dxfId="162" priority="451" operator="lessThan">
      <formula>$C$4</formula>
    </cfRule>
  </conditionalFormatting>
  <conditionalFormatting sqref="BZ14">
    <cfRule type="cellIs" dxfId="161" priority="452" operator="lessThan">
      <formula>$C$4</formula>
    </cfRule>
  </conditionalFormatting>
  <conditionalFormatting sqref="BZ15">
    <cfRule type="cellIs" dxfId="160" priority="453" operator="lessThan">
      <formula>$C$4</formula>
    </cfRule>
  </conditionalFormatting>
  <conditionalFormatting sqref="BZ15">
    <cfRule type="cellIs" dxfId="159" priority="454" operator="lessThan">
      <formula>$C$4</formula>
    </cfRule>
  </conditionalFormatting>
  <conditionalFormatting sqref="BZ16">
    <cfRule type="cellIs" dxfId="158" priority="455" operator="lessThan">
      <formula>$C$4</formula>
    </cfRule>
  </conditionalFormatting>
  <conditionalFormatting sqref="BZ16">
    <cfRule type="cellIs" dxfId="157" priority="456" operator="lessThan">
      <formula>$C$4</formula>
    </cfRule>
  </conditionalFormatting>
  <conditionalFormatting sqref="BZ17">
    <cfRule type="cellIs" dxfId="156" priority="457" operator="lessThan">
      <formula>$C$4</formula>
    </cfRule>
  </conditionalFormatting>
  <conditionalFormatting sqref="BZ17">
    <cfRule type="cellIs" dxfId="155" priority="458" operator="lessThan">
      <formula>$C$4</formula>
    </cfRule>
  </conditionalFormatting>
  <conditionalFormatting sqref="BZ18">
    <cfRule type="cellIs" dxfId="154" priority="459" operator="lessThan">
      <formula>$C$4</formula>
    </cfRule>
  </conditionalFormatting>
  <conditionalFormatting sqref="BZ18">
    <cfRule type="cellIs" dxfId="153" priority="460" operator="lessThan">
      <formula>$C$4</formula>
    </cfRule>
  </conditionalFormatting>
  <conditionalFormatting sqref="BZ19">
    <cfRule type="cellIs" dxfId="152" priority="461" operator="lessThan">
      <formula>$C$4</formula>
    </cfRule>
  </conditionalFormatting>
  <conditionalFormatting sqref="BZ19">
    <cfRule type="cellIs" dxfId="151" priority="462" operator="lessThan">
      <formula>$C$4</formula>
    </cfRule>
  </conditionalFormatting>
  <conditionalFormatting sqref="BZ20">
    <cfRule type="cellIs" dxfId="150" priority="463" operator="lessThan">
      <formula>$C$4</formula>
    </cfRule>
  </conditionalFormatting>
  <conditionalFormatting sqref="BZ20">
    <cfRule type="cellIs" dxfId="149" priority="464" operator="lessThan">
      <formula>$C$4</formula>
    </cfRule>
  </conditionalFormatting>
  <conditionalFormatting sqref="BZ21">
    <cfRule type="cellIs" dxfId="148" priority="465" operator="lessThan">
      <formula>$C$4</formula>
    </cfRule>
  </conditionalFormatting>
  <conditionalFormatting sqref="BZ21">
    <cfRule type="cellIs" dxfId="147" priority="466" operator="lessThan">
      <formula>$C$4</formula>
    </cfRule>
  </conditionalFormatting>
  <conditionalFormatting sqref="BZ22">
    <cfRule type="cellIs" dxfId="146" priority="467" operator="lessThan">
      <formula>$C$4</formula>
    </cfRule>
  </conditionalFormatting>
  <conditionalFormatting sqref="BZ22">
    <cfRule type="cellIs" dxfId="145" priority="468" operator="lessThan">
      <formula>$C$4</formula>
    </cfRule>
  </conditionalFormatting>
  <conditionalFormatting sqref="BZ23">
    <cfRule type="cellIs" dxfId="144" priority="469" operator="lessThan">
      <formula>$C$4</formula>
    </cfRule>
  </conditionalFormatting>
  <conditionalFormatting sqref="BZ23">
    <cfRule type="cellIs" dxfId="143" priority="470" operator="lessThan">
      <formula>$C$4</formula>
    </cfRule>
  </conditionalFormatting>
  <conditionalFormatting sqref="BZ24">
    <cfRule type="cellIs" dxfId="142" priority="471" operator="lessThan">
      <formula>$C$4</formula>
    </cfRule>
  </conditionalFormatting>
  <conditionalFormatting sqref="BZ24">
    <cfRule type="cellIs" dxfId="141" priority="472" operator="lessThan">
      <formula>$C$4</formula>
    </cfRule>
  </conditionalFormatting>
  <conditionalFormatting sqref="BZ25">
    <cfRule type="cellIs" dxfId="140" priority="473" operator="lessThan">
      <formula>$C$4</formula>
    </cfRule>
  </conditionalFormatting>
  <conditionalFormatting sqref="BZ25">
    <cfRule type="cellIs" dxfId="139" priority="474" operator="lessThan">
      <formula>$C$4</formula>
    </cfRule>
  </conditionalFormatting>
  <conditionalFormatting sqref="BZ26">
    <cfRule type="cellIs" dxfId="138" priority="475" operator="lessThan">
      <formula>$C$4</formula>
    </cfRule>
  </conditionalFormatting>
  <conditionalFormatting sqref="BZ26">
    <cfRule type="cellIs" dxfId="137" priority="476" operator="lessThan">
      <formula>$C$4</formula>
    </cfRule>
  </conditionalFormatting>
  <conditionalFormatting sqref="BZ27">
    <cfRule type="cellIs" dxfId="136" priority="477" operator="lessThan">
      <formula>$C$4</formula>
    </cfRule>
  </conditionalFormatting>
  <conditionalFormatting sqref="BZ27">
    <cfRule type="cellIs" dxfId="135" priority="478" operator="lessThan">
      <formula>$C$4</formula>
    </cfRule>
  </conditionalFormatting>
  <conditionalFormatting sqref="BZ28">
    <cfRule type="cellIs" dxfId="134" priority="479" operator="lessThan">
      <formula>$C$4</formula>
    </cfRule>
  </conditionalFormatting>
  <conditionalFormatting sqref="BZ28">
    <cfRule type="cellIs" dxfId="133" priority="480" operator="lessThan">
      <formula>$C$4</formula>
    </cfRule>
  </conditionalFormatting>
  <conditionalFormatting sqref="BZ29">
    <cfRule type="cellIs" dxfId="132" priority="481" operator="lessThan">
      <formula>$C$4</formula>
    </cfRule>
  </conditionalFormatting>
  <conditionalFormatting sqref="BZ29">
    <cfRule type="cellIs" dxfId="131" priority="482" operator="lessThan">
      <formula>$C$4</formula>
    </cfRule>
  </conditionalFormatting>
  <conditionalFormatting sqref="BZ30">
    <cfRule type="cellIs" dxfId="130" priority="483" operator="lessThan">
      <formula>$C$4</formula>
    </cfRule>
  </conditionalFormatting>
  <conditionalFormatting sqref="BZ30">
    <cfRule type="cellIs" dxfId="129" priority="484" operator="lessThan">
      <formula>$C$4</formula>
    </cfRule>
  </conditionalFormatting>
  <conditionalFormatting sqref="BZ31">
    <cfRule type="cellIs" dxfId="128" priority="485" operator="lessThan">
      <formula>$C$4</formula>
    </cfRule>
  </conditionalFormatting>
  <conditionalFormatting sqref="BZ31">
    <cfRule type="cellIs" dxfId="127" priority="486" operator="lessThan">
      <formula>$C$4</formula>
    </cfRule>
  </conditionalFormatting>
  <conditionalFormatting sqref="BZ32">
    <cfRule type="cellIs" dxfId="126" priority="487" operator="lessThan">
      <formula>$C$4</formula>
    </cfRule>
  </conditionalFormatting>
  <conditionalFormatting sqref="BZ32">
    <cfRule type="cellIs" dxfId="125" priority="488" operator="lessThan">
      <formula>$C$4</formula>
    </cfRule>
  </conditionalFormatting>
  <conditionalFormatting sqref="BZ33">
    <cfRule type="cellIs" dxfId="124" priority="489" operator="lessThan">
      <formula>$C$4</formula>
    </cfRule>
  </conditionalFormatting>
  <conditionalFormatting sqref="BZ33">
    <cfRule type="cellIs" dxfId="123" priority="490" operator="lessThan">
      <formula>$C$4</formula>
    </cfRule>
  </conditionalFormatting>
  <conditionalFormatting sqref="BZ34">
    <cfRule type="cellIs" dxfId="122" priority="491" operator="lessThan">
      <formula>$C$4</formula>
    </cfRule>
  </conditionalFormatting>
  <conditionalFormatting sqref="BZ34">
    <cfRule type="cellIs" dxfId="121" priority="492" operator="lessThan">
      <formula>$C$4</formula>
    </cfRule>
  </conditionalFormatting>
  <conditionalFormatting sqref="BZ35">
    <cfRule type="cellIs" dxfId="120" priority="493" operator="lessThan">
      <formula>$C$4</formula>
    </cfRule>
  </conditionalFormatting>
  <conditionalFormatting sqref="BZ35">
    <cfRule type="cellIs" dxfId="119" priority="494" operator="lessThan">
      <formula>$C$4</formula>
    </cfRule>
  </conditionalFormatting>
  <conditionalFormatting sqref="BZ36">
    <cfRule type="cellIs" dxfId="118" priority="495" operator="lessThan">
      <formula>$C$4</formula>
    </cfRule>
  </conditionalFormatting>
  <conditionalFormatting sqref="BZ36">
    <cfRule type="cellIs" dxfId="117" priority="496" operator="lessThan">
      <formula>$C$4</formula>
    </cfRule>
  </conditionalFormatting>
  <conditionalFormatting sqref="BZ37">
    <cfRule type="cellIs" dxfId="116" priority="497" operator="lessThan">
      <formula>$C$4</formula>
    </cfRule>
  </conditionalFormatting>
  <conditionalFormatting sqref="BZ37">
    <cfRule type="cellIs" dxfId="115" priority="498" operator="lessThan">
      <formula>$C$4</formula>
    </cfRule>
  </conditionalFormatting>
  <conditionalFormatting sqref="BZ38">
    <cfRule type="cellIs" dxfId="114" priority="499" operator="lessThan">
      <formula>$C$4</formula>
    </cfRule>
  </conditionalFormatting>
  <conditionalFormatting sqref="BZ38">
    <cfRule type="cellIs" dxfId="113" priority="500" operator="lessThan">
      <formula>$C$4</formula>
    </cfRule>
  </conditionalFormatting>
  <conditionalFormatting sqref="BZ39">
    <cfRule type="cellIs" dxfId="112" priority="501" operator="lessThan">
      <formula>$C$4</formula>
    </cfRule>
  </conditionalFormatting>
  <conditionalFormatting sqref="BZ39">
    <cfRule type="cellIs" dxfId="111" priority="502" operator="lessThan">
      <formula>$C$4</formula>
    </cfRule>
  </conditionalFormatting>
  <conditionalFormatting sqref="BZ40">
    <cfRule type="cellIs" dxfId="110" priority="503" operator="lessThan">
      <formula>$C$4</formula>
    </cfRule>
  </conditionalFormatting>
  <conditionalFormatting sqref="BZ40">
    <cfRule type="cellIs" dxfId="109" priority="504" operator="lessThan">
      <formula>$C$4</formula>
    </cfRule>
  </conditionalFormatting>
  <conditionalFormatting sqref="BZ41">
    <cfRule type="cellIs" dxfId="108" priority="505" operator="lessThan">
      <formula>$C$4</formula>
    </cfRule>
  </conditionalFormatting>
  <conditionalFormatting sqref="BZ41">
    <cfRule type="cellIs" dxfId="107" priority="506" operator="lessThan">
      <formula>$C$4</formula>
    </cfRule>
  </conditionalFormatting>
  <conditionalFormatting sqref="BZ42">
    <cfRule type="cellIs" dxfId="106" priority="507" operator="lessThan">
      <formula>$C$4</formula>
    </cfRule>
  </conditionalFormatting>
  <conditionalFormatting sqref="BZ42">
    <cfRule type="cellIs" dxfId="105" priority="508" operator="lessThan">
      <formula>$C$4</formula>
    </cfRule>
  </conditionalFormatting>
  <conditionalFormatting sqref="BZ43">
    <cfRule type="cellIs" dxfId="104" priority="509" operator="lessThan">
      <formula>$C$4</formula>
    </cfRule>
  </conditionalFormatting>
  <conditionalFormatting sqref="BZ43">
    <cfRule type="cellIs" dxfId="103" priority="510" operator="lessThan">
      <formula>$C$4</formula>
    </cfRule>
  </conditionalFormatting>
  <conditionalFormatting sqref="BZ44">
    <cfRule type="cellIs" dxfId="102" priority="511" operator="lessThan">
      <formula>$C$4</formula>
    </cfRule>
  </conditionalFormatting>
  <conditionalFormatting sqref="BZ44">
    <cfRule type="cellIs" dxfId="101" priority="512" operator="lessThan">
      <formula>$C$4</formula>
    </cfRule>
  </conditionalFormatting>
  <conditionalFormatting sqref="BZ45">
    <cfRule type="cellIs" dxfId="100" priority="513" operator="lessThan">
      <formula>$C$4</formula>
    </cfRule>
  </conditionalFormatting>
  <conditionalFormatting sqref="BZ45">
    <cfRule type="cellIs" dxfId="99" priority="514" operator="lessThan">
      <formula>$C$4</formula>
    </cfRule>
  </conditionalFormatting>
  <conditionalFormatting sqref="CA14">
    <cfRule type="cellIs" dxfId="98" priority="515" operator="lessThan">
      <formula>$C$4</formula>
    </cfRule>
  </conditionalFormatting>
  <conditionalFormatting sqref="CA14">
    <cfRule type="cellIs" dxfId="97" priority="516" operator="lessThan">
      <formula>$C$4</formula>
    </cfRule>
  </conditionalFormatting>
  <conditionalFormatting sqref="CA22">
    <cfRule type="cellIs" dxfId="96" priority="517" operator="lessThan">
      <formula>$C$4</formula>
    </cfRule>
  </conditionalFormatting>
  <conditionalFormatting sqref="CA22">
    <cfRule type="cellIs" dxfId="95" priority="518" operator="lessThan">
      <formula>$C$4</formula>
    </cfRule>
  </conditionalFormatting>
  <conditionalFormatting sqref="CA26">
    <cfRule type="cellIs" dxfId="94" priority="519" operator="lessThan">
      <formula>$C$4</formula>
    </cfRule>
  </conditionalFormatting>
  <conditionalFormatting sqref="CA26">
    <cfRule type="cellIs" dxfId="93" priority="520" operator="lessThan">
      <formula>$C$4</formula>
    </cfRule>
  </conditionalFormatting>
  <conditionalFormatting sqref="CA31">
    <cfRule type="cellIs" dxfId="92" priority="521" operator="lessThan">
      <formula>$C$4</formula>
    </cfRule>
  </conditionalFormatting>
  <conditionalFormatting sqref="CA31">
    <cfRule type="cellIs" dxfId="91" priority="522" operator="lessThan">
      <formula>$C$4</formula>
    </cfRule>
  </conditionalFormatting>
  <conditionalFormatting sqref="CA32">
    <cfRule type="cellIs" dxfId="90" priority="523" operator="lessThan">
      <formula>$C$4</formula>
    </cfRule>
  </conditionalFormatting>
  <conditionalFormatting sqref="CA32">
    <cfRule type="cellIs" dxfId="89" priority="524" operator="lessThan">
      <formula>$C$4</formula>
    </cfRule>
  </conditionalFormatting>
  <conditionalFormatting sqref="CA37">
    <cfRule type="cellIs" dxfId="88" priority="525" operator="lessThan">
      <formula>$C$4</formula>
    </cfRule>
  </conditionalFormatting>
  <conditionalFormatting sqref="CA37">
    <cfRule type="cellIs" dxfId="87" priority="526" operator="lessThan">
      <formula>$C$4</formula>
    </cfRule>
  </conditionalFormatting>
  <conditionalFormatting sqref="CA39">
    <cfRule type="cellIs" dxfId="86" priority="527" operator="lessThan">
      <formula>$C$4</formula>
    </cfRule>
  </conditionalFormatting>
  <conditionalFormatting sqref="CA39">
    <cfRule type="cellIs" dxfId="85" priority="528" operator="lessThan">
      <formula>$C$4</formula>
    </cfRule>
  </conditionalFormatting>
  <conditionalFormatting sqref="BS12:BS45">
    <cfRule type="cellIs" dxfId="84" priority="83" operator="lessThan">
      <formula>$C$4</formula>
    </cfRule>
  </conditionalFormatting>
  <conditionalFormatting sqref="BS12:BS45">
    <cfRule type="cellIs" dxfId="83" priority="84" operator="lessThan">
      <formula>$C$4</formula>
    </cfRule>
  </conditionalFormatting>
  <conditionalFormatting sqref="CA40:CA45">
    <cfRule type="cellIs" dxfId="82" priority="81" operator="lessThan">
      <formula>$C$4</formula>
    </cfRule>
  </conditionalFormatting>
  <conditionalFormatting sqref="CA40:CA45">
    <cfRule type="cellIs" dxfId="81" priority="82" operator="lessThan">
      <formula>$C$4</formula>
    </cfRule>
  </conditionalFormatting>
  <conditionalFormatting sqref="CA38">
    <cfRule type="cellIs" dxfId="80" priority="79" operator="lessThan">
      <formula>$C$4</formula>
    </cfRule>
  </conditionalFormatting>
  <conditionalFormatting sqref="CA38">
    <cfRule type="cellIs" dxfId="79" priority="80" operator="lessThan">
      <formula>$C$4</formula>
    </cfRule>
  </conditionalFormatting>
  <conditionalFormatting sqref="CA36">
    <cfRule type="cellIs" dxfId="78" priority="77" operator="lessThan">
      <formula>$C$4</formula>
    </cfRule>
  </conditionalFormatting>
  <conditionalFormatting sqref="CA36">
    <cfRule type="cellIs" dxfId="77" priority="78" operator="lessThan">
      <formula>$C$4</formula>
    </cfRule>
  </conditionalFormatting>
  <conditionalFormatting sqref="CA33:CA35">
    <cfRule type="cellIs" dxfId="76" priority="75" operator="lessThan">
      <formula>$C$4</formula>
    </cfRule>
  </conditionalFormatting>
  <conditionalFormatting sqref="CA33:CA35">
    <cfRule type="cellIs" dxfId="75" priority="76" operator="lessThan">
      <formula>$C$4</formula>
    </cfRule>
  </conditionalFormatting>
  <conditionalFormatting sqref="CA27:CA30">
    <cfRule type="cellIs" dxfId="74" priority="73" operator="lessThan">
      <formula>$C$4</formula>
    </cfRule>
  </conditionalFormatting>
  <conditionalFormatting sqref="CA27:CA30">
    <cfRule type="cellIs" dxfId="73" priority="74" operator="lessThan">
      <formula>$C$4</formula>
    </cfRule>
  </conditionalFormatting>
  <conditionalFormatting sqref="CA23:CA25">
    <cfRule type="cellIs" dxfId="72" priority="71" operator="lessThan">
      <formula>$C$4</formula>
    </cfRule>
  </conditionalFormatting>
  <conditionalFormatting sqref="CA23:CA25">
    <cfRule type="cellIs" dxfId="71" priority="72" operator="lessThan">
      <formula>$C$4</formula>
    </cfRule>
  </conditionalFormatting>
  <conditionalFormatting sqref="CA18:CA21">
    <cfRule type="cellIs" dxfId="70" priority="69" operator="lessThan">
      <formula>$C$4</formula>
    </cfRule>
  </conditionalFormatting>
  <conditionalFormatting sqref="CA18:CA21">
    <cfRule type="cellIs" dxfId="69" priority="70" operator="lessThan">
      <formula>$C$4</formula>
    </cfRule>
  </conditionalFormatting>
  <conditionalFormatting sqref="CA15:CA16">
    <cfRule type="cellIs" dxfId="68" priority="67" operator="lessThan">
      <formula>$C$4</formula>
    </cfRule>
  </conditionalFormatting>
  <conditionalFormatting sqref="CA15:CA16">
    <cfRule type="cellIs" dxfId="67" priority="68" operator="lessThan">
      <formula>$C$4</formula>
    </cfRule>
  </conditionalFormatting>
  <conditionalFormatting sqref="CA17">
    <cfRule type="cellIs" dxfId="66" priority="65" operator="lessThan">
      <formula>$C$4</formula>
    </cfRule>
  </conditionalFormatting>
  <conditionalFormatting sqref="CA17">
    <cfRule type="cellIs" dxfId="65" priority="66" operator="lessThan">
      <formula>$C$4</formula>
    </cfRule>
  </conditionalFormatting>
  <conditionalFormatting sqref="CA11:CA13">
    <cfRule type="cellIs" dxfId="64" priority="63" operator="lessThan">
      <formula>$C$4</formula>
    </cfRule>
  </conditionalFormatting>
  <conditionalFormatting sqref="CA11:CA13">
    <cfRule type="cellIs" dxfId="63" priority="64" operator="lessThan">
      <formula>$C$4</formula>
    </cfRule>
  </conditionalFormatting>
  <conditionalFormatting sqref="BW15">
    <cfRule type="cellIs" dxfId="62" priority="1" operator="lessThan">
      <formula>$C$4</formula>
    </cfRule>
  </conditionalFormatting>
  <conditionalFormatting sqref="BW15">
    <cfRule type="cellIs" dxfId="61" priority="2" operator="lessThan">
      <formula>$C$4</formula>
    </cfRule>
  </conditionalFormatting>
  <conditionalFormatting sqref="BW16">
    <cfRule type="cellIs" dxfId="60" priority="3" operator="lessThan">
      <formula>$C$4</formula>
    </cfRule>
  </conditionalFormatting>
  <conditionalFormatting sqref="BW16">
    <cfRule type="cellIs" dxfId="59" priority="4" operator="lessThan">
      <formula>$C$4</formula>
    </cfRule>
  </conditionalFormatting>
  <conditionalFormatting sqref="BW17">
    <cfRule type="cellIs" dxfId="58" priority="5" operator="lessThan">
      <formula>$C$4</formula>
    </cfRule>
  </conditionalFormatting>
  <conditionalFormatting sqref="BW17">
    <cfRule type="cellIs" dxfId="57" priority="6" operator="lessThan">
      <formula>$C$4</formula>
    </cfRule>
  </conditionalFormatting>
  <conditionalFormatting sqref="BW18">
    <cfRule type="cellIs" dxfId="56" priority="7" operator="lessThan">
      <formula>$C$4</formula>
    </cfRule>
  </conditionalFormatting>
  <conditionalFormatting sqref="BW18">
    <cfRule type="cellIs" dxfId="55" priority="8" operator="lessThan">
      <formula>$C$4</formula>
    </cfRule>
  </conditionalFormatting>
  <conditionalFormatting sqref="BW19">
    <cfRule type="cellIs" dxfId="54" priority="9" operator="lessThan">
      <formula>$C$4</formula>
    </cfRule>
  </conditionalFormatting>
  <conditionalFormatting sqref="BW19">
    <cfRule type="cellIs" dxfId="53" priority="10" operator="lessThan">
      <formula>$C$4</formula>
    </cfRule>
  </conditionalFormatting>
  <conditionalFormatting sqref="BW20">
    <cfRule type="cellIs" dxfId="52" priority="11" operator="lessThan">
      <formula>$C$4</formula>
    </cfRule>
  </conditionalFormatting>
  <conditionalFormatting sqref="BW20">
    <cfRule type="cellIs" dxfId="51" priority="12" operator="lessThan">
      <formula>$C$4</formula>
    </cfRule>
  </conditionalFormatting>
  <conditionalFormatting sqref="BW21">
    <cfRule type="cellIs" dxfId="50" priority="13" operator="lessThan">
      <formula>$C$4</formula>
    </cfRule>
  </conditionalFormatting>
  <conditionalFormatting sqref="BW21">
    <cfRule type="cellIs" dxfId="49" priority="14" operator="lessThan">
      <formula>$C$4</formula>
    </cfRule>
  </conditionalFormatting>
  <conditionalFormatting sqref="BW22">
    <cfRule type="cellIs" dxfId="48" priority="15" operator="lessThan">
      <formula>$C$4</formula>
    </cfRule>
  </conditionalFormatting>
  <conditionalFormatting sqref="BW22">
    <cfRule type="cellIs" dxfId="47" priority="16" operator="lessThan">
      <formula>$C$4</formula>
    </cfRule>
  </conditionalFormatting>
  <conditionalFormatting sqref="BW23">
    <cfRule type="cellIs" dxfId="46" priority="17" operator="lessThan">
      <formula>$C$4</formula>
    </cfRule>
  </conditionalFormatting>
  <conditionalFormatting sqref="BW23">
    <cfRule type="cellIs" dxfId="45" priority="18" operator="lessThan">
      <formula>$C$4</formula>
    </cfRule>
  </conditionalFormatting>
  <conditionalFormatting sqref="BW24">
    <cfRule type="cellIs" dxfId="44" priority="19" operator="lessThan">
      <formula>$C$4</formula>
    </cfRule>
  </conditionalFormatting>
  <conditionalFormatting sqref="BW24">
    <cfRule type="cellIs" dxfId="43" priority="20" operator="lessThan">
      <formula>$C$4</formula>
    </cfRule>
  </conditionalFormatting>
  <conditionalFormatting sqref="BW25">
    <cfRule type="cellIs" dxfId="42" priority="21" operator="lessThan">
      <formula>$C$4</formula>
    </cfRule>
  </conditionalFormatting>
  <conditionalFormatting sqref="BW25">
    <cfRule type="cellIs" dxfId="41" priority="22" operator="lessThan">
      <formula>$C$4</formula>
    </cfRule>
  </conditionalFormatting>
  <conditionalFormatting sqref="BW26">
    <cfRule type="cellIs" dxfId="40" priority="23" operator="lessThan">
      <formula>$C$4</formula>
    </cfRule>
  </conditionalFormatting>
  <conditionalFormatting sqref="BW26">
    <cfRule type="cellIs" dxfId="39" priority="24" operator="lessThan">
      <formula>$C$4</formula>
    </cfRule>
  </conditionalFormatting>
  <conditionalFormatting sqref="BW27">
    <cfRule type="cellIs" dxfId="38" priority="25" operator="lessThan">
      <formula>$C$4</formula>
    </cfRule>
  </conditionalFormatting>
  <conditionalFormatting sqref="BW27">
    <cfRule type="cellIs" dxfId="37" priority="26" operator="lessThan">
      <formula>$C$4</formula>
    </cfRule>
  </conditionalFormatting>
  <conditionalFormatting sqref="BW28">
    <cfRule type="cellIs" dxfId="36" priority="27" operator="lessThan">
      <formula>$C$4</formula>
    </cfRule>
  </conditionalFormatting>
  <conditionalFormatting sqref="BW28">
    <cfRule type="cellIs" dxfId="35" priority="28" operator="lessThan">
      <formula>$C$4</formula>
    </cfRule>
  </conditionalFormatting>
  <conditionalFormatting sqref="BW29">
    <cfRule type="cellIs" dxfId="34" priority="29" operator="lessThan">
      <formula>$C$4</formula>
    </cfRule>
  </conditionalFormatting>
  <conditionalFormatting sqref="BW29">
    <cfRule type="cellIs" dxfId="33" priority="30" operator="lessThan">
      <formula>$C$4</formula>
    </cfRule>
  </conditionalFormatting>
  <conditionalFormatting sqref="BW30">
    <cfRule type="cellIs" dxfId="32" priority="31" operator="lessThan">
      <formula>$C$4</formula>
    </cfRule>
  </conditionalFormatting>
  <conditionalFormatting sqref="BW30">
    <cfRule type="cellIs" dxfId="31" priority="32" operator="lessThan">
      <formula>$C$4</formula>
    </cfRule>
  </conditionalFormatting>
  <conditionalFormatting sqref="BW31">
    <cfRule type="cellIs" dxfId="30" priority="33" operator="lessThan">
      <formula>$C$4</formula>
    </cfRule>
  </conditionalFormatting>
  <conditionalFormatting sqref="BW31">
    <cfRule type="cellIs" dxfId="29" priority="34" operator="lessThan">
      <formula>$C$4</formula>
    </cfRule>
  </conditionalFormatting>
  <conditionalFormatting sqref="BW32">
    <cfRule type="cellIs" dxfId="28" priority="35" operator="lessThan">
      <formula>$C$4</formula>
    </cfRule>
  </conditionalFormatting>
  <conditionalFormatting sqref="BW32">
    <cfRule type="cellIs" dxfId="27" priority="36" operator="lessThan">
      <formula>$C$4</formula>
    </cfRule>
  </conditionalFormatting>
  <conditionalFormatting sqref="BW33">
    <cfRule type="cellIs" dxfId="26" priority="37" operator="lessThan">
      <formula>$C$4</formula>
    </cfRule>
  </conditionalFormatting>
  <conditionalFormatting sqref="BW33">
    <cfRule type="cellIs" dxfId="25" priority="38" operator="lessThan">
      <formula>$C$4</formula>
    </cfRule>
  </conditionalFormatting>
  <conditionalFormatting sqref="BW34">
    <cfRule type="cellIs" dxfId="24" priority="39" operator="lessThan">
      <formula>$C$4</formula>
    </cfRule>
  </conditionalFormatting>
  <conditionalFormatting sqref="BW34">
    <cfRule type="cellIs" dxfId="23" priority="40" operator="lessThan">
      <formula>$C$4</formula>
    </cfRule>
  </conditionalFormatting>
  <conditionalFormatting sqref="BW35">
    <cfRule type="cellIs" dxfId="22" priority="41" operator="lessThan">
      <formula>$C$4</formula>
    </cfRule>
  </conditionalFormatting>
  <conditionalFormatting sqref="BW35">
    <cfRule type="cellIs" dxfId="21" priority="42" operator="lessThan">
      <formula>$C$4</formula>
    </cfRule>
  </conditionalFormatting>
  <conditionalFormatting sqref="BW36">
    <cfRule type="cellIs" dxfId="20" priority="43" operator="lessThan">
      <formula>$C$4</formula>
    </cfRule>
  </conditionalFormatting>
  <conditionalFormatting sqref="BW36">
    <cfRule type="cellIs" dxfId="19" priority="44" operator="lessThan">
      <formula>$C$4</formula>
    </cfRule>
  </conditionalFormatting>
  <conditionalFormatting sqref="BW37">
    <cfRule type="cellIs" dxfId="18" priority="45" operator="lessThan">
      <formula>$C$4</formula>
    </cfRule>
  </conditionalFormatting>
  <conditionalFormatting sqref="BW37">
    <cfRule type="cellIs" dxfId="17" priority="46" operator="lessThan">
      <formula>$C$4</formula>
    </cfRule>
  </conditionalFormatting>
  <conditionalFormatting sqref="BW38">
    <cfRule type="cellIs" dxfId="16" priority="47" operator="lessThan">
      <formula>$C$4</formula>
    </cfRule>
  </conditionalFormatting>
  <conditionalFormatting sqref="BW38">
    <cfRule type="cellIs" dxfId="15" priority="48" operator="lessThan">
      <formula>$C$4</formula>
    </cfRule>
  </conditionalFormatting>
  <conditionalFormatting sqref="BW39:BW45">
    <cfRule type="cellIs" dxfId="14" priority="49" operator="lessThan">
      <formula>$C$4</formula>
    </cfRule>
  </conditionalFormatting>
  <conditionalFormatting sqref="BW39:BW45">
    <cfRule type="cellIs" dxfId="13" priority="50" operator="lessThan">
      <formula>$C$4</formula>
    </cfRule>
  </conditionalFormatting>
  <conditionalFormatting sqref="BW40">
    <cfRule type="cellIs" dxfId="12" priority="51" operator="lessThan">
      <formula>$C$4</formula>
    </cfRule>
  </conditionalFormatting>
  <conditionalFormatting sqref="BW40">
    <cfRule type="cellIs" dxfId="11" priority="52" operator="lessThan">
      <formula>$C$4</formula>
    </cfRule>
  </conditionalFormatting>
  <conditionalFormatting sqref="BW41">
    <cfRule type="cellIs" dxfId="10" priority="53" operator="lessThan">
      <formula>$C$4</formula>
    </cfRule>
  </conditionalFormatting>
  <conditionalFormatting sqref="BW41">
    <cfRule type="cellIs" dxfId="9" priority="54" operator="lessThan">
      <formula>$C$4</formula>
    </cfRule>
  </conditionalFormatting>
  <conditionalFormatting sqref="BW42">
    <cfRule type="cellIs" dxfId="8" priority="55" operator="lessThan">
      <formula>$C$4</formula>
    </cfRule>
  </conditionalFormatting>
  <conditionalFormatting sqref="BW42">
    <cfRule type="cellIs" dxfId="7" priority="56" operator="lessThan">
      <formula>$C$4</formula>
    </cfRule>
  </conditionalFormatting>
  <conditionalFormatting sqref="BW43">
    <cfRule type="cellIs" dxfId="6" priority="57" operator="lessThan">
      <formula>$C$4</formula>
    </cfRule>
  </conditionalFormatting>
  <conditionalFormatting sqref="BW43">
    <cfRule type="cellIs" dxfId="5" priority="58" operator="lessThan">
      <formula>$C$4</formula>
    </cfRule>
  </conditionalFormatting>
  <conditionalFormatting sqref="BW44">
    <cfRule type="cellIs" dxfId="4" priority="59" operator="lessThan">
      <formula>$C$4</formula>
    </cfRule>
  </conditionalFormatting>
  <conditionalFormatting sqref="BW44">
    <cfRule type="cellIs" dxfId="3" priority="60" operator="lessThan">
      <formula>$C$4</formula>
    </cfRule>
  </conditionalFormatting>
  <conditionalFormatting sqref="BW45">
    <cfRule type="cellIs" dxfId="2" priority="61" operator="lessThan">
      <formula>$C$4</formula>
    </cfRule>
  </conditionalFormatting>
  <conditionalFormatting sqref="BW45">
    <cfRule type="cellIs" dxfId="1" priority="62" operator="lessThan">
      <formula>$C$4</formula>
    </cfRule>
  </conditionalFormatting>
  <dataValidations count="1433">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BX11"/>
    <dataValidation allowBlank="1" showInputMessage="1" showErrorMessage="1" sqref="BC12 BX12"/>
    <dataValidation allowBlank="1" showInputMessage="1" showErrorMessage="1" sqref="BC13 BX13"/>
    <dataValidation allowBlank="1" showInputMessage="1" showErrorMessage="1" sqref="BC14 BX14"/>
    <dataValidation allowBlank="1" showInputMessage="1" showErrorMessage="1" sqref="BC15 BX15"/>
    <dataValidation allowBlank="1" showInputMessage="1" showErrorMessage="1" sqref="BC16 BX16"/>
    <dataValidation allowBlank="1" showInputMessage="1" showErrorMessage="1" sqref="BC17 BX17"/>
    <dataValidation allowBlank="1" showInputMessage="1" showErrorMessage="1" sqref="BC18 BX18"/>
    <dataValidation allowBlank="1" showInputMessage="1" showErrorMessage="1" sqref="BC19 BX19"/>
    <dataValidation allowBlank="1" showInputMessage="1" showErrorMessage="1" sqref="BC20 BX20"/>
    <dataValidation allowBlank="1" showInputMessage="1" showErrorMessage="1" sqref="BC21 BX21"/>
    <dataValidation allowBlank="1" showInputMessage="1" showErrorMessage="1" sqref="BC22 BX22"/>
    <dataValidation allowBlank="1" showInputMessage="1" showErrorMessage="1" sqref="BC23 BX23"/>
    <dataValidation allowBlank="1" showInputMessage="1" showErrorMessage="1" sqref="BC24 BX24"/>
    <dataValidation allowBlank="1" showInputMessage="1" showErrorMessage="1" sqref="BC25 BX25"/>
    <dataValidation allowBlank="1" showInputMessage="1" showErrorMessage="1" sqref="BC26 BX26"/>
    <dataValidation allowBlank="1" showInputMessage="1" showErrorMessage="1" sqref="BC27 BX27"/>
    <dataValidation allowBlank="1" showInputMessage="1" showErrorMessage="1" sqref="BC28 BX28"/>
    <dataValidation allowBlank="1" showInputMessage="1" showErrorMessage="1" sqref="BC29 BX29"/>
    <dataValidation allowBlank="1" showInputMessage="1" showErrorMessage="1" sqref="BC30 BX30"/>
    <dataValidation allowBlank="1" showInputMessage="1" showErrorMessage="1" sqref="BC31 BX31"/>
    <dataValidation allowBlank="1" showInputMessage="1" showErrorMessage="1" sqref="BC32 BX32"/>
    <dataValidation allowBlank="1" showInputMessage="1" showErrorMessage="1" sqref="BC33 BX33"/>
    <dataValidation allowBlank="1" showInputMessage="1" showErrorMessage="1" sqref="BC34 BX34"/>
    <dataValidation allowBlank="1" showInputMessage="1" showErrorMessage="1" sqref="BC35 BX35"/>
    <dataValidation allowBlank="1" showInputMessage="1" showErrorMessage="1" sqref="BC36 BX36"/>
    <dataValidation allowBlank="1" showInputMessage="1" showErrorMessage="1" sqref="BC37 BX37"/>
    <dataValidation allowBlank="1" showInputMessage="1" showErrorMessage="1" sqref="BC38 BX38"/>
    <dataValidation allowBlank="1" showInputMessage="1" showErrorMessage="1" sqref="BC39 BX39"/>
    <dataValidation allowBlank="1" showInputMessage="1" showErrorMessage="1" sqref="BC40 BX40"/>
    <dataValidation allowBlank="1" showInputMessage="1" showErrorMessage="1" sqref="BC41 BX41"/>
    <dataValidation allowBlank="1" showInputMessage="1" showErrorMessage="1" sqref="BC42 BX42"/>
    <dataValidation allowBlank="1" showInputMessage="1" showErrorMessage="1" sqref="BC43 BX43"/>
    <dataValidation allowBlank="1" showInputMessage="1" showErrorMessage="1" sqref="BC44 BX44"/>
    <dataValidation allowBlank="1" showInputMessage="1" showErrorMessage="1" sqref="BC45 BX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4 CA14"/>
    <dataValidation allowBlank="1" showInputMessage="1" showErrorMessage="1" sqref="BF22 CA22"/>
    <dataValidation allowBlank="1" showInputMessage="1" showErrorMessage="1" sqref="BF26 CA26"/>
    <dataValidation allowBlank="1" showInputMessage="1" showErrorMessage="1" sqref="BF31 CA31"/>
    <dataValidation allowBlank="1" showInputMessage="1" showErrorMessage="1" sqref="BF32 CA32"/>
    <dataValidation allowBlank="1" showInputMessage="1" showErrorMessage="1" sqref="BF37 CA37"/>
    <dataValidation allowBlank="1" showInputMessage="1" showErrorMessage="1" sqref="BF38:BF45 BF33:BF36 BF27:BF30 BF23:BF25 BF15:BF21 BF11:BF13 CA38:CA45 CA33:CA36 CA27:CA30 CA23:CA25 CA15:CA21 CA11:CA13"/>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BU11"/>
    <dataValidation allowBlank="1" showInputMessage="1" showErrorMessage="1" sqref="AZ12 BU12"/>
    <dataValidation allowBlank="1" showInputMessage="1" showErrorMessage="1" sqref="AZ13 BU13"/>
    <dataValidation allowBlank="1" showInputMessage="1" showErrorMessage="1" sqref="AZ14 BU14"/>
    <dataValidation allowBlank="1" showInputMessage="1" showErrorMessage="1" sqref="AZ15 BU15"/>
    <dataValidation allowBlank="1" showInputMessage="1" showErrorMessage="1" sqref="AZ16 BU16"/>
    <dataValidation allowBlank="1" showInputMessage="1" showErrorMessage="1" sqref="AZ17 BU17"/>
    <dataValidation allowBlank="1" showInputMessage="1" showErrorMessage="1" sqref="AZ18 BU18"/>
    <dataValidation allowBlank="1" showInputMessage="1" showErrorMessage="1" sqref="AZ19 BU19"/>
    <dataValidation allowBlank="1" showInputMessage="1" showErrorMessage="1" sqref="AZ20 BU20"/>
    <dataValidation allowBlank="1" showInputMessage="1" showErrorMessage="1" sqref="AZ21 BU21"/>
    <dataValidation allowBlank="1" showInputMessage="1" showErrorMessage="1" sqref="AZ22 BU22"/>
    <dataValidation allowBlank="1" showInputMessage="1" showErrorMessage="1" sqref="AZ23 BU23"/>
    <dataValidation allowBlank="1" showInputMessage="1" showErrorMessage="1" sqref="AZ24 BU24"/>
    <dataValidation allowBlank="1" showInputMessage="1" showErrorMessage="1" sqref="AZ25 BU25"/>
    <dataValidation allowBlank="1" showInputMessage="1" showErrorMessage="1" sqref="AZ26 BU26"/>
    <dataValidation allowBlank="1" showInputMessage="1" showErrorMessage="1" sqref="AZ27 BU27"/>
    <dataValidation allowBlank="1" showInputMessage="1" showErrorMessage="1" sqref="AZ28 BU28"/>
    <dataValidation allowBlank="1" showInputMessage="1" showErrorMessage="1" sqref="AZ29 BU29"/>
    <dataValidation allowBlank="1" showInputMessage="1" showErrorMessage="1" sqref="AZ30 BU30"/>
    <dataValidation allowBlank="1" showInputMessage="1" showErrorMessage="1" sqref="AZ31 BU31"/>
    <dataValidation allowBlank="1" showInputMessage="1" showErrorMessage="1" sqref="AZ32 BU32"/>
    <dataValidation allowBlank="1" showInputMessage="1" showErrorMessage="1" sqref="AZ33 BU33"/>
    <dataValidation allowBlank="1" showInputMessage="1" showErrorMessage="1" sqref="AZ34 BU34"/>
    <dataValidation allowBlank="1" showInputMessage="1" showErrorMessage="1" sqref="AZ35 BU35"/>
    <dataValidation allowBlank="1" showInputMessage="1" showErrorMessage="1" sqref="AZ36 BU36"/>
    <dataValidation allowBlank="1" showInputMessage="1" showErrorMessage="1" sqref="AZ37 BU37"/>
    <dataValidation allowBlank="1" showInputMessage="1" showErrorMessage="1" sqref="AZ38 BU38"/>
    <dataValidation allowBlank="1" showInputMessage="1" showErrorMessage="1" sqref="AZ39 BU39"/>
    <dataValidation allowBlank="1" showInputMessage="1" showErrorMessage="1" sqref="AZ40 BU40"/>
    <dataValidation allowBlank="1" showInputMessage="1" showErrorMessage="1" sqref="AZ41 BU41"/>
    <dataValidation allowBlank="1" showInputMessage="1" showErrorMessage="1" sqref="AZ42 BU42"/>
    <dataValidation allowBlank="1" showInputMessage="1" showErrorMessage="1" sqref="AZ43 BU43"/>
    <dataValidation allowBlank="1" showInputMessage="1" showErrorMessage="1" sqref="AZ44 BU44"/>
    <dataValidation allowBlank="1" showInputMessage="1" showErrorMessage="1" sqref="AZ45 BU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MIPA 4</vt:lpstr>
      <vt:lpstr>XI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2019-06-17T01:44:12Z</dcterms:modified>
  <cp:category/>
</cp:coreProperties>
</file>