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JOB Kurikulum\DAFNIL\Nil 2 18.19\"/>
    </mc:Choice>
  </mc:AlternateContent>
  <bookViews>
    <workbookView xWindow="0" yWindow="0" windowWidth="15360" windowHeight="4635"/>
  </bookViews>
  <sheets>
    <sheet name="XI IPS 1" sheetId="1" r:id="rId1"/>
    <sheet name="XI IPS 2" sheetId="2" r:id="rId2"/>
  </sheets>
  <calcPr calcId="152511"/>
</workbook>
</file>

<file path=xl/calcChain.xml><?xml version="1.0" encoding="utf-8"?>
<calcChain xmlns="http://schemas.openxmlformats.org/spreadsheetml/2006/main">
  <c r="BN32" i="1" l="1"/>
  <c r="BM23" i="1"/>
  <c r="BM24" i="1"/>
  <c r="BR25" i="1"/>
  <c r="CT60" i="2" l="1"/>
  <c r="CQ60" i="2"/>
  <c r="CM60" i="2"/>
  <c r="CN60" i="2" s="1"/>
  <c r="H60" i="2" s="1"/>
  <c r="CL60" i="2"/>
  <c r="CK60" i="2"/>
  <c r="CJ60" i="2"/>
  <c r="CI60" i="2"/>
  <c r="CH60" i="2"/>
  <c r="BR60" i="2"/>
  <c r="BQ60" i="2"/>
  <c r="BP60" i="2"/>
  <c r="BO60" i="2"/>
  <c r="BN60" i="2"/>
  <c r="BM60" i="2"/>
  <c r="AV60" i="2"/>
  <c r="AU60" i="2"/>
  <c r="AD60" i="2"/>
  <c r="M60" i="2"/>
  <c r="L60" i="2"/>
  <c r="J60" i="2"/>
  <c r="I60" i="2"/>
  <c r="G60" i="2"/>
  <c r="E60" i="2"/>
  <c r="F60" i="2" s="1"/>
  <c r="CT59" i="2"/>
  <c r="J59" i="2" s="1"/>
  <c r="CQ59" i="2"/>
  <c r="CM59" i="2"/>
  <c r="CN59" i="2" s="1"/>
  <c r="H59" i="2" s="1"/>
  <c r="CL59" i="2"/>
  <c r="CK59" i="2"/>
  <c r="CJ59" i="2"/>
  <c r="CI59" i="2"/>
  <c r="CH59" i="2"/>
  <c r="BR59" i="2"/>
  <c r="BQ59" i="2"/>
  <c r="BP59" i="2"/>
  <c r="BO59" i="2"/>
  <c r="BN59" i="2"/>
  <c r="BM59" i="2"/>
  <c r="AV59" i="2"/>
  <c r="AU59" i="2"/>
  <c r="AD59" i="2"/>
  <c r="M59" i="2"/>
  <c r="L59" i="2"/>
  <c r="I59" i="2"/>
  <c r="G59" i="2"/>
  <c r="E59" i="2"/>
  <c r="F59" i="2" s="1"/>
  <c r="CT58" i="2"/>
  <c r="CQ58" i="2"/>
  <c r="CM58" i="2"/>
  <c r="CN58" i="2" s="1"/>
  <c r="H58" i="2" s="1"/>
  <c r="CL58" i="2"/>
  <c r="CK58" i="2"/>
  <c r="CJ58" i="2"/>
  <c r="CI58" i="2"/>
  <c r="CH58" i="2"/>
  <c r="BR58" i="2"/>
  <c r="BQ58" i="2"/>
  <c r="BP58" i="2"/>
  <c r="BO58" i="2"/>
  <c r="BN58" i="2"/>
  <c r="BM58" i="2"/>
  <c r="AV58" i="2"/>
  <c r="AU58" i="2"/>
  <c r="AD58" i="2"/>
  <c r="M58" i="2"/>
  <c r="L58" i="2"/>
  <c r="J58" i="2"/>
  <c r="I58" i="2"/>
  <c r="G58" i="2"/>
  <c r="E58" i="2"/>
  <c r="F58" i="2" s="1"/>
  <c r="CT57" i="2"/>
  <c r="J57" i="2" s="1"/>
  <c r="CQ57" i="2"/>
  <c r="CM57" i="2"/>
  <c r="CN57" i="2" s="1"/>
  <c r="H57" i="2" s="1"/>
  <c r="CL57" i="2"/>
  <c r="CK57" i="2"/>
  <c r="CJ57" i="2"/>
  <c r="CI57" i="2"/>
  <c r="CH57" i="2"/>
  <c r="BR57" i="2"/>
  <c r="BQ57" i="2"/>
  <c r="BP57" i="2"/>
  <c r="BO57" i="2"/>
  <c r="BN57" i="2"/>
  <c r="BM57" i="2"/>
  <c r="AV57" i="2"/>
  <c r="AU57" i="2"/>
  <c r="AD57" i="2"/>
  <c r="M57" i="2"/>
  <c r="L57" i="2"/>
  <c r="I57" i="2"/>
  <c r="G57" i="2"/>
  <c r="E57" i="2"/>
  <c r="F57" i="2" s="1"/>
  <c r="CT56" i="2"/>
  <c r="CQ56" i="2"/>
  <c r="CM56" i="2"/>
  <c r="CN56" i="2" s="1"/>
  <c r="H56" i="2" s="1"/>
  <c r="CL56" i="2"/>
  <c r="CK56" i="2"/>
  <c r="CJ56" i="2"/>
  <c r="CI56" i="2"/>
  <c r="CH56" i="2"/>
  <c r="BR56" i="2"/>
  <c r="BQ56" i="2"/>
  <c r="BP56" i="2"/>
  <c r="BO56" i="2"/>
  <c r="BN56" i="2"/>
  <c r="BM56" i="2"/>
  <c r="AV56" i="2"/>
  <c r="AU56" i="2"/>
  <c r="AD56" i="2"/>
  <c r="M56" i="2"/>
  <c r="L56" i="2"/>
  <c r="J56" i="2"/>
  <c r="I56" i="2"/>
  <c r="G56" i="2"/>
  <c r="E56" i="2"/>
  <c r="F56" i="2" s="1"/>
  <c r="CT55" i="2"/>
  <c r="J55" i="2" s="1"/>
  <c r="CQ55" i="2"/>
  <c r="CM55" i="2"/>
  <c r="CN55" i="2" s="1"/>
  <c r="H55" i="2" s="1"/>
  <c r="CL55" i="2"/>
  <c r="CK55" i="2"/>
  <c r="CJ55" i="2"/>
  <c r="CI55" i="2"/>
  <c r="CH55" i="2"/>
  <c r="BR55" i="2"/>
  <c r="BQ55" i="2"/>
  <c r="BP55" i="2"/>
  <c r="BO55" i="2"/>
  <c r="BN55" i="2"/>
  <c r="BM55" i="2"/>
  <c r="AV55" i="2"/>
  <c r="AU55" i="2"/>
  <c r="AD55" i="2"/>
  <c r="M55" i="2"/>
  <c r="L55" i="2"/>
  <c r="I55" i="2"/>
  <c r="G55" i="2"/>
  <c r="E55" i="2"/>
  <c r="F55" i="2" s="1"/>
  <c r="CT54" i="2"/>
  <c r="CQ54" i="2"/>
  <c r="CM54" i="2"/>
  <c r="CN54" i="2" s="1"/>
  <c r="H54" i="2" s="1"/>
  <c r="CL54" i="2"/>
  <c r="CK54" i="2"/>
  <c r="CJ54" i="2"/>
  <c r="CI54" i="2"/>
  <c r="CH54" i="2"/>
  <c r="BR54" i="2"/>
  <c r="BQ54" i="2"/>
  <c r="BP54" i="2"/>
  <c r="BO54" i="2"/>
  <c r="BN54" i="2"/>
  <c r="BM54" i="2"/>
  <c r="AV54" i="2"/>
  <c r="AU54" i="2"/>
  <c r="AD54" i="2"/>
  <c r="M54" i="2"/>
  <c r="L54" i="2"/>
  <c r="J54" i="2"/>
  <c r="I54" i="2"/>
  <c r="G54" i="2"/>
  <c r="E54" i="2"/>
  <c r="F54" i="2" s="1"/>
  <c r="CT53" i="2"/>
  <c r="J53" i="2" s="1"/>
  <c r="CQ53" i="2"/>
  <c r="CM53" i="2"/>
  <c r="CN53" i="2" s="1"/>
  <c r="H53" i="2" s="1"/>
  <c r="CL53" i="2"/>
  <c r="CK53" i="2"/>
  <c r="CJ53" i="2"/>
  <c r="CI53" i="2"/>
  <c r="CH53" i="2"/>
  <c r="BR53" i="2"/>
  <c r="BQ53" i="2"/>
  <c r="BP53" i="2"/>
  <c r="BO53" i="2"/>
  <c r="BN53" i="2"/>
  <c r="BM53" i="2"/>
  <c r="AV53" i="2"/>
  <c r="AU53" i="2"/>
  <c r="AD53" i="2"/>
  <c r="M53" i="2"/>
  <c r="L53" i="2"/>
  <c r="I53" i="2"/>
  <c r="G53" i="2"/>
  <c r="E53" i="2"/>
  <c r="F53" i="2" s="1"/>
  <c r="CT52" i="2"/>
  <c r="CQ52" i="2"/>
  <c r="CM52" i="2"/>
  <c r="CN52" i="2" s="1"/>
  <c r="H52" i="2" s="1"/>
  <c r="CL52" i="2"/>
  <c r="CK52" i="2"/>
  <c r="CJ52" i="2"/>
  <c r="CI52" i="2"/>
  <c r="CH52" i="2"/>
  <c r="BR52" i="2"/>
  <c r="BQ52" i="2"/>
  <c r="BP52" i="2"/>
  <c r="BO52" i="2"/>
  <c r="BN52" i="2"/>
  <c r="BM52" i="2"/>
  <c r="AV52" i="2"/>
  <c r="AU52" i="2"/>
  <c r="AD52" i="2"/>
  <c r="M52" i="2"/>
  <c r="L52" i="2"/>
  <c r="J52" i="2"/>
  <c r="I52" i="2"/>
  <c r="G52" i="2"/>
  <c r="E52" i="2"/>
  <c r="F52" i="2" s="1"/>
  <c r="CT51" i="2"/>
  <c r="J51" i="2" s="1"/>
  <c r="CQ51" i="2"/>
  <c r="CM51" i="2"/>
  <c r="CN51" i="2" s="1"/>
  <c r="H51" i="2" s="1"/>
  <c r="CL51" i="2"/>
  <c r="CK51" i="2"/>
  <c r="CJ51" i="2"/>
  <c r="CI51" i="2"/>
  <c r="CH51" i="2"/>
  <c r="BR51" i="2"/>
  <c r="BQ51" i="2"/>
  <c r="BP51" i="2"/>
  <c r="BO51" i="2"/>
  <c r="BN51" i="2"/>
  <c r="BM51" i="2"/>
  <c r="AV51" i="2"/>
  <c r="AU51" i="2"/>
  <c r="AD51" i="2"/>
  <c r="M51" i="2"/>
  <c r="L51" i="2"/>
  <c r="I51" i="2"/>
  <c r="G51" i="2"/>
  <c r="E51" i="2"/>
  <c r="F51" i="2" s="1"/>
  <c r="CT50" i="2"/>
  <c r="CQ50" i="2"/>
  <c r="CM50" i="2"/>
  <c r="CN50" i="2" s="1"/>
  <c r="H50" i="2" s="1"/>
  <c r="CL50" i="2"/>
  <c r="CK50" i="2"/>
  <c r="CJ50" i="2"/>
  <c r="CI50" i="2"/>
  <c r="CH50" i="2"/>
  <c r="BR50" i="2"/>
  <c r="BQ50" i="2"/>
  <c r="BP50" i="2"/>
  <c r="BO50" i="2"/>
  <c r="BN50" i="2"/>
  <c r="BM50" i="2"/>
  <c r="AV50" i="2"/>
  <c r="AU50" i="2"/>
  <c r="AD50" i="2"/>
  <c r="M50" i="2"/>
  <c r="L50" i="2"/>
  <c r="J50" i="2"/>
  <c r="I50" i="2"/>
  <c r="G50" i="2"/>
  <c r="E50" i="2"/>
  <c r="F50" i="2" s="1"/>
  <c r="CT49" i="2"/>
  <c r="J49" i="2" s="1"/>
  <c r="CQ49" i="2"/>
  <c r="CM49" i="2"/>
  <c r="CN49" i="2" s="1"/>
  <c r="H49" i="2" s="1"/>
  <c r="CL49" i="2"/>
  <c r="CK49" i="2"/>
  <c r="CJ49" i="2"/>
  <c r="CI49" i="2"/>
  <c r="CH49" i="2"/>
  <c r="BR49" i="2"/>
  <c r="BQ49" i="2"/>
  <c r="BP49" i="2"/>
  <c r="BO49" i="2"/>
  <c r="BN49" i="2"/>
  <c r="BM49" i="2"/>
  <c r="AV49" i="2"/>
  <c r="AU49" i="2"/>
  <c r="AD49" i="2"/>
  <c r="M49" i="2"/>
  <c r="L49" i="2"/>
  <c r="I49" i="2"/>
  <c r="G49" i="2"/>
  <c r="E49" i="2"/>
  <c r="F49" i="2" s="1"/>
  <c r="CT48" i="2"/>
  <c r="CQ48" i="2"/>
  <c r="CM48" i="2"/>
  <c r="CN48" i="2" s="1"/>
  <c r="H48" i="2" s="1"/>
  <c r="CL48" i="2"/>
  <c r="CK48" i="2"/>
  <c r="CJ48" i="2"/>
  <c r="CI48" i="2"/>
  <c r="CH48" i="2"/>
  <c r="BR48" i="2"/>
  <c r="BQ48" i="2"/>
  <c r="BP48" i="2"/>
  <c r="BO48" i="2"/>
  <c r="BN48" i="2"/>
  <c r="BM48" i="2"/>
  <c r="AV48" i="2"/>
  <c r="AU48" i="2"/>
  <c r="AD48" i="2"/>
  <c r="M48" i="2"/>
  <c r="L48" i="2"/>
  <c r="J48" i="2"/>
  <c r="I48" i="2"/>
  <c r="G48" i="2"/>
  <c r="E48" i="2"/>
  <c r="F48" i="2" s="1"/>
  <c r="CT47" i="2"/>
  <c r="J47" i="2" s="1"/>
  <c r="CQ47" i="2"/>
  <c r="CM47" i="2"/>
  <c r="CN47" i="2" s="1"/>
  <c r="H47" i="2" s="1"/>
  <c r="CL47" i="2"/>
  <c r="CK47" i="2"/>
  <c r="CJ47" i="2"/>
  <c r="CI47" i="2"/>
  <c r="CH47" i="2"/>
  <c r="BR47" i="2"/>
  <c r="BQ47" i="2"/>
  <c r="BP47" i="2"/>
  <c r="BO47" i="2"/>
  <c r="BN47" i="2"/>
  <c r="BM47" i="2"/>
  <c r="AV47" i="2"/>
  <c r="AU47" i="2"/>
  <c r="AD47" i="2"/>
  <c r="M47" i="2"/>
  <c r="L47" i="2"/>
  <c r="I47" i="2"/>
  <c r="G47" i="2"/>
  <c r="E47" i="2"/>
  <c r="F47" i="2" s="1"/>
  <c r="CT46" i="2"/>
  <c r="J46" i="2" s="1"/>
  <c r="CQ46" i="2"/>
  <c r="CL46" i="2"/>
  <c r="CK46" i="2"/>
  <c r="CJ46" i="2"/>
  <c r="CI46" i="2"/>
  <c r="CM46" i="2" s="1"/>
  <c r="CN46" i="2" s="1"/>
  <c r="H46" i="2" s="1"/>
  <c r="I46" i="2" s="1"/>
  <c r="CH46" i="2"/>
  <c r="BQ46" i="2"/>
  <c r="BP46" i="2"/>
  <c r="BO46" i="2"/>
  <c r="BN46" i="2"/>
  <c r="BM46" i="2"/>
  <c r="AU46" i="2"/>
  <c r="AV46" i="2" s="1"/>
  <c r="E46" i="2" s="1"/>
  <c r="F46" i="2" s="1"/>
  <c r="AD46" i="2"/>
  <c r="M46" i="2"/>
  <c r="L46" i="2"/>
  <c r="G46" i="2"/>
  <c r="CT45" i="2"/>
  <c r="J45" i="2" s="1"/>
  <c r="CQ45" i="2"/>
  <c r="CL45" i="2"/>
  <c r="CK45" i="2"/>
  <c r="CJ45" i="2"/>
  <c r="CI45" i="2"/>
  <c r="CM45" i="2" s="1"/>
  <c r="CN45" i="2" s="1"/>
  <c r="H45" i="2" s="1"/>
  <c r="I45" i="2" s="1"/>
  <c r="CH45" i="2"/>
  <c r="BQ45" i="2"/>
  <c r="BP45" i="2"/>
  <c r="BO45" i="2"/>
  <c r="BN45" i="2"/>
  <c r="BM45" i="2"/>
  <c r="BR45" i="2" s="1"/>
  <c r="AU45" i="2"/>
  <c r="AV45" i="2" s="1"/>
  <c r="E45" i="2" s="1"/>
  <c r="F45" i="2" s="1"/>
  <c r="AD45" i="2"/>
  <c r="M45" i="2"/>
  <c r="L45" i="2"/>
  <c r="G45" i="2"/>
  <c r="CT44" i="2"/>
  <c r="J44" i="2" s="1"/>
  <c r="CQ44" i="2"/>
  <c r="CL44" i="2"/>
  <c r="CK44" i="2"/>
  <c r="CJ44" i="2"/>
  <c r="CI44" i="2"/>
  <c r="CH44" i="2"/>
  <c r="CM44" i="2" s="1"/>
  <c r="CN44" i="2" s="1"/>
  <c r="H44" i="2" s="1"/>
  <c r="I44" i="2" s="1"/>
  <c r="BQ44" i="2"/>
  <c r="BP44" i="2"/>
  <c r="BO44" i="2"/>
  <c r="BN44" i="2"/>
  <c r="BM44" i="2"/>
  <c r="AU44" i="2"/>
  <c r="AV44" i="2" s="1"/>
  <c r="E44" i="2" s="1"/>
  <c r="F44" i="2" s="1"/>
  <c r="AD44" i="2"/>
  <c r="M44" i="2"/>
  <c r="L44" i="2"/>
  <c r="G44" i="2"/>
  <c r="CT43" i="2"/>
  <c r="J43" i="2" s="1"/>
  <c r="CQ43" i="2"/>
  <c r="CL43" i="2"/>
  <c r="CK43" i="2"/>
  <c r="CJ43" i="2"/>
  <c r="CI43" i="2"/>
  <c r="CM43" i="2" s="1"/>
  <c r="CN43" i="2" s="1"/>
  <c r="H43" i="2" s="1"/>
  <c r="I43" i="2" s="1"/>
  <c r="CH43" i="2"/>
  <c r="BQ43" i="2"/>
  <c r="BP43" i="2"/>
  <c r="BO43" i="2"/>
  <c r="BN43" i="2"/>
  <c r="BM43" i="2"/>
  <c r="AU43" i="2"/>
  <c r="AV43" i="2" s="1"/>
  <c r="E43" i="2" s="1"/>
  <c r="F43" i="2" s="1"/>
  <c r="AD43" i="2"/>
  <c r="M43" i="2"/>
  <c r="L43" i="2"/>
  <c r="G43" i="2"/>
  <c r="CT42" i="2"/>
  <c r="J42" i="2" s="1"/>
  <c r="CQ42" i="2"/>
  <c r="CL42" i="2"/>
  <c r="CK42" i="2"/>
  <c r="CJ42" i="2"/>
  <c r="CI42" i="2"/>
  <c r="CM42" i="2" s="1"/>
  <c r="CN42" i="2" s="1"/>
  <c r="H42" i="2" s="1"/>
  <c r="I42" i="2" s="1"/>
  <c r="CH42" i="2"/>
  <c r="BQ42" i="2"/>
  <c r="BP42" i="2"/>
  <c r="BO42" i="2"/>
  <c r="BN42" i="2"/>
  <c r="BM42" i="2"/>
  <c r="AU42" i="2"/>
  <c r="AV42" i="2" s="1"/>
  <c r="E42" i="2" s="1"/>
  <c r="F42" i="2" s="1"/>
  <c r="AD42" i="2"/>
  <c r="M42" i="2"/>
  <c r="L42" i="2"/>
  <c r="G42" i="2"/>
  <c r="CT41" i="2"/>
  <c r="J41" i="2" s="1"/>
  <c r="CQ41" i="2"/>
  <c r="CL41" i="2"/>
  <c r="CK41" i="2"/>
  <c r="CJ41" i="2"/>
  <c r="CI41" i="2"/>
  <c r="CM41" i="2" s="1"/>
  <c r="CN41" i="2" s="1"/>
  <c r="H41" i="2" s="1"/>
  <c r="I41" i="2" s="1"/>
  <c r="CH41" i="2"/>
  <c r="BQ41" i="2"/>
  <c r="BP41" i="2"/>
  <c r="BO41" i="2"/>
  <c r="BN41" i="2"/>
  <c r="BM41" i="2"/>
  <c r="BR41" i="2" s="1"/>
  <c r="AU41" i="2"/>
  <c r="AV41" i="2" s="1"/>
  <c r="E41" i="2" s="1"/>
  <c r="F41" i="2" s="1"/>
  <c r="AD41" i="2"/>
  <c r="M41" i="2"/>
  <c r="L41" i="2"/>
  <c r="G41" i="2"/>
  <c r="CT40" i="2"/>
  <c r="J40" i="2" s="1"/>
  <c r="CQ40" i="2"/>
  <c r="CL40" i="2"/>
  <c r="CK40" i="2"/>
  <c r="CJ40" i="2"/>
  <c r="CI40" i="2"/>
  <c r="CH40" i="2"/>
  <c r="CM40" i="2" s="1"/>
  <c r="CN40" i="2" s="1"/>
  <c r="H40" i="2" s="1"/>
  <c r="I40" i="2" s="1"/>
  <c r="BQ40" i="2"/>
  <c r="BP40" i="2"/>
  <c r="BO40" i="2"/>
  <c r="BN40" i="2"/>
  <c r="BM40" i="2"/>
  <c r="BR40" i="2" s="1"/>
  <c r="AU40" i="2"/>
  <c r="AV40" i="2" s="1"/>
  <c r="E40" i="2" s="1"/>
  <c r="F40" i="2" s="1"/>
  <c r="AD40" i="2"/>
  <c r="M40" i="2"/>
  <c r="L40" i="2"/>
  <c r="G40" i="2"/>
  <c r="CT39" i="2"/>
  <c r="J39" i="2" s="1"/>
  <c r="CQ39" i="2"/>
  <c r="CL39" i="2"/>
  <c r="CK39" i="2"/>
  <c r="CJ39" i="2"/>
  <c r="CI39" i="2"/>
  <c r="CM39" i="2" s="1"/>
  <c r="CN39" i="2" s="1"/>
  <c r="H39" i="2" s="1"/>
  <c r="I39" i="2" s="1"/>
  <c r="CH39" i="2"/>
  <c r="BQ39" i="2"/>
  <c r="BP39" i="2"/>
  <c r="BO39" i="2"/>
  <c r="BN39" i="2"/>
  <c r="BM39" i="2"/>
  <c r="AU39" i="2"/>
  <c r="AV39" i="2" s="1"/>
  <c r="E39" i="2" s="1"/>
  <c r="F39" i="2" s="1"/>
  <c r="AD39" i="2"/>
  <c r="M39" i="2"/>
  <c r="L39" i="2"/>
  <c r="G39" i="2"/>
  <c r="CT38" i="2"/>
  <c r="J38" i="2" s="1"/>
  <c r="CQ38" i="2"/>
  <c r="CL38" i="2"/>
  <c r="CK38" i="2"/>
  <c r="CJ38" i="2"/>
  <c r="CI38" i="2"/>
  <c r="CM38" i="2" s="1"/>
  <c r="CN38" i="2" s="1"/>
  <c r="H38" i="2" s="1"/>
  <c r="I38" i="2" s="1"/>
  <c r="CH38" i="2"/>
  <c r="BQ38" i="2"/>
  <c r="BP38" i="2"/>
  <c r="BO38" i="2"/>
  <c r="BN38" i="2"/>
  <c r="BM38" i="2"/>
  <c r="AU38" i="2"/>
  <c r="AV38" i="2" s="1"/>
  <c r="E38" i="2" s="1"/>
  <c r="F38" i="2" s="1"/>
  <c r="AD38" i="2"/>
  <c r="M38" i="2"/>
  <c r="L38" i="2"/>
  <c r="G38" i="2"/>
  <c r="CT37" i="2"/>
  <c r="J37" i="2" s="1"/>
  <c r="CQ37" i="2"/>
  <c r="CL37" i="2"/>
  <c r="CK37" i="2"/>
  <c r="CJ37" i="2"/>
  <c r="CI37" i="2"/>
  <c r="CM37" i="2" s="1"/>
  <c r="CN37" i="2" s="1"/>
  <c r="H37" i="2" s="1"/>
  <c r="I37" i="2" s="1"/>
  <c r="CH37" i="2"/>
  <c r="BQ37" i="2"/>
  <c r="BP37" i="2"/>
  <c r="BO37" i="2"/>
  <c r="BN37" i="2"/>
  <c r="BM37" i="2"/>
  <c r="BR37" i="2" s="1"/>
  <c r="AU37" i="2"/>
  <c r="AV37" i="2" s="1"/>
  <c r="E37" i="2" s="1"/>
  <c r="F37" i="2" s="1"/>
  <c r="AD37" i="2"/>
  <c r="M37" i="2"/>
  <c r="L37" i="2"/>
  <c r="G37" i="2"/>
  <c r="CT36" i="2"/>
  <c r="J36" i="2" s="1"/>
  <c r="CQ36" i="2"/>
  <c r="CL36" i="2"/>
  <c r="CK36" i="2"/>
  <c r="CJ36" i="2"/>
  <c r="CI36" i="2"/>
  <c r="CH36" i="2"/>
  <c r="CM36" i="2" s="1"/>
  <c r="CN36" i="2" s="1"/>
  <c r="H36" i="2" s="1"/>
  <c r="I36" i="2" s="1"/>
  <c r="BQ36" i="2"/>
  <c r="BP36" i="2"/>
  <c r="BO36" i="2"/>
  <c r="BN36" i="2"/>
  <c r="BM36" i="2"/>
  <c r="AU36" i="2"/>
  <c r="AV36" i="2" s="1"/>
  <c r="E36" i="2" s="1"/>
  <c r="F36" i="2" s="1"/>
  <c r="AD36" i="2"/>
  <c r="M36" i="2"/>
  <c r="L36" i="2"/>
  <c r="G36" i="2"/>
  <c r="CT35" i="2"/>
  <c r="J35" i="2" s="1"/>
  <c r="CQ35" i="2"/>
  <c r="G35" i="2" s="1"/>
  <c r="CL35" i="2"/>
  <c r="CK35" i="2"/>
  <c r="CJ35" i="2"/>
  <c r="CI35" i="2"/>
  <c r="CM35" i="2" s="1"/>
  <c r="CN35" i="2" s="1"/>
  <c r="H35" i="2" s="1"/>
  <c r="I35" i="2" s="1"/>
  <c r="CH35" i="2"/>
  <c r="BQ35" i="2"/>
  <c r="BP35" i="2"/>
  <c r="BO35" i="2"/>
  <c r="BN35" i="2"/>
  <c r="BM35" i="2"/>
  <c r="AU35" i="2"/>
  <c r="AV35" i="2" s="1"/>
  <c r="E35" i="2" s="1"/>
  <c r="F35" i="2" s="1"/>
  <c r="AD35" i="2"/>
  <c r="M35" i="2"/>
  <c r="L35" i="2"/>
  <c r="CT34" i="2"/>
  <c r="CQ34" i="2"/>
  <c r="G34" i="2" s="1"/>
  <c r="CL34" i="2"/>
  <c r="CK34" i="2"/>
  <c r="CJ34" i="2"/>
  <c r="CI34" i="2"/>
  <c r="CH34" i="2"/>
  <c r="CM34" i="2" s="1"/>
  <c r="CN34" i="2" s="1"/>
  <c r="H34" i="2" s="1"/>
  <c r="I34" i="2" s="1"/>
  <c r="BQ34" i="2"/>
  <c r="BP34" i="2"/>
  <c r="BO34" i="2"/>
  <c r="BN34" i="2"/>
  <c r="BM34" i="2"/>
  <c r="AU34" i="2"/>
  <c r="AV34" i="2" s="1"/>
  <c r="E34" i="2" s="1"/>
  <c r="F34" i="2" s="1"/>
  <c r="AD34" i="2"/>
  <c r="M34" i="2"/>
  <c r="L34" i="2"/>
  <c r="J34" i="2"/>
  <c r="DF33" i="2"/>
  <c r="CT33" i="2"/>
  <c r="CQ33" i="2"/>
  <c r="CL33" i="2"/>
  <c r="CK33" i="2"/>
  <c r="CJ33" i="2"/>
  <c r="CI33" i="2"/>
  <c r="CH33" i="2"/>
  <c r="CM33" i="2" s="1"/>
  <c r="CN33" i="2" s="1"/>
  <c r="H33" i="2" s="1"/>
  <c r="I33" i="2" s="1"/>
  <c r="BQ33" i="2"/>
  <c r="BP33" i="2"/>
  <c r="BO33" i="2"/>
  <c r="BN33" i="2"/>
  <c r="BM33" i="2"/>
  <c r="BR33" i="2" s="1"/>
  <c r="AU33" i="2"/>
  <c r="AV33" i="2" s="1"/>
  <c r="AD33" i="2"/>
  <c r="M33" i="2"/>
  <c r="L33" i="2"/>
  <c r="J33" i="2"/>
  <c r="G33" i="2"/>
  <c r="E33" i="2"/>
  <c r="F33" i="2" s="1"/>
  <c r="DF32" i="2"/>
  <c r="CT32" i="2"/>
  <c r="CQ32" i="2"/>
  <c r="CL32" i="2"/>
  <c r="CK32" i="2"/>
  <c r="CJ32" i="2"/>
  <c r="CI32" i="2"/>
  <c r="CH32" i="2"/>
  <c r="CM32" i="2" s="1"/>
  <c r="CN32" i="2" s="1"/>
  <c r="H32" i="2" s="1"/>
  <c r="I32" i="2" s="1"/>
  <c r="BQ32" i="2"/>
  <c r="BP32" i="2"/>
  <c r="BO32" i="2"/>
  <c r="BN32" i="2"/>
  <c r="BM32" i="2"/>
  <c r="AU32" i="2"/>
  <c r="AV32" i="2" s="1"/>
  <c r="E32" i="2" s="1"/>
  <c r="F32" i="2" s="1"/>
  <c r="AD32" i="2"/>
  <c r="M32" i="2"/>
  <c r="L32" i="2"/>
  <c r="J32" i="2"/>
  <c r="G32" i="2"/>
  <c r="DF31" i="2"/>
  <c r="CT31" i="2"/>
  <c r="CQ31" i="2"/>
  <c r="G31" i="2" s="1"/>
  <c r="CL31" i="2"/>
  <c r="CK31" i="2"/>
  <c r="CJ31" i="2"/>
  <c r="CI31" i="2"/>
  <c r="CH31" i="2"/>
  <c r="CM31" i="2" s="1"/>
  <c r="CN31" i="2" s="1"/>
  <c r="H31" i="2" s="1"/>
  <c r="I31" i="2" s="1"/>
  <c r="BQ31" i="2"/>
  <c r="BP31" i="2"/>
  <c r="BO31" i="2"/>
  <c r="BN31" i="2"/>
  <c r="BM31" i="2"/>
  <c r="BR31" i="2" s="1"/>
  <c r="AU31" i="2"/>
  <c r="AV31" i="2" s="1"/>
  <c r="E31" i="2" s="1"/>
  <c r="F31" i="2" s="1"/>
  <c r="AD31" i="2"/>
  <c r="M31" i="2"/>
  <c r="L31" i="2"/>
  <c r="J31" i="2"/>
  <c r="DF30" i="2"/>
  <c r="CT30" i="2"/>
  <c r="CQ30" i="2"/>
  <c r="CL30" i="2"/>
  <c r="CK30" i="2"/>
  <c r="CJ30" i="2"/>
  <c r="CI30" i="2"/>
  <c r="CH30" i="2"/>
  <c r="BQ30" i="2"/>
  <c r="BP30" i="2"/>
  <c r="BO30" i="2"/>
  <c r="BN30" i="2"/>
  <c r="BM30" i="2"/>
  <c r="AU30" i="2"/>
  <c r="AV30" i="2" s="1"/>
  <c r="E30" i="2" s="1"/>
  <c r="F30" i="2" s="1"/>
  <c r="AD30" i="2"/>
  <c r="M30" i="2"/>
  <c r="L30" i="2"/>
  <c r="J30" i="2"/>
  <c r="G30" i="2"/>
  <c r="DF29" i="2"/>
  <c r="CT29" i="2"/>
  <c r="J29" i="2" s="1"/>
  <c r="CQ29" i="2"/>
  <c r="CL29" i="2"/>
  <c r="CK29" i="2"/>
  <c r="CJ29" i="2"/>
  <c r="CI29" i="2"/>
  <c r="CM29" i="2" s="1"/>
  <c r="CN29" i="2" s="1"/>
  <c r="H29" i="2" s="1"/>
  <c r="I29" i="2" s="1"/>
  <c r="CH29" i="2"/>
  <c r="BQ29" i="2"/>
  <c r="BP29" i="2"/>
  <c r="BO29" i="2"/>
  <c r="BN29" i="2"/>
  <c r="BM29" i="2"/>
  <c r="BR29" i="2" s="1"/>
  <c r="AU29" i="2"/>
  <c r="AV29" i="2" s="1"/>
  <c r="E29" i="2" s="1"/>
  <c r="F29" i="2" s="1"/>
  <c r="AD29" i="2"/>
  <c r="M29" i="2"/>
  <c r="L29" i="2"/>
  <c r="G29" i="2"/>
  <c r="DF28" i="2"/>
  <c r="CT28" i="2"/>
  <c r="CQ28" i="2"/>
  <c r="CL28" i="2"/>
  <c r="CK28" i="2"/>
  <c r="CJ28" i="2"/>
  <c r="CI28" i="2"/>
  <c r="CH28" i="2"/>
  <c r="CM28" i="2" s="1"/>
  <c r="CN28" i="2" s="1"/>
  <c r="H28" i="2" s="1"/>
  <c r="I28" i="2" s="1"/>
  <c r="BQ28" i="2"/>
  <c r="BP28" i="2"/>
  <c r="BO28" i="2"/>
  <c r="BN28" i="2"/>
  <c r="BM28" i="2"/>
  <c r="AU28" i="2"/>
  <c r="AV28" i="2" s="1"/>
  <c r="E28" i="2" s="1"/>
  <c r="F28" i="2" s="1"/>
  <c r="AD28" i="2"/>
  <c r="M28" i="2"/>
  <c r="L28" i="2"/>
  <c r="J28" i="2"/>
  <c r="G28" i="2"/>
  <c r="DF27" i="2"/>
  <c r="CT27" i="2"/>
  <c r="CQ27" i="2"/>
  <c r="CL27" i="2"/>
  <c r="CK27" i="2"/>
  <c r="CJ27" i="2"/>
  <c r="CI27" i="2"/>
  <c r="CH27" i="2"/>
  <c r="CM27" i="2" s="1"/>
  <c r="CN27" i="2" s="1"/>
  <c r="H27" i="2" s="1"/>
  <c r="I27" i="2" s="1"/>
  <c r="BQ27" i="2"/>
  <c r="BP27" i="2"/>
  <c r="BO27" i="2"/>
  <c r="BN27" i="2"/>
  <c r="BM27" i="2"/>
  <c r="AU27" i="2"/>
  <c r="AV27" i="2" s="1"/>
  <c r="E27" i="2" s="1"/>
  <c r="F27" i="2" s="1"/>
  <c r="AD27" i="2"/>
  <c r="M27" i="2"/>
  <c r="L27" i="2"/>
  <c r="J27" i="2"/>
  <c r="G27" i="2"/>
  <c r="DF26" i="2"/>
  <c r="CT26" i="2"/>
  <c r="CQ26" i="2"/>
  <c r="CL26" i="2"/>
  <c r="CK26" i="2"/>
  <c r="CJ26" i="2"/>
  <c r="CI26" i="2"/>
  <c r="CH26" i="2"/>
  <c r="BQ26" i="2"/>
  <c r="BP26" i="2"/>
  <c r="BO26" i="2"/>
  <c r="BN26" i="2"/>
  <c r="BM26" i="2"/>
  <c r="AU26" i="2"/>
  <c r="AV26" i="2" s="1"/>
  <c r="E26" i="2" s="1"/>
  <c r="F26" i="2" s="1"/>
  <c r="AD26" i="2"/>
  <c r="M26" i="2"/>
  <c r="L26" i="2"/>
  <c r="J26" i="2"/>
  <c r="G26" i="2"/>
  <c r="DF25" i="2"/>
  <c r="CT25" i="2"/>
  <c r="CQ25" i="2"/>
  <c r="CL25" i="2"/>
  <c r="CK25" i="2"/>
  <c r="CJ25" i="2"/>
  <c r="CI25" i="2"/>
  <c r="CM25" i="2" s="1"/>
  <c r="CN25" i="2" s="1"/>
  <c r="H25" i="2" s="1"/>
  <c r="I25" i="2" s="1"/>
  <c r="CH25" i="2"/>
  <c r="BQ25" i="2"/>
  <c r="BP25" i="2"/>
  <c r="BO25" i="2"/>
  <c r="BN25" i="2"/>
  <c r="BM25" i="2"/>
  <c r="AU25" i="2"/>
  <c r="AV25" i="2" s="1"/>
  <c r="E25" i="2" s="1"/>
  <c r="F25" i="2" s="1"/>
  <c r="AD25" i="2"/>
  <c r="M25" i="2"/>
  <c r="L25" i="2"/>
  <c r="J25" i="2"/>
  <c r="G25" i="2"/>
  <c r="DF24" i="2"/>
  <c r="CT24" i="2"/>
  <c r="CQ24" i="2"/>
  <c r="CL24" i="2"/>
  <c r="CK24" i="2"/>
  <c r="CJ24" i="2"/>
  <c r="CI24" i="2"/>
  <c r="CH24" i="2"/>
  <c r="BQ24" i="2"/>
  <c r="BP24" i="2"/>
  <c r="BO24" i="2"/>
  <c r="BN24" i="2"/>
  <c r="BM24" i="2"/>
  <c r="AU24" i="2"/>
  <c r="AV24" i="2" s="1"/>
  <c r="E24" i="2" s="1"/>
  <c r="F24" i="2" s="1"/>
  <c r="AD24" i="2"/>
  <c r="M24" i="2"/>
  <c r="L24" i="2"/>
  <c r="J24" i="2"/>
  <c r="G24" i="2"/>
  <c r="DF23" i="2"/>
  <c r="CT23" i="2"/>
  <c r="CQ23" i="2"/>
  <c r="CL23" i="2"/>
  <c r="CK23" i="2"/>
  <c r="CJ23" i="2"/>
  <c r="CI23" i="2"/>
  <c r="CM23" i="2" s="1"/>
  <c r="CN23" i="2" s="1"/>
  <c r="H23" i="2" s="1"/>
  <c r="I23" i="2" s="1"/>
  <c r="CH23" i="2"/>
  <c r="BQ23" i="2"/>
  <c r="BP23" i="2"/>
  <c r="BO23" i="2"/>
  <c r="BN23" i="2"/>
  <c r="BM23" i="2"/>
  <c r="AU23" i="2"/>
  <c r="AV23" i="2" s="1"/>
  <c r="E23" i="2" s="1"/>
  <c r="F23" i="2" s="1"/>
  <c r="AD23" i="2"/>
  <c r="M23" i="2"/>
  <c r="L23" i="2"/>
  <c r="J23" i="2"/>
  <c r="G23" i="2"/>
  <c r="DF22" i="2"/>
  <c r="CT22" i="2"/>
  <c r="CQ22" i="2"/>
  <c r="CL22" i="2"/>
  <c r="CK22" i="2"/>
  <c r="CJ22" i="2"/>
  <c r="CI22" i="2"/>
  <c r="CH22" i="2"/>
  <c r="CM22" i="2" s="1"/>
  <c r="CN22" i="2" s="1"/>
  <c r="H22" i="2" s="1"/>
  <c r="I22" i="2" s="1"/>
  <c r="BQ22" i="2"/>
  <c r="BP22" i="2"/>
  <c r="BO22" i="2"/>
  <c r="BN22" i="2"/>
  <c r="BM22" i="2"/>
  <c r="BR22" i="2" s="1"/>
  <c r="AU22" i="2"/>
  <c r="AV22" i="2" s="1"/>
  <c r="E22" i="2" s="1"/>
  <c r="F22" i="2" s="1"/>
  <c r="AD22" i="2"/>
  <c r="M22" i="2"/>
  <c r="L22" i="2"/>
  <c r="J22" i="2"/>
  <c r="G22" i="2"/>
  <c r="CT21" i="2"/>
  <c r="J21" i="2" s="1"/>
  <c r="CQ21" i="2"/>
  <c r="G21" i="2" s="1"/>
  <c r="CL21" i="2"/>
  <c r="CK21" i="2"/>
  <c r="CJ21" i="2"/>
  <c r="CI21" i="2"/>
  <c r="CH21" i="2"/>
  <c r="CM21" i="2" s="1"/>
  <c r="CN21" i="2" s="1"/>
  <c r="H21" i="2" s="1"/>
  <c r="I21" i="2" s="1"/>
  <c r="BQ21" i="2"/>
  <c r="BP21" i="2"/>
  <c r="BO21" i="2"/>
  <c r="BN21" i="2"/>
  <c r="BM21" i="2"/>
  <c r="AU21" i="2"/>
  <c r="AV21" i="2" s="1"/>
  <c r="E21" i="2" s="1"/>
  <c r="AD21" i="2"/>
  <c r="M21" i="2"/>
  <c r="L21" i="2"/>
  <c r="F21" i="2"/>
  <c r="DF20" i="2"/>
  <c r="CT20" i="2"/>
  <c r="CQ20" i="2"/>
  <c r="CL20" i="2"/>
  <c r="CK20" i="2"/>
  <c r="CJ20" i="2"/>
  <c r="CI20" i="2"/>
  <c r="CM20" i="2" s="1"/>
  <c r="CN20" i="2" s="1"/>
  <c r="H20" i="2" s="1"/>
  <c r="I20" i="2" s="1"/>
  <c r="CH20" i="2"/>
  <c r="BQ20" i="2"/>
  <c r="BP20" i="2"/>
  <c r="BO20" i="2"/>
  <c r="BN20" i="2"/>
  <c r="BR20" i="2" s="1"/>
  <c r="BM20" i="2"/>
  <c r="AU20" i="2"/>
  <c r="AV20" i="2" s="1"/>
  <c r="E20" i="2" s="1"/>
  <c r="F20" i="2" s="1"/>
  <c r="AD20" i="2"/>
  <c r="M20" i="2"/>
  <c r="L20" i="2"/>
  <c r="J20" i="2"/>
  <c r="G20" i="2"/>
  <c r="DF19" i="2"/>
  <c r="CT19" i="2"/>
  <c r="J19" i="2" s="1"/>
  <c r="CQ19" i="2"/>
  <c r="CL19" i="2"/>
  <c r="CK19" i="2"/>
  <c r="CJ19" i="2"/>
  <c r="CI19" i="2"/>
  <c r="CH19" i="2"/>
  <c r="CM19" i="2" s="1"/>
  <c r="CN19" i="2" s="1"/>
  <c r="H19" i="2" s="1"/>
  <c r="I19" i="2" s="1"/>
  <c r="BQ19" i="2"/>
  <c r="BP19" i="2"/>
  <c r="BO19" i="2"/>
  <c r="BN19" i="2"/>
  <c r="BM19" i="2"/>
  <c r="AU19" i="2"/>
  <c r="AV19" i="2" s="1"/>
  <c r="E19" i="2" s="1"/>
  <c r="F19" i="2" s="1"/>
  <c r="AD19" i="2"/>
  <c r="M19" i="2"/>
  <c r="L19" i="2"/>
  <c r="G19" i="2"/>
  <c r="DF18" i="2"/>
  <c r="CT18" i="2"/>
  <c r="J18" i="2" s="1"/>
  <c r="CQ18" i="2"/>
  <c r="CL18" i="2"/>
  <c r="CK18" i="2"/>
  <c r="CJ18" i="2"/>
  <c r="CI18" i="2"/>
  <c r="CM18" i="2" s="1"/>
  <c r="CN18" i="2" s="1"/>
  <c r="H18" i="2" s="1"/>
  <c r="I18" i="2" s="1"/>
  <c r="CH18" i="2"/>
  <c r="BQ18" i="2"/>
  <c r="BP18" i="2"/>
  <c r="BO18" i="2"/>
  <c r="BN18" i="2"/>
  <c r="BM18" i="2"/>
  <c r="AU18" i="2"/>
  <c r="AV18" i="2" s="1"/>
  <c r="E18" i="2" s="1"/>
  <c r="F18" i="2" s="1"/>
  <c r="AD18" i="2"/>
  <c r="M18" i="2"/>
  <c r="L18" i="2"/>
  <c r="G18" i="2"/>
  <c r="DF17" i="2"/>
  <c r="CT17" i="2"/>
  <c r="J17" i="2" s="1"/>
  <c r="CQ17" i="2"/>
  <c r="G17" i="2" s="1"/>
  <c r="CL17" i="2"/>
  <c r="CK17" i="2"/>
  <c r="CJ17" i="2"/>
  <c r="CI17" i="2"/>
  <c r="CH17" i="2"/>
  <c r="CM17" i="2" s="1"/>
  <c r="CN17" i="2" s="1"/>
  <c r="H17" i="2" s="1"/>
  <c r="I17" i="2" s="1"/>
  <c r="BQ17" i="2"/>
  <c r="BP17" i="2"/>
  <c r="BO17" i="2"/>
  <c r="BN17" i="2"/>
  <c r="BM17" i="2"/>
  <c r="AU17" i="2"/>
  <c r="AV17" i="2" s="1"/>
  <c r="E17" i="2" s="1"/>
  <c r="AD17" i="2"/>
  <c r="M17" i="2"/>
  <c r="L17" i="2"/>
  <c r="F17" i="2"/>
  <c r="DF16" i="2"/>
  <c r="CT16" i="2"/>
  <c r="J16" i="2" s="1"/>
  <c r="CQ16" i="2"/>
  <c r="G16" i="2" s="1"/>
  <c r="CL16" i="2"/>
  <c r="CK16" i="2"/>
  <c r="CJ16" i="2"/>
  <c r="CI16" i="2"/>
  <c r="CM16" i="2" s="1"/>
  <c r="CN16" i="2" s="1"/>
  <c r="H16" i="2" s="1"/>
  <c r="I16" i="2" s="1"/>
  <c r="CH16" i="2"/>
  <c r="BQ16" i="2"/>
  <c r="BP16" i="2"/>
  <c r="BO16" i="2"/>
  <c r="BN16" i="2"/>
  <c r="BM16" i="2"/>
  <c r="AU16" i="2"/>
  <c r="AV16" i="2" s="1"/>
  <c r="E16" i="2" s="1"/>
  <c r="F16" i="2" s="1"/>
  <c r="AD16" i="2"/>
  <c r="M16" i="2"/>
  <c r="L16" i="2"/>
  <c r="DF15" i="2"/>
  <c r="CT15" i="2"/>
  <c r="J15" i="2" s="1"/>
  <c r="CQ15" i="2"/>
  <c r="G15" i="2" s="1"/>
  <c r="CL15" i="2"/>
  <c r="CK15" i="2"/>
  <c r="CJ15" i="2"/>
  <c r="CI15" i="2"/>
  <c r="CH15" i="2"/>
  <c r="CM15" i="2" s="1"/>
  <c r="CN15" i="2" s="1"/>
  <c r="H15" i="2" s="1"/>
  <c r="I15" i="2" s="1"/>
  <c r="BQ15" i="2"/>
  <c r="BP15" i="2"/>
  <c r="BO15" i="2"/>
  <c r="BN15" i="2"/>
  <c r="BM15" i="2"/>
  <c r="AU15" i="2"/>
  <c r="AV15" i="2" s="1"/>
  <c r="E15" i="2" s="1"/>
  <c r="AD15" i="2"/>
  <c r="M15" i="2"/>
  <c r="L15" i="2"/>
  <c r="F15" i="2"/>
  <c r="DF14" i="2"/>
  <c r="CT14" i="2"/>
  <c r="CQ14" i="2"/>
  <c r="G14" i="2" s="1"/>
  <c r="CL14" i="2"/>
  <c r="CK14" i="2"/>
  <c r="CJ14" i="2"/>
  <c r="CI14" i="2"/>
  <c r="CM14" i="2" s="1"/>
  <c r="CN14" i="2" s="1"/>
  <c r="H14" i="2" s="1"/>
  <c r="I14" i="2" s="1"/>
  <c r="CH14" i="2"/>
  <c r="BQ14" i="2"/>
  <c r="BP14" i="2"/>
  <c r="BO14" i="2"/>
  <c r="BN14" i="2"/>
  <c r="BM14" i="2"/>
  <c r="AU14" i="2"/>
  <c r="AV14" i="2" s="1"/>
  <c r="E14" i="2" s="1"/>
  <c r="F14" i="2" s="1"/>
  <c r="AD14" i="2"/>
  <c r="M14" i="2"/>
  <c r="L14" i="2"/>
  <c r="J14" i="2"/>
  <c r="DF13" i="2"/>
  <c r="CT13" i="2"/>
  <c r="J13" i="2" s="1"/>
  <c r="CQ13" i="2"/>
  <c r="G13" i="2" s="1"/>
  <c r="CL13" i="2"/>
  <c r="CK13" i="2"/>
  <c r="CJ13" i="2"/>
  <c r="CI13" i="2"/>
  <c r="CH13" i="2"/>
  <c r="BQ13" i="2"/>
  <c r="BP13" i="2"/>
  <c r="BO13" i="2"/>
  <c r="BN13" i="2"/>
  <c r="BM13" i="2"/>
  <c r="AU13" i="2"/>
  <c r="AV13" i="2" s="1"/>
  <c r="E13" i="2" s="1"/>
  <c r="AD13" i="2"/>
  <c r="M13" i="2"/>
  <c r="L13" i="2"/>
  <c r="F13" i="2"/>
  <c r="DF12" i="2"/>
  <c r="CT12" i="2"/>
  <c r="CQ12" i="2"/>
  <c r="CL12" i="2"/>
  <c r="CK12" i="2"/>
  <c r="CJ12" i="2"/>
  <c r="CI12" i="2"/>
  <c r="CM12" i="2" s="1"/>
  <c r="CN12" i="2" s="1"/>
  <c r="H12" i="2" s="1"/>
  <c r="I12" i="2" s="1"/>
  <c r="CH12" i="2"/>
  <c r="BQ12" i="2"/>
  <c r="BP12" i="2"/>
  <c r="BO12" i="2"/>
  <c r="BN12" i="2"/>
  <c r="BM12" i="2"/>
  <c r="BR12" i="2" s="1"/>
  <c r="AU12" i="2"/>
  <c r="AV12" i="2" s="1"/>
  <c r="E12" i="2" s="1"/>
  <c r="F12" i="2" s="1"/>
  <c r="AD12" i="2"/>
  <c r="M12" i="2"/>
  <c r="L12" i="2"/>
  <c r="J12" i="2"/>
  <c r="G12" i="2"/>
  <c r="DF11" i="2"/>
  <c r="CT11" i="2"/>
  <c r="J11" i="2" s="1"/>
  <c r="CQ11" i="2"/>
  <c r="CL11" i="2"/>
  <c r="CK11" i="2"/>
  <c r="CJ11" i="2"/>
  <c r="CI11" i="2"/>
  <c r="CH11" i="2"/>
  <c r="CM11" i="2" s="1"/>
  <c r="CN11" i="2" s="1"/>
  <c r="H11" i="2" s="1"/>
  <c r="I11" i="2" s="1"/>
  <c r="BQ11" i="2"/>
  <c r="BP11" i="2"/>
  <c r="BO11" i="2"/>
  <c r="BN11" i="2"/>
  <c r="BM11" i="2"/>
  <c r="AU11" i="2"/>
  <c r="AV11" i="2" s="1"/>
  <c r="E11" i="2" s="1"/>
  <c r="F11" i="2" s="1"/>
  <c r="AD11" i="2"/>
  <c r="M11" i="2"/>
  <c r="L11" i="2"/>
  <c r="G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J59" i="1" s="1"/>
  <c r="CQ59" i="1"/>
  <c r="G59" i="1" s="1"/>
  <c r="CN59" i="1"/>
  <c r="CL59" i="1"/>
  <c r="CK59" i="1"/>
  <c r="CJ59" i="1"/>
  <c r="CI59" i="1"/>
  <c r="CH59" i="1"/>
  <c r="CM59" i="1" s="1"/>
  <c r="BQ59" i="1"/>
  <c r="BP59" i="1"/>
  <c r="BO59" i="1"/>
  <c r="BN59" i="1"/>
  <c r="BM59" i="1"/>
  <c r="BR59" i="1" s="1"/>
  <c r="AU59" i="1"/>
  <c r="AV59" i="1" s="1"/>
  <c r="E59" i="1" s="1"/>
  <c r="AD59" i="1"/>
  <c r="M59" i="1"/>
  <c r="L59" i="1"/>
  <c r="H59" i="1"/>
  <c r="I59" i="1" s="1"/>
  <c r="F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G57" i="1" s="1"/>
  <c r="CN57" i="1"/>
  <c r="CL57" i="1"/>
  <c r="CK57" i="1"/>
  <c r="CJ57" i="1"/>
  <c r="CI57" i="1"/>
  <c r="CH57" i="1"/>
  <c r="CM57" i="1" s="1"/>
  <c r="BQ57" i="1"/>
  <c r="BP57" i="1"/>
  <c r="BO57" i="1"/>
  <c r="BN57" i="1"/>
  <c r="BM57" i="1"/>
  <c r="BR57" i="1" s="1"/>
  <c r="AU57" i="1"/>
  <c r="AV57" i="1" s="1"/>
  <c r="E57" i="1" s="1"/>
  <c r="AD57" i="1"/>
  <c r="M57" i="1"/>
  <c r="L57" i="1"/>
  <c r="H57" i="1"/>
  <c r="I57" i="1" s="1"/>
  <c r="F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J55" i="1" s="1"/>
  <c r="CQ55" i="1"/>
  <c r="G55" i="1" s="1"/>
  <c r="CN55" i="1"/>
  <c r="CL55" i="1"/>
  <c r="CK55" i="1"/>
  <c r="CJ55" i="1"/>
  <c r="CI55" i="1"/>
  <c r="CH55" i="1"/>
  <c r="CM55" i="1" s="1"/>
  <c r="BQ55" i="1"/>
  <c r="BP55" i="1"/>
  <c r="BO55" i="1"/>
  <c r="BN55" i="1"/>
  <c r="BM55" i="1"/>
  <c r="BR55" i="1" s="1"/>
  <c r="AU55" i="1"/>
  <c r="AV55" i="1" s="1"/>
  <c r="E55" i="1" s="1"/>
  <c r="AD55" i="1"/>
  <c r="M55" i="1"/>
  <c r="L55" i="1"/>
  <c r="H55" i="1"/>
  <c r="I55" i="1" s="1"/>
  <c r="F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G53" i="1" s="1"/>
  <c r="CN53" i="1"/>
  <c r="CL53" i="1"/>
  <c r="CK53" i="1"/>
  <c r="CJ53" i="1"/>
  <c r="CI53" i="1"/>
  <c r="CH53" i="1"/>
  <c r="CM53" i="1" s="1"/>
  <c r="BQ53" i="1"/>
  <c r="BP53" i="1"/>
  <c r="BO53" i="1"/>
  <c r="BN53" i="1"/>
  <c r="BM53" i="1"/>
  <c r="BR53" i="1" s="1"/>
  <c r="AU53" i="1"/>
  <c r="AV53" i="1" s="1"/>
  <c r="E53" i="1" s="1"/>
  <c r="AD53" i="1"/>
  <c r="M53" i="1"/>
  <c r="L53" i="1"/>
  <c r="H53" i="1"/>
  <c r="I53" i="1" s="1"/>
  <c r="F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J51" i="1" s="1"/>
  <c r="CQ51" i="1"/>
  <c r="G51" i="1" s="1"/>
  <c r="CN51" i="1"/>
  <c r="CL51" i="1"/>
  <c r="CK51" i="1"/>
  <c r="CJ51" i="1"/>
  <c r="CI51" i="1"/>
  <c r="CH51" i="1"/>
  <c r="CM51" i="1" s="1"/>
  <c r="BQ51" i="1"/>
  <c r="BP51" i="1"/>
  <c r="BO51" i="1"/>
  <c r="BN51" i="1"/>
  <c r="BM51" i="1"/>
  <c r="BR51" i="1" s="1"/>
  <c r="AU51" i="1"/>
  <c r="AV51" i="1" s="1"/>
  <c r="E51" i="1" s="1"/>
  <c r="AD51" i="1"/>
  <c r="M51" i="1"/>
  <c r="L51" i="1"/>
  <c r="H51" i="1"/>
  <c r="I51" i="1" s="1"/>
  <c r="F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CN49" i="1"/>
  <c r="H49" i="1" s="1"/>
  <c r="I49" i="1" s="1"/>
  <c r="CL49" i="1"/>
  <c r="CK49" i="1"/>
  <c r="CJ49" i="1"/>
  <c r="CI49" i="1"/>
  <c r="CH49" i="1"/>
  <c r="CM49" i="1" s="1"/>
  <c r="BQ49" i="1"/>
  <c r="BP49" i="1"/>
  <c r="BO49" i="1"/>
  <c r="BN49" i="1"/>
  <c r="BM49" i="1"/>
  <c r="BR49" i="1" s="1"/>
  <c r="AU49" i="1"/>
  <c r="AV49" i="1" s="1"/>
  <c r="E49" i="1" s="1"/>
  <c r="AD49" i="1"/>
  <c r="M49" i="1"/>
  <c r="L49" i="1"/>
  <c r="G49" i="1"/>
  <c r="F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CN47" i="1"/>
  <c r="CL47" i="1"/>
  <c r="CK47" i="1"/>
  <c r="CJ47" i="1"/>
  <c r="CI47" i="1"/>
  <c r="CH47" i="1"/>
  <c r="CM47" i="1" s="1"/>
  <c r="BQ47" i="1"/>
  <c r="BP47" i="1"/>
  <c r="BO47" i="1"/>
  <c r="BN47" i="1"/>
  <c r="BM47" i="1"/>
  <c r="BR47" i="1" s="1"/>
  <c r="AU47" i="1"/>
  <c r="AV47" i="1" s="1"/>
  <c r="E47" i="1" s="1"/>
  <c r="AD47" i="1"/>
  <c r="M47" i="1"/>
  <c r="L47" i="1"/>
  <c r="H47" i="1"/>
  <c r="I47" i="1" s="1"/>
  <c r="G47" i="1"/>
  <c r="F47" i="1"/>
  <c r="CT46" i="1"/>
  <c r="CQ46" i="1"/>
  <c r="CL46" i="1"/>
  <c r="CK46" i="1"/>
  <c r="CJ46" i="1"/>
  <c r="CI46" i="1"/>
  <c r="CH46" i="1"/>
  <c r="CM46" i="1" s="1"/>
  <c r="CN46" i="1" s="1"/>
  <c r="H46" i="1" s="1"/>
  <c r="I46" i="1" s="1"/>
  <c r="BQ46" i="1"/>
  <c r="BP46" i="1"/>
  <c r="BO46" i="1"/>
  <c r="BN46" i="1"/>
  <c r="BM46" i="1"/>
  <c r="BR46" i="1" s="1"/>
  <c r="AU46" i="1"/>
  <c r="AV46" i="1" s="1"/>
  <c r="E46" i="1" s="1"/>
  <c r="F46" i="1" s="1"/>
  <c r="AD46" i="1"/>
  <c r="M46" i="1"/>
  <c r="L46" i="1"/>
  <c r="J46" i="1"/>
  <c r="G46" i="1"/>
  <c r="CT45" i="1"/>
  <c r="J45" i="1" s="1"/>
  <c r="CQ45" i="1"/>
  <c r="CL45" i="1"/>
  <c r="CK45" i="1"/>
  <c r="CJ45" i="1"/>
  <c r="CI45" i="1"/>
  <c r="CH45" i="1"/>
  <c r="BQ45" i="1"/>
  <c r="BP45" i="1"/>
  <c r="BO45" i="1"/>
  <c r="BN45" i="1"/>
  <c r="BM45" i="1"/>
  <c r="BR45" i="1" s="1"/>
  <c r="AU45" i="1"/>
  <c r="AV45" i="1" s="1"/>
  <c r="E45" i="1" s="1"/>
  <c r="F45" i="1" s="1"/>
  <c r="AD45" i="1"/>
  <c r="M45" i="1"/>
  <c r="L45" i="1"/>
  <c r="G45" i="1"/>
  <c r="CT44" i="1"/>
  <c r="CQ44" i="1"/>
  <c r="CL44" i="1"/>
  <c r="CK44" i="1"/>
  <c r="CJ44" i="1"/>
  <c r="CI44" i="1"/>
  <c r="CH44" i="1"/>
  <c r="CM44" i="1" s="1"/>
  <c r="CN44" i="1" s="1"/>
  <c r="H44" i="1" s="1"/>
  <c r="I44" i="1" s="1"/>
  <c r="BQ44" i="1"/>
  <c r="BP44" i="1"/>
  <c r="BO44" i="1"/>
  <c r="BN44" i="1"/>
  <c r="BM44" i="1"/>
  <c r="AU44" i="1"/>
  <c r="AV44" i="1" s="1"/>
  <c r="E44" i="1" s="1"/>
  <c r="F44" i="1" s="1"/>
  <c r="AD44" i="1"/>
  <c r="M44" i="1"/>
  <c r="L44" i="1"/>
  <c r="J44" i="1"/>
  <c r="G44" i="1"/>
  <c r="CT43" i="1"/>
  <c r="CQ43" i="1"/>
  <c r="CL43" i="1"/>
  <c r="CK43" i="1"/>
  <c r="CJ43" i="1"/>
  <c r="CI43" i="1"/>
  <c r="CH43" i="1"/>
  <c r="CM43" i="1" s="1"/>
  <c r="CN43" i="1" s="1"/>
  <c r="H43" i="1" s="1"/>
  <c r="I43" i="1" s="1"/>
  <c r="BQ43" i="1"/>
  <c r="BP43" i="1"/>
  <c r="BO43" i="1"/>
  <c r="BN43" i="1"/>
  <c r="BM43" i="1"/>
  <c r="AU43" i="1"/>
  <c r="AV43" i="1" s="1"/>
  <c r="E43" i="1" s="1"/>
  <c r="F43" i="1" s="1"/>
  <c r="AD43" i="1"/>
  <c r="M43" i="1"/>
  <c r="L43" i="1"/>
  <c r="J43" i="1"/>
  <c r="G43" i="1"/>
  <c r="CT42" i="1"/>
  <c r="CQ42" i="1"/>
  <c r="CL42" i="1"/>
  <c r="CK42" i="1"/>
  <c r="CJ42" i="1"/>
  <c r="CI42" i="1"/>
  <c r="CH42" i="1"/>
  <c r="CM42" i="1" s="1"/>
  <c r="CN42" i="1" s="1"/>
  <c r="H42" i="1" s="1"/>
  <c r="I42" i="1" s="1"/>
  <c r="BQ42" i="1"/>
  <c r="BP42" i="1"/>
  <c r="BO42" i="1"/>
  <c r="BN42" i="1"/>
  <c r="BM42" i="1"/>
  <c r="AU42" i="1"/>
  <c r="AV42" i="1" s="1"/>
  <c r="E42" i="1" s="1"/>
  <c r="F42" i="1" s="1"/>
  <c r="AD42" i="1"/>
  <c r="M42" i="1"/>
  <c r="L42" i="1"/>
  <c r="J42" i="1"/>
  <c r="G42" i="1"/>
  <c r="CT41" i="1"/>
  <c r="CQ41" i="1"/>
  <c r="CL41" i="1"/>
  <c r="CK41" i="1"/>
  <c r="CJ41" i="1"/>
  <c r="CI41" i="1"/>
  <c r="CH41" i="1"/>
  <c r="CM41" i="1" s="1"/>
  <c r="CN41" i="1" s="1"/>
  <c r="H41" i="1" s="1"/>
  <c r="I41" i="1" s="1"/>
  <c r="BQ41" i="1"/>
  <c r="BP41" i="1"/>
  <c r="BO41" i="1"/>
  <c r="BN41" i="1"/>
  <c r="BM41" i="1"/>
  <c r="AU41" i="1"/>
  <c r="AV41" i="1" s="1"/>
  <c r="E41" i="1" s="1"/>
  <c r="F41" i="1" s="1"/>
  <c r="AD41" i="1"/>
  <c r="M41" i="1"/>
  <c r="L41" i="1"/>
  <c r="J41" i="1"/>
  <c r="G41" i="1"/>
  <c r="CT40" i="1"/>
  <c r="CQ40" i="1"/>
  <c r="CL40" i="1"/>
  <c r="CK40" i="1"/>
  <c r="CJ40" i="1"/>
  <c r="CI40" i="1"/>
  <c r="CH40" i="1"/>
  <c r="CM40" i="1" s="1"/>
  <c r="CN40" i="1" s="1"/>
  <c r="H40" i="1" s="1"/>
  <c r="I40" i="1" s="1"/>
  <c r="BQ40" i="1"/>
  <c r="BP40" i="1"/>
  <c r="BO40" i="1"/>
  <c r="BN40" i="1"/>
  <c r="BM40" i="1"/>
  <c r="AU40" i="1"/>
  <c r="AV40" i="1" s="1"/>
  <c r="E40" i="1" s="1"/>
  <c r="F40" i="1" s="1"/>
  <c r="AD40" i="1"/>
  <c r="M40" i="1"/>
  <c r="L40" i="1"/>
  <c r="J40" i="1"/>
  <c r="G40" i="1"/>
  <c r="CT39" i="1"/>
  <c r="CQ39" i="1"/>
  <c r="CL39" i="1"/>
  <c r="CK39" i="1"/>
  <c r="CJ39" i="1"/>
  <c r="CI39" i="1"/>
  <c r="CH39" i="1"/>
  <c r="CM39" i="1" s="1"/>
  <c r="CN39" i="1" s="1"/>
  <c r="H39" i="1" s="1"/>
  <c r="I39" i="1" s="1"/>
  <c r="BQ39" i="1"/>
  <c r="BP39" i="1"/>
  <c r="BO39" i="1"/>
  <c r="BN39" i="1"/>
  <c r="BM39" i="1"/>
  <c r="AU39" i="1"/>
  <c r="AV39" i="1" s="1"/>
  <c r="E39" i="1" s="1"/>
  <c r="F39" i="1" s="1"/>
  <c r="AD39" i="1"/>
  <c r="M39" i="1"/>
  <c r="L39" i="1"/>
  <c r="J39" i="1"/>
  <c r="G39" i="1"/>
  <c r="CT38" i="1"/>
  <c r="CQ38" i="1"/>
  <c r="CL38" i="1"/>
  <c r="CK38" i="1"/>
  <c r="CJ38" i="1"/>
  <c r="CI38" i="1"/>
  <c r="CH38" i="1"/>
  <c r="CM38" i="1" s="1"/>
  <c r="CN38" i="1" s="1"/>
  <c r="H38" i="1" s="1"/>
  <c r="I38" i="1" s="1"/>
  <c r="BQ38" i="1"/>
  <c r="BP38" i="1"/>
  <c r="BO38" i="1"/>
  <c r="BN38" i="1"/>
  <c r="BM38" i="1"/>
  <c r="AU38" i="1"/>
  <c r="AV38" i="1" s="1"/>
  <c r="E38" i="1" s="1"/>
  <c r="F38" i="1" s="1"/>
  <c r="AD38" i="1"/>
  <c r="M38" i="1"/>
  <c r="L38" i="1"/>
  <c r="J38" i="1"/>
  <c r="G38" i="1"/>
  <c r="CT37" i="1"/>
  <c r="CQ37" i="1"/>
  <c r="CL37" i="1"/>
  <c r="CK37" i="1"/>
  <c r="CJ37" i="1"/>
  <c r="CI37" i="1"/>
  <c r="CH37" i="1"/>
  <c r="CM37" i="1" s="1"/>
  <c r="CN37" i="1" s="1"/>
  <c r="H37" i="1" s="1"/>
  <c r="I37" i="1" s="1"/>
  <c r="BQ37" i="1"/>
  <c r="BP37" i="1"/>
  <c r="BO37" i="1"/>
  <c r="BN37" i="1"/>
  <c r="BM37" i="1"/>
  <c r="AU37" i="1"/>
  <c r="AV37" i="1" s="1"/>
  <c r="E37" i="1" s="1"/>
  <c r="F37" i="1" s="1"/>
  <c r="AD37" i="1"/>
  <c r="M37" i="1"/>
  <c r="L37" i="1"/>
  <c r="J37" i="1"/>
  <c r="G37" i="1"/>
  <c r="CT36" i="1"/>
  <c r="CQ36" i="1"/>
  <c r="CL36" i="1"/>
  <c r="CK36" i="1"/>
  <c r="CJ36" i="1"/>
  <c r="CI36" i="1"/>
  <c r="CH36" i="1"/>
  <c r="CM36" i="1" s="1"/>
  <c r="CN36" i="1" s="1"/>
  <c r="H36" i="1" s="1"/>
  <c r="I36" i="1" s="1"/>
  <c r="BQ36" i="1"/>
  <c r="BP36" i="1"/>
  <c r="BO36" i="1"/>
  <c r="BN36" i="1"/>
  <c r="BM36" i="1"/>
  <c r="AU36" i="1"/>
  <c r="AV36" i="1" s="1"/>
  <c r="E36" i="1" s="1"/>
  <c r="F36" i="1" s="1"/>
  <c r="AD36" i="1"/>
  <c r="M36" i="1"/>
  <c r="L36" i="1"/>
  <c r="J36" i="1"/>
  <c r="G36" i="1"/>
  <c r="CT35" i="1"/>
  <c r="CQ35" i="1"/>
  <c r="CL35" i="1"/>
  <c r="CK35" i="1"/>
  <c r="CJ35" i="1"/>
  <c r="CI35" i="1"/>
  <c r="CH35" i="1"/>
  <c r="CM35" i="1" s="1"/>
  <c r="CN35" i="1" s="1"/>
  <c r="H35" i="1" s="1"/>
  <c r="I35" i="1" s="1"/>
  <c r="BQ35" i="1"/>
  <c r="BP35" i="1"/>
  <c r="BO35" i="1"/>
  <c r="BN35" i="1"/>
  <c r="BM35" i="1"/>
  <c r="AU35" i="1"/>
  <c r="AV35" i="1" s="1"/>
  <c r="E35" i="1" s="1"/>
  <c r="F35" i="1" s="1"/>
  <c r="AD35" i="1"/>
  <c r="M35" i="1"/>
  <c r="L35" i="1"/>
  <c r="J35" i="1"/>
  <c r="G35" i="1"/>
  <c r="CT34" i="1"/>
  <c r="CQ34" i="1"/>
  <c r="CL34" i="1"/>
  <c r="CK34" i="1"/>
  <c r="CJ34" i="1"/>
  <c r="CI34" i="1"/>
  <c r="CH34" i="1"/>
  <c r="CM34" i="1" s="1"/>
  <c r="CN34" i="1" s="1"/>
  <c r="H34" i="1" s="1"/>
  <c r="I34" i="1" s="1"/>
  <c r="BQ34" i="1"/>
  <c r="BP34" i="1"/>
  <c r="BO34" i="1"/>
  <c r="BN34" i="1"/>
  <c r="BM34" i="1"/>
  <c r="AU34" i="1"/>
  <c r="AV34" i="1" s="1"/>
  <c r="E34" i="1" s="1"/>
  <c r="F34" i="1" s="1"/>
  <c r="AD34" i="1"/>
  <c r="M34" i="1"/>
  <c r="L34" i="1"/>
  <c r="J34" i="1"/>
  <c r="G34" i="1"/>
  <c r="DF33" i="1"/>
  <c r="CT33" i="1"/>
  <c r="CQ33" i="1"/>
  <c r="G33" i="1" s="1"/>
  <c r="CL33" i="1"/>
  <c r="CK33" i="1"/>
  <c r="CJ33" i="1"/>
  <c r="CI33" i="1"/>
  <c r="CH33" i="1"/>
  <c r="CM33" i="1" s="1"/>
  <c r="CN33" i="1" s="1"/>
  <c r="H33" i="1" s="1"/>
  <c r="I33" i="1" s="1"/>
  <c r="BQ33" i="1"/>
  <c r="BP33" i="1"/>
  <c r="BO33" i="1"/>
  <c r="BR33" i="1" s="1"/>
  <c r="BN33" i="1"/>
  <c r="BM33" i="1"/>
  <c r="AU33" i="1"/>
  <c r="AV33" i="1" s="1"/>
  <c r="E33" i="1" s="1"/>
  <c r="F33" i="1" s="1"/>
  <c r="AD33" i="1"/>
  <c r="M33" i="1"/>
  <c r="L33" i="1"/>
  <c r="J33" i="1"/>
  <c r="DF32" i="1"/>
  <c r="CT32" i="1"/>
  <c r="J32" i="1" s="1"/>
  <c r="CQ32" i="1"/>
  <c r="G32" i="1" s="1"/>
  <c r="CL32" i="1"/>
  <c r="CK32" i="1"/>
  <c r="CJ32" i="1"/>
  <c r="CI32" i="1"/>
  <c r="CH32" i="1"/>
  <c r="CM32" i="1" s="1"/>
  <c r="CN32" i="1" s="1"/>
  <c r="H32" i="1" s="1"/>
  <c r="I32" i="1" s="1"/>
  <c r="BQ32" i="1"/>
  <c r="BP32" i="1"/>
  <c r="BO32" i="1"/>
  <c r="BR32" i="1" s="1"/>
  <c r="BM32" i="1"/>
  <c r="AU32" i="1"/>
  <c r="AV32" i="1" s="1"/>
  <c r="E32" i="1" s="1"/>
  <c r="F32" i="1" s="1"/>
  <c r="AD32" i="1"/>
  <c r="M32" i="1"/>
  <c r="L32" i="1"/>
  <c r="DF31" i="1"/>
  <c r="CT31" i="1"/>
  <c r="CQ31" i="1"/>
  <c r="G31" i="1" s="1"/>
  <c r="CL31" i="1"/>
  <c r="CK31" i="1"/>
  <c r="CJ31" i="1"/>
  <c r="CI31" i="1"/>
  <c r="CM31" i="1" s="1"/>
  <c r="CN31" i="1" s="1"/>
  <c r="H31" i="1" s="1"/>
  <c r="I31" i="1" s="1"/>
  <c r="CH31" i="1"/>
  <c r="BQ31" i="1"/>
  <c r="BP31" i="1"/>
  <c r="BO31" i="1"/>
  <c r="BR31" i="1" s="1"/>
  <c r="BN31" i="1"/>
  <c r="BM31" i="1"/>
  <c r="AU31" i="1"/>
  <c r="AV31" i="1" s="1"/>
  <c r="E31" i="1" s="1"/>
  <c r="F31" i="1" s="1"/>
  <c r="AD31" i="1"/>
  <c r="M31" i="1"/>
  <c r="L31" i="1"/>
  <c r="J31" i="1"/>
  <c r="DF30" i="1"/>
  <c r="CT30" i="1"/>
  <c r="CQ30" i="1"/>
  <c r="CL30" i="1"/>
  <c r="CK30" i="1"/>
  <c r="CJ30" i="1"/>
  <c r="CI30" i="1"/>
  <c r="CH30" i="1"/>
  <c r="BQ30" i="1"/>
  <c r="BP30" i="1"/>
  <c r="BO30" i="1"/>
  <c r="BN30" i="1"/>
  <c r="BM30" i="1"/>
  <c r="AU30" i="1"/>
  <c r="AV30" i="1" s="1"/>
  <c r="E30" i="1" s="1"/>
  <c r="F30" i="1" s="1"/>
  <c r="AD30" i="1"/>
  <c r="M30" i="1"/>
  <c r="L30" i="1"/>
  <c r="J30" i="1"/>
  <c r="G30" i="1"/>
  <c r="DF29" i="1"/>
  <c r="CT29" i="1"/>
  <c r="CQ29" i="1"/>
  <c r="CL29" i="1"/>
  <c r="CK29" i="1"/>
  <c r="CJ29" i="1"/>
  <c r="CI29" i="1"/>
  <c r="CM29" i="1" s="1"/>
  <c r="CN29" i="1" s="1"/>
  <c r="H29" i="1" s="1"/>
  <c r="I29" i="1" s="1"/>
  <c r="CH29" i="1"/>
  <c r="BQ29" i="1"/>
  <c r="BP29" i="1"/>
  <c r="BO29" i="1"/>
  <c r="BN29" i="1"/>
  <c r="BM29" i="1"/>
  <c r="AU29" i="1"/>
  <c r="AV29" i="1" s="1"/>
  <c r="E29" i="1" s="1"/>
  <c r="F29" i="1" s="1"/>
  <c r="AD29" i="1"/>
  <c r="M29" i="1"/>
  <c r="L29" i="1"/>
  <c r="J29" i="1"/>
  <c r="G29" i="1"/>
  <c r="DF28" i="1"/>
  <c r="CT28" i="1"/>
  <c r="CQ28" i="1"/>
  <c r="CL28" i="1"/>
  <c r="CK28" i="1"/>
  <c r="CJ28" i="1"/>
  <c r="CI28" i="1"/>
  <c r="CH28" i="1"/>
  <c r="CM28" i="1" s="1"/>
  <c r="CN28" i="1" s="1"/>
  <c r="H28" i="1" s="1"/>
  <c r="I28" i="1" s="1"/>
  <c r="BQ28" i="1"/>
  <c r="BP28" i="1"/>
  <c r="BO28" i="1"/>
  <c r="BN28" i="1"/>
  <c r="BM28" i="1"/>
  <c r="AU28" i="1"/>
  <c r="AV28" i="1" s="1"/>
  <c r="E28" i="1" s="1"/>
  <c r="F28" i="1" s="1"/>
  <c r="AD28" i="1"/>
  <c r="M28" i="1"/>
  <c r="L28" i="1"/>
  <c r="J28" i="1"/>
  <c r="G28" i="1"/>
  <c r="DF27" i="1"/>
  <c r="CT27" i="1"/>
  <c r="J27" i="1" s="1"/>
  <c r="CQ27" i="1"/>
  <c r="G27" i="1" s="1"/>
  <c r="CL27" i="1"/>
  <c r="CK27" i="1"/>
  <c r="CJ27" i="1"/>
  <c r="CI27" i="1"/>
  <c r="CH27" i="1"/>
  <c r="CM27" i="1" s="1"/>
  <c r="CN27" i="1" s="1"/>
  <c r="H27" i="1" s="1"/>
  <c r="I27" i="1" s="1"/>
  <c r="BQ27" i="1"/>
  <c r="BP27" i="1"/>
  <c r="BO27" i="1"/>
  <c r="BN27" i="1"/>
  <c r="BR27" i="1" s="1"/>
  <c r="BM27" i="1"/>
  <c r="AU27" i="1"/>
  <c r="AV27" i="1" s="1"/>
  <c r="E27" i="1" s="1"/>
  <c r="F27" i="1" s="1"/>
  <c r="AD27" i="1"/>
  <c r="M27" i="1"/>
  <c r="L27" i="1"/>
  <c r="DF26" i="1"/>
  <c r="CT26" i="1"/>
  <c r="CQ26" i="1"/>
  <c r="CL26" i="1"/>
  <c r="CK26" i="1"/>
  <c r="CJ26" i="1"/>
  <c r="CI26" i="1"/>
  <c r="CH26" i="1"/>
  <c r="BQ26" i="1"/>
  <c r="BP26" i="1"/>
  <c r="BO26" i="1"/>
  <c r="BN26" i="1"/>
  <c r="BM26" i="1"/>
  <c r="AU26" i="1"/>
  <c r="AV26" i="1" s="1"/>
  <c r="E26" i="1" s="1"/>
  <c r="F26" i="1" s="1"/>
  <c r="AD26" i="1"/>
  <c r="M26" i="1"/>
  <c r="L26" i="1"/>
  <c r="J26" i="1"/>
  <c r="G26" i="1"/>
  <c r="DF25" i="1"/>
  <c r="CT25" i="1"/>
  <c r="CQ25" i="1"/>
  <c r="G25" i="1" s="1"/>
  <c r="CM25" i="1"/>
  <c r="CN25" i="1" s="1"/>
  <c r="H25" i="1" s="1"/>
  <c r="I25" i="1" s="1"/>
  <c r="CL25" i="1"/>
  <c r="CK25" i="1"/>
  <c r="CJ25" i="1"/>
  <c r="CI25" i="1"/>
  <c r="CH25" i="1"/>
  <c r="BQ25" i="1"/>
  <c r="BP25" i="1"/>
  <c r="BO25" i="1"/>
  <c r="BN25" i="1"/>
  <c r="BM25" i="1"/>
  <c r="AU25" i="1"/>
  <c r="AV25" i="1" s="1"/>
  <c r="E25" i="1" s="1"/>
  <c r="F25" i="1" s="1"/>
  <c r="AD25" i="1"/>
  <c r="M25" i="1"/>
  <c r="L25" i="1"/>
  <c r="J25" i="1"/>
  <c r="DF24" i="1"/>
  <c r="CT24" i="1"/>
  <c r="CQ24" i="1"/>
  <c r="G24" i="1" s="1"/>
  <c r="CL24" i="1"/>
  <c r="CK24" i="1"/>
  <c r="CJ24" i="1"/>
  <c r="CI24" i="1"/>
  <c r="CH24" i="1"/>
  <c r="BQ24" i="1"/>
  <c r="BP24" i="1"/>
  <c r="BO24" i="1"/>
  <c r="BR24" i="1" s="1"/>
  <c r="BN24" i="1"/>
  <c r="AU24" i="1"/>
  <c r="AV24" i="1" s="1"/>
  <c r="E24" i="1" s="1"/>
  <c r="F24" i="1" s="1"/>
  <c r="AD24" i="1"/>
  <c r="M24" i="1"/>
  <c r="L24" i="1"/>
  <c r="J24" i="1"/>
  <c r="DF23" i="1"/>
  <c r="CT23" i="1"/>
  <c r="J23" i="1" s="1"/>
  <c r="CQ23" i="1"/>
  <c r="CL23" i="1"/>
  <c r="CK23" i="1"/>
  <c r="CJ23" i="1"/>
  <c r="CI23" i="1"/>
  <c r="CM23" i="1" s="1"/>
  <c r="CN23" i="1" s="1"/>
  <c r="H23" i="1" s="1"/>
  <c r="I23" i="1" s="1"/>
  <c r="CH23" i="1"/>
  <c r="BQ23" i="1"/>
  <c r="BP23" i="1"/>
  <c r="BO23" i="1"/>
  <c r="BR23" i="1" s="1"/>
  <c r="BN23" i="1"/>
  <c r="AU23" i="1"/>
  <c r="AV23" i="1" s="1"/>
  <c r="E23" i="1" s="1"/>
  <c r="F23" i="1" s="1"/>
  <c r="AD23" i="1"/>
  <c r="M23" i="1"/>
  <c r="L23" i="1"/>
  <c r="G23" i="1"/>
  <c r="DF22" i="1"/>
  <c r="CT22" i="1"/>
  <c r="CQ22" i="1"/>
  <c r="CL22" i="1"/>
  <c r="CK22" i="1"/>
  <c r="CJ22" i="1"/>
  <c r="CI22" i="1"/>
  <c r="CH22" i="1"/>
  <c r="BQ22" i="1"/>
  <c r="BP22" i="1"/>
  <c r="BO22" i="1"/>
  <c r="BR22" i="1" s="1"/>
  <c r="BN22" i="1"/>
  <c r="BM22" i="1"/>
  <c r="AU22" i="1"/>
  <c r="AV22" i="1" s="1"/>
  <c r="E22" i="1" s="1"/>
  <c r="F22" i="1" s="1"/>
  <c r="AD22" i="1"/>
  <c r="M22" i="1"/>
  <c r="L22" i="1"/>
  <c r="J22" i="1"/>
  <c r="G22" i="1"/>
  <c r="CT21" i="1"/>
  <c r="CQ21" i="1"/>
  <c r="CL21" i="1"/>
  <c r="CK21" i="1"/>
  <c r="CJ21" i="1"/>
  <c r="CI21" i="1"/>
  <c r="CH21" i="1"/>
  <c r="CM21" i="1" s="1"/>
  <c r="CN21" i="1" s="1"/>
  <c r="H21" i="1" s="1"/>
  <c r="I21" i="1" s="1"/>
  <c r="BQ21" i="1"/>
  <c r="BP21" i="1"/>
  <c r="BO21" i="1"/>
  <c r="BN21" i="1"/>
  <c r="BM21" i="1"/>
  <c r="AU21" i="1"/>
  <c r="AV21" i="1" s="1"/>
  <c r="E21" i="1" s="1"/>
  <c r="F21" i="1" s="1"/>
  <c r="AD21" i="1"/>
  <c r="M21" i="1"/>
  <c r="L21" i="1"/>
  <c r="J21" i="1"/>
  <c r="G21" i="1"/>
  <c r="DF20" i="1"/>
  <c r="CT20" i="1"/>
  <c r="J20" i="1" s="1"/>
  <c r="CQ20" i="1"/>
  <c r="G20" i="1" s="1"/>
  <c r="CL20" i="1"/>
  <c r="CK20" i="1"/>
  <c r="CJ20" i="1"/>
  <c r="CI20" i="1"/>
  <c r="CH20" i="1"/>
  <c r="CM20" i="1" s="1"/>
  <c r="CN20" i="1" s="1"/>
  <c r="H20" i="1" s="1"/>
  <c r="I20" i="1" s="1"/>
  <c r="BQ20" i="1"/>
  <c r="BP20" i="1"/>
  <c r="BO20" i="1"/>
  <c r="BN20" i="1"/>
  <c r="BM20" i="1"/>
  <c r="AU20" i="1"/>
  <c r="AV20" i="1" s="1"/>
  <c r="E20" i="1" s="1"/>
  <c r="F20" i="1" s="1"/>
  <c r="AD20" i="1"/>
  <c r="M20" i="1"/>
  <c r="L20" i="1"/>
  <c r="DF19" i="1"/>
  <c r="CT19" i="1"/>
  <c r="J19" i="1" s="1"/>
  <c r="CQ19" i="1"/>
  <c r="CL19" i="1"/>
  <c r="CK19" i="1"/>
  <c r="CJ19" i="1"/>
  <c r="CI19" i="1"/>
  <c r="CH19" i="1"/>
  <c r="CM19" i="1" s="1"/>
  <c r="CN19" i="1" s="1"/>
  <c r="H19" i="1" s="1"/>
  <c r="I19" i="1" s="1"/>
  <c r="BQ19" i="1"/>
  <c r="BP19" i="1"/>
  <c r="BO19" i="1"/>
  <c r="BN19" i="1"/>
  <c r="BM19" i="1"/>
  <c r="BR19" i="1" s="1"/>
  <c r="AU19" i="1"/>
  <c r="AV19" i="1" s="1"/>
  <c r="E19" i="1" s="1"/>
  <c r="F19" i="1" s="1"/>
  <c r="AD19" i="1"/>
  <c r="M19" i="1"/>
  <c r="L19" i="1"/>
  <c r="G19" i="1"/>
  <c r="DF18" i="1"/>
  <c r="CT18" i="1"/>
  <c r="CQ18" i="1"/>
  <c r="CL18" i="1"/>
  <c r="CK18" i="1"/>
  <c r="CJ18" i="1"/>
  <c r="CI18" i="1"/>
  <c r="CH18" i="1"/>
  <c r="CM18" i="1" s="1"/>
  <c r="CN18" i="1" s="1"/>
  <c r="H18" i="1" s="1"/>
  <c r="I18" i="1" s="1"/>
  <c r="BQ18" i="1"/>
  <c r="BP18" i="1"/>
  <c r="BO18" i="1"/>
  <c r="BN18" i="1"/>
  <c r="BM18" i="1"/>
  <c r="BR18" i="1" s="1"/>
  <c r="AU18" i="1"/>
  <c r="AV18" i="1" s="1"/>
  <c r="E18" i="1" s="1"/>
  <c r="F18" i="1" s="1"/>
  <c r="AD18" i="1"/>
  <c r="M18" i="1"/>
  <c r="L18" i="1"/>
  <c r="J18" i="1"/>
  <c r="G18" i="1"/>
  <c r="DF17" i="1"/>
  <c r="CT17" i="1"/>
  <c r="CQ17" i="1"/>
  <c r="CL17" i="1"/>
  <c r="CK17" i="1"/>
  <c r="CJ17" i="1"/>
  <c r="CI17" i="1"/>
  <c r="CH17" i="1"/>
  <c r="BQ17" i="1"/>
  <c r="BP17" i="1"/>
  <c r="BO17" i="1"/>
  <c r="BN17" i="1"/>
  <c r="BM17" i="1"/>
  <c r="AU17" i="1"/>
  <c r="AV17" i="1" s="1"/>
  <c r="E17" i="1" s="1"/>
  <c r="F17" i="1" s="1"/>
  <c r="AD17" i="1"/>
  <c r="M17" i="1"/>
  <c r="L17" i="1"/>
  <c r="J17" i="1"/>
  <c r="G17" i="1"/>
  <c r="DF16" i="1"/>
  <c r="CT16" i="1"/>
  <c r="CQ16" i="1"/>
  <c r="G16" i="1" s="1"/>
  <c r="CL16" i="1"/>
  <c r="CK16" i="1"/>
  <c r="CJ16" i="1"/>
  <c r="CI16" i="1"/>
  <c r="CM16" i="1" s="1"/>
  <c r="CN16" i="1" s="1"/>
  <c r="H16" i="1" s="1"/>
  <c r="I16" i="1" s="1"/>
  <c r="CH16" i="1"/>
  <c r="BQ16" i="1"/>
  <c r="BP16" i="1"/>
  <c r="BO16" i="1"/>
  <c r="BN16" i="1"/>
  <c r="BM16" i="1"/>
  <c r="AU16" i="1"/>
  <c r="AV16" i="1" s="1"/>
  <c r="E16" i="1" s="1"/>
  <c r="F16" i="1" s="1"/>
  <c r="AD16" i="1"/>
  <c r="M16" i="1"/>
  <c r="L16" i="1"/>
  <c r="J16" i="1"/>
  <c r="DF15" i="1"/>
  <c r="CT15" i="1"/>
  <c r="CQ15" i="1"/>
  <c r="CL15" i="1"/>
  <c r="CK15" i="1"/>
  <c r="CJ15" i="1"/>
  <c r="CI15" i="1"/>
  <c r="CH15" i="1"/>
  <c r="BQ15" i="1"/>
  <c r="BP15" i="1"/>
  <c r="BO15" i="1"/>
  <c r="BN15" i="1"/>
  <c r="BM15" i="1"/>
  <c r="BR15" i="1" s="1"/>
  <c r="AU15" i="1"/>
  <c r="AV15" i="1" s="1"/>
  <c r="E15" i="1" s="1"/>
  <c r="F15" i="1" s="1"/>
  <c r="AD15" i="1"/>
  <c r="M15" i="1"/>
  <c r="L15" i="1"/>
  <c r="J15" i="1"/>
  <c r="G15" i="1"/>
  <c r="DF14" i="1"/>
  <c r="CT14" i="1"/>
  <c r="J14" i="1" s="1"/>
  <c r="CQ14" i="1"/>
  <c r="CL14" i="1"/>
  <c r="CK14" i="1"/>
  <c r="CJ14" i="1"/>
  <c r="CI14" i="1"/>
  <c r="CH14" i="1"/>
  <c r="BQ14" i="1"/>
  <c r="BP14" i="1"/>
  <c r="BO14" i="1"/>
  <c r="BN14" i="1"/>
  <c r="BM14" i="1"/>
  <c r="BR14" i="1" s="1"/>
  <c r="AU14" i="1"/>
  <c r="AV14" i="1" s="1"/>
  <c r="E14" i="1" s="1"/>
  <c r="F14" i="1" s="1"/>
  <c r="AD14" i="1"/>
  <c r="M14" i="1"/>
  <c r="L14" i="1"/>
  <c r="G14" i="1"/>
  <c r="DF13" i="1"/>
  <c r="CT13" i="1"/>
  <c r="CQ13" i="1"/>
  <c r="CL13" i="1"/>
  <c r="CK13" i="1"/>
  <c r="CJ13" i="1"/>
  <c r="CI13" i="1"/>
  <c r="CH13" i="1"/>
  <c r="BQ13" i="1"/>
  <c r="BP13" i="1"/>
  <c r="BO13" i="1"/>
  <c r="BN13" i="1"/>
  <c r="BM13" i="1"/>
  <c r="BR13" i="1" s="1"/>
  <c r="AU13" i="1"/>
  <c r="AV13" i="1" s="1"/>
  <c r="E13" i="1" s="1"/>
  <c r="F13" i="1" s="1"/>
  <c r="AD13" i="1"/>
  <c r="M13" i="1"/>
  <c r="L13" i="1"/>
  <c r="J13" i="1"/>
  <c r="G13" i="1"/>
  <c r="DF12" i="1"/>
  <c r="CT12" i="1"/>
  <c r="J12" i="1" s="1"/>
  <c r="CQ12" i="1"/>
  <c r="CL12" i="1"/>
  <c r="CK12" i="1"/>
  <c r="CJ12" i="1"/>
  <c r="CI12" i="1"/>
  <c r="CM12" i="1" s="1"/>
  <c r="CN12" i="1" s="1"/>
  <c r="H12" i="1" s="1"/>
  <c r="I12" i="1" s="1"/>
  <c r="CH12" i="1"/>
  <c r="BQ12" i="1"/>
  <c r="BP12" i="1"/>
  <c r="BO12" i="1"/>
  <c r="BN12" i="1"/>
  <c r="BM12" i="1"/>
  <c r="AU12" i="1"/>
  <c r="AV12" i="1" s="1"/>
  <c r="E12" i="1" s="1"/>
  <c r="F12" i="1" s="1"/>
  <c r="AD12" i="1"/>
  <c r="M12" i="1"/>
  <c r="L12" i="1"/>
  <c r="G12" i="1"/>
  <c r="DF11" i="1"/>
  <c r="CT11" i="1"/>
  <c r="CQ11" i="1"/>
  <c r="G11" i="1" s="1"/>
  <c r="CL11" i="1"/>
  <c r="CK11" i="1"/>
  <c r="CJ11" i="1"/>
  <c r="CI11" i="1"/>
  <c r="CH11" i="1"/>
  <c r="BQ11" i="1"/>
  <c r="BP11" i="1"/>
  <c r="BO11" i="1"/>
  <c r="BN11" i="1"/>
  <c r="BM11" i="1"/>
  <c r="AU11" i="1"/>
  <c r="AV11" i="1" s="1"/>
  <c r="E11" i="1" s="1"/>
  <c r="F11" i="1" s="1"/>
  <c r="AD11" i="1"/>
  <c r="M11" i="1"/>
  <c r="L11" i="1"/>
  <c r="J11" i="1"/>
  <c r="DF10" i="1"/>
  <c r="DF9" i="1"/>
  <c r="BC2" i="1"/>
  <c r="T2" i="1"/>
  <c r="CM13" i="2" l="1"/>
  <c r="CN13" i="2" s="1"/>
  <c r="H13" i="2" s="1"/>
  <c r="I13" i="2" s="1"/>
  <c r="CM22" i="1"/>
  <c r="CN22" i="1" s="1"/>
  <c r="H22" i="1" s="1"/>
  <c r="I22" i="1" s="1"/>
  <c r="CM14" i="1"/>
  <c r="CN14" i="1" s="1"/>
  <c r="H14" i="1" s="1"/>
  <c r="I14" i="1" s="1"/>
  <c r="CM24" i="2"/>
  <c r="CN24" i="2" s="1"/>
  <c r="H24" i="2" s="1"/>
  <c r="I24" i="2" s="1"/>
  <c r="CM26" i="2"/>
  <c r="CN26" i="2" s="1"/>
  <c r="H26" i="2" s="1"/>
  <c r="I26" i="2" s="1"/>
  <c r="CM30" i="2"/>
  <c r="CN30" i="2" s="1"/>
  <c r="H30" i="2" s="1"/>
  <c r="I30" i="2" s="1"/>
  <c r="CM11" i="1"/>
  <c r="CN11" i="1" s="1"/>
  <c r="H11" i="1" s="1"/>
  <c r="I11" i="1" s="1"/>
  <c r="CM13" i="1"/>
  <c r="CN13" i="1" s="1"/>
  <c r="H13" i="1" s="1"/>
  <c r="I13" i="1" s="1"/>
  <c r="CM15" i="1"/>
  <c r="CN15" i="1" s="1"/>
  <c r="H15" i="1" s="1"/>
  <c r="I15" i="1" s="1"/>
  <c r="CM17" i="1"/>
  <c r="CN17" i="1" s="1"/>
  <c r="H17" i="1" s="1"/>
  <c r="I17" i="1" s="1"/>
  <c r="CM24" i="1"/>
  <c r="CN24" i="1" s="1"/>
  <c r="H24" i="1" s="1"/>
  <c r="I24" i="1" s="1"/>
  <c r="CM26" i="1"/>
  <c r="CN26" i="1" s="1"/>
  <c r="H26" i="1" s="1"/>
  <c r="I26" i="1" s="1"/>
  <c r="CM30" i="1"/>
  <c r="CN30" i="1" s="1"/>
  <c r="H30" i="1" s="1"/>
  <c r="I30" i="1" s="1"/>
  <c r="CM45" i="1"/>
  <c r="CN45" i="1" s="1"/>
  <c r="H45" i="1" s="1"/>
  <c r="I45" i="1" s="1"/>
  <c r="BR46" i="2"/>
  <c r="BR43" i="2"/>
  <c r="BR42" i="2"/>
  <c r="BR39" i="2"/>
  <c r="BR38" i="2"/>
  <c r="BR35" i="2"/>
  <c r="BR34" i="2"/>
  <c r="BR23" i="2"/>
  <c r="BR16" i="2"/>
  <c r="BR44" i="2"/>
  <c r="BR36" i="2"/>
  <c r="BR32" i="2"/>
  <c r="BR30" i="2"/>
  <c r="BR28" i="2"/>
  <c r="BR27" i="2"/>
  <c r="BR26" i="2"/>
  <c r="BR25" i="2"/>
  <c r="BR24" i="2"/>
  <c r="BR21" i="2"/>
  <c r="BR19" i="2"/>
  <c r="BR18" i="2"/>
  <c r="BR17" i="2"/>
  <c r="BR15" i="2"/>
  <c r="BR14" i="2"/>
  <c r="BR13" i="2"/>
  <c r="BR11" i="2"/>
  <c r="BR29" i="1"/>
  <c r="BR12" i="1"/>
  <c r="BR44" i="1"/>
  <c r="BR43" i="1"/>
  <c r="BR42" i="1"/>
  <c r="BR41" i="1"/>
  <c r="BR40" i="1"/>
  <c r="BR39" i="1"/>
  <c r="BR38" i="1"/>
  <c r="BR37" i="1"/>
  <c r="BR36" i="1"/>
  <c r="BR35" i="1"/>
  <c r="BR34" i="1"/>
  <c r="BR30" i="1"/>
  <c r="BR28" i="1"/>
  <c r="BR26" i="1"/>
  <c r="BR21" i="1"/>
  <c r="BR20" i="1"/>
  <c r="BR17" i="1"/>
  <c r="BR16" i="1"/>
  <c r="BR11" i="1"/>
</calcChain>
</file>

<file path=xl/sharedStrings.xml><?xml version="1.0" encoding="utf-8"?>
<sst xmlns="http://schemas.openxmlformats.org/spreadsheetml/2006/main" count="351" uniqueCount="135">
  <si>
    <t>PERINGATAN :: KOLOM INI TIDAK BOLEH DIGESER POSISINYA</t>
  </si>
  <si>
    <t>DAFTAR NILAI PESERTA DIDIK SMA NEGERI 8 SEMARANG</t>
  </si>
  <si>
    <t>Guru :</t>
  </si>
  <si>
    <t>Rahmaniyah Yusuf S.Ag., M.Pd.I.</t>
  </si>
  <si>
    <t>Kelas XI IPS 1</t>
  </si>
  <si>
    <t xml:space="preserve">KELAS </t>
  </si>
  <si>
    <t>:</t>
  </si>
  <si>
    <t>Mapel :</t>
  </si>
  <si>
    <t>Pendidikan Agama dan Budi Pekerti [ Kelompok A (Wajib) ]</t>
  </si>
  <si>
    <t>didownload 20/03/2019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</si>
  <si>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</si>
  <si>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</si>
  <si>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</si>
  <si>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</si>
  <si>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</si>
  <si>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</si>
  <si>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</si>
  <si>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</si>
  <si>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</si>
  <si>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</si>
  <si>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</si>
  <si>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</si>
  <si>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</si>
  <si>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</si>
  <si>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</si>
  <si>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</si>
  <si>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</si>
  <si>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</si>
  <si>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</si>
  <si>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</si>
  <si>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</si>
  <si>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</si>
  <si>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</si>
  <si>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</si>
  <si>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</si>
  <si>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</si>
  <si>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</si>
  <si>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</si>
  <si>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</si>
  <si>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</si>
  <si>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</si>
  <si>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</si>
  <si>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</si>
  <si>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</si>
  <si>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ADELLA IZZA NAFISA</t>
  </si>
  <si>
    <t>Predikat Pengetahuan</t>
  </si>
  <si>
    <t>ALIYAH SALSABILA WAFI`</t>
  </si>
  <si>
    <t>Minimal</t>
  </si>
  <si>
    <t>Maximal</t>
  </si>
  <si>
    <t>Predikat</t>
  </si>
  <si>
    <t>ANANTHA DEVYN SAVIRA PUTRI ANLIS</t>
  </si>
  <si>
    <t>D</t>
  </si>
  <si>
    <t>ANDITO GHAZY HIERRO</t>
  </si>
  <si>
    <t>C</t>
  </si>
  <si>
    <t>ANNISA ARMAYNDA</t>
  </si>
  <si>
    <t>B</t>
  </si>
  <si>
    <t>APRILIA ANGGOROWATI</t>
  </si>
  <si>
    <t>AUFA LONOSKY</t>
  </si>
  <si>
    <t>DEVITA SYAHARANI PUTRI</t>
  </si>
  <si>
    <t>FADIGA NAZARIO AIMAR DEAFIGA</t>
  </si>
  <si>
    <t>FAIZ DIMAS IRSYADIA</t>
  </si>
  <si>
    <t>FARAHDITA SALMA ZHARIFA</t>
  </si>
  <si>
    <t>KETERANGAN KETERAMPILAN</t>
  </si>
  <si>
    <t>FATHARANI FAKHRIY NADZRI RAMADHANI</t>
  </si>
  <si>
    <t>INDAH NURHIDAYAH</t>
  </si>
  <si>
    <t>IZYAR AFRIZA</t>
  </si>
  <si>
    <t>KHAIRUN NISA</t>
  </si>
  <si>
    <t>Predikat Keterampilan</t>
  </si>
  <si>
    <t>LOVIOLETA RIFANI PUTRI AZZAHRA</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</si>
  <si>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</si>
  <si>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</si>
  <si>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</si>
  <si>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</si>
  <si>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</si>
  <si>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</si>
  <si>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</si>
  <si>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</si>
  <si>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</si>
  <si>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</si>
  <si>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RYAN YODHA PRATAMA</t>
  </si>
  <si>
    <t>SEKAR ARUM MANGGARSARI</t>
  </si>
  <si>
    <t>SUSANTI SEPTIKA AVIAN</t>
  </si>
  <si>
    <t>TAUFIK HIDAYAT</t>
  </si>
  <si>
    <t>URLIA PURMALASARI</t>
  </si>
  <si>
    <t>VITANIA RAMADHINA</t>
  </si>
  <si>
    <t>YASSAR PUTRA ADITYA</t>
  </si>
  <si>
    <t>YUSRIA IKHSANIKA JANNAH</t>
  </si>
  <si>
    <t>ZAHRO ATIRA KHOLIDA</t>
  </si>
  <si>
    <t>Kelas XI IPS 2</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</si>
  <si>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</si>
  <si>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</si>
  <si>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</si>
  <si>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</si>
  <si>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</si>
  <si>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</si>
  <si>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</si>
  <si>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</si>
  <si>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</si>
  <si>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</si>
  <si>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</si>
  <si>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</si>
  <si>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</si>
  <si>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</si>
  <si>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</si>
  <si>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</si>
  <si>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</si>
  <si>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</si>
  <si>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</si>
  <si>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</si>
  <si>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</si>
  <si>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</si>
  <si>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</si>
  <si>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</si>
  <si>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</si>
  <si>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</si>
  <si>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</si>
  <si>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</si>
  <si>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</si>
  <si>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</si>
  <si>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</si>
  <si>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</si>
  <si>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</si>
  <si>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</si>
  <si>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</si>
  <si>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</si>
  <si>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QS Yunus:41,42,QS Almaidah :32,Hadits,ttg toleransi</t>
  </si>
  <si>
    <t>Iman kpd Rasul2 Allah</t>
  </si>
  <si>
    <t>Hormat dan pautuh kpd orang tua ,guru</t>
  </si>
  <si>
    <t>Prinsip2 dan praktek ekom dlm Islam</t>
  </si>
  <si>
    <t>Perkemb Islam pd masa moderen</t>
  </si>
  <si>
    <t>Mencari tajwid QS 40,41,Almaidah:32</t>
  </si>
  <si>
    <t>Tugas Sejarah Rasul 25 Rasul</t>
  </si>
  <si>
    <t>Membuat pengalaman hormad pd orang tua,guru</t>
  </si>
  <si>
    <t>Membuat contoh jual beli yg syah tapi terlarang</t>
  </si>
  <si>
    <t>Mencari  nama2 tokoh Islam pada masa moderen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</si>
</sst>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amily val="2"/>
    </font>
    <font>
      <b/>
      <sz val="10"/>
      <color rgb="FF000000"/>
      <name val="Calibri"/>
      <family val="2"/>
    </font>
    <font>
      <b/>
      <sz val="10"/>
      <color rgb="FF000000"/>
      <name val="Arial"/>
      <family val="2"/>
    </font>
    <font>
      <sz val="11"/>
      <color rgb="FF000000"/>
      <name val="Arial"/>
      <family val="2"/>
    </font>
    <font>
      <sz val="10"/>
      <color rgb="FF000000"/>
      <name val="Arial"/>
      <family val="2"/>
    </font>
    <font>
      <sz val="9"/>
      <color rgb="FF000000"/>
      <name val="Calibri"/>
      <family val="2"/>
    </font>
    <font>
      <b/>
      <sz val="14"/>
      <color rgb="FF000000"/>
      <name val="Times New Roman"/>
      <family val="1"/>
    </font>
    <font>
      <sz val="10"/>
      <color rgb="FFFF0000"/>
      <name val="Times New Roman"/>
      <family val="1"/>
    </font>
    <font>
      <b/>
      <sz val="10"/>
      <color rgb="FF000000"/>
      <name val="Times New Roman"/>
      <family val="1"/>
    </font>
    <font>
      <b/>
      <sz val="14"/>
      <color rgb="FF000000"/>
      <name val="Segoe UI"/>
      <family val="2"/>
    </font>
    <font>
      <sz val="8"/>
      <color rgb="FF000000"/>
      <name val="Arial"/>
      <family val="2"/>
    </font>
    <font>
      <b/>
      <sz val="10"/>
      <color rgb="FF000000"/>
      <name val="Segoe UI"/>
      <family val="2"/>
    </font>
    <font>
      <sz val="10"/>
      <color rgb="FF000000"/>
      <name val="Segoe UI"/>
      <family val="2"/>
    </font>
    <font>
      <sz val="10"/>
      <color rgb="FF000000"/>
      <name val="Times New Roman"/>
      <family val="1"/>
    </font>
    <font>
      <b/>
      <sz val="12"/>
      <color rgb="FF000000"/>
      <name val="Segoe UI"/>
      <family val="2"/>
    </font>
    <font>
      <sz val="12"/>
      <color rgb="FF000000"/>
      <name val="Segoe UI"/>
      <family val="2"/>
    </font>
    <font>
      <b/>
      <sz val="12"/>
      <color rgb="FF000000"/>
      <name val="Arial"/>
      <family val="2"/>
    </font>
    <font>
      <b/>
      <sz val="11"/>
      <color rgb="FF000000"/>
      <name val="Times New Roman"/>
      <family val="1"/>
    </font>
    <font>
      <b/>
      <i/>
      <sz val="10"/>
      <color rgb="FF000000"/>
      <name val="Segoe UI"/>
      <family val="2"/>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7" fillId="4" borderId="0" xfId="0" applyFont="1" applyFill="1" applyAlignment="1">
      <alignment horizontal="center" vertical="center"/>
    </xf>
    <xf numFmtId="0" fontId="18" fillId="6" borderId="1" xfId="0" applyFont="1" applyFill="1" applyBorder="1" applyAlignment="1" applyProtection="1">
      <alignment horizontal="center" vertical="center"/>
      <protection locked="0"/>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cellXfs>
  <cellStyles count="1">
    <cellStyle name="Normal" xfId="0" builtinId="0"/>
  </cellStyles>
  <dxfs count="11663">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F11" activePane="bottomRight" state="frozen"/>
      <selection pane="topRight"/>
      <selection pane="bottomLeft"/>
      <selection pane="bottomRight" activeCell="CS11" sqref="CS11:CS22"/>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49" width="6.140625" style="27" customWidth="1"/>
    <col min="50" max="50" width="5" style="27" customWidth="1"/>
    <col min="51" max="51" width="4.42578125" style="27" customWidth="1"/>
    <col min="52" max="63" width="3.28515625" style="27" customWidth="1"/>
    <col min="64" max="64" width="4" style="27" customWidth="1"/>
    <col min="65" max="65" width="4.7109375" style="27" hidden="1" customWidth="1"/>
    <col min="66" max="66" width="5.140625" style="27" hidden="1" customWidth="1"/>
    <col min="67" max="68" width="4.7109375" style="27" hidden="1" customWidth="1"/>
    <col min="69" max="69" width="5" style="27" hidden="1" customWidth="1"/>
    <col min="70" max="70" width="6.8554687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766</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XI IPS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Catatan, QS Yunus:41,42,QS Almaidah :32,Hadits,ttg toleransi, Iman kpd Rasul2 Allah, Hormat dan pautuh kpd orang tua ,guru, Prinsip2 dan praktek ekom dlm Islam, Perkemb Islam pd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37" t="s">
        <v>34</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QS Yunus:41,42,QS Almaidah :32,Hadits,ttg toleransi, Iman kpd Rasul2 Allah, Hormat dan pautuh kpd orang tua ,guru, Prinsip2 dan praktek ekom dlm Islam, Perkemb Islam pd masa moderen, Masih perlu peningkatan pemahaman Catatan.</v>
      </c>
    </row>
    <row r="11" spans="1:110" x14ac:dyDescent="0.25">
      <c r="A11" s="8">
        <v>1</v>
      </c>
      <c r="B11" s="8">
        <v>110173</v>
      </c>
      <c r="C11" s="8" t="s">
        <v>44</v>
      </c>
      <c r="E11" s="47">
        <f t="shared" ref="E11:E42" si="0">AV11</f>
        <v>91</v>
      </c>
      <c r="F11" s="8" t="str">
        <f t="shared" ref="F11:F42" si="1">IF(E11="","",IF(E11&lt;=69,"D",IF(E11&lt;=75,"C",IF(E11&lt;=90,"B",IF(E11&lt;=100,"A","E")))))</f>
        <v>A</v>
      </c>
      <c r="G11" s="8" t="str">
        <f t="shared" ref="G11:G42" si="2">CQ11</f>
        <v xml:space="preserve">Memiliki kemampuan pemahaman  Catatan, QS Yunus:41,42,QS Almaidah :32,Hadits,ttg toleransi, Iman kpd Rasul2 Allah, Hormat dan pautuh kpd orang tua ,guru, Prinsip2 dan praktek ekom dlm Islam, Perkemb Islam pd masa moderen, </v>
      </c>
      <c r="H11" s="47">
        <f t="shared" ref="H11:H42" si="3">CN11</f>
        <v>95</v>
      </c>
      <c r="I11" s="8" t="str">
        <f t="shared" ref="I11:I42" si="4">IF(H11="","",IF(H11&lt;=69,"D",IF(H11&lt;=75,"C",IF(H11&lt;=90,"B",IF(H11&lt;=100,"A","E")))))</f>
        <v>A</v>
      </c>
      <c r="J11" s="8" t="str">
        <f t="shared" ref="J11:J42" si="5">CT11</f>
        <v xml:space="preserve">Memiliki keterampilan  Mencari tajwid QS 40,41,Almaidah:32, Tugas Sejarah Rasul 25 Rasul, Membuat pengalaman hormad pd orang tua,guru, Membuat contoh jual beli yg syah tapi terlarang, Mencari  nama2 tokoh Islam pada masa moderen, </v>
      </c>
      <c r="K11" s="13"/>
      <c r="L11" s="41">
        <f t="shared" ref="L11:L42" si="6">AD11</f>
        <v>93</v>
      </c>
      <c r="M11" s="41">
        <f t="shared" ref="M11:M42" si="7">IF(COUNTBLANK(AT11:AT11),"",AT11)</f>
        <v>76</v>
      </c>
      <c r="O11" s="41">
        <v>95</v>
      </c>
      <c r="P11" s="41"/>
      <c r="Q11" s="42">
        <v>90</v>
      </c>
      <c r="R11" s="41"/>
      <c r="S11" s="41">
        <v>90</v>
      </c>
      <c r="T11" s="42"/>
      <c r="U11" s="41">
        <v>95</v>
      </c>
      <c r="V11" s="41"/>
      <c r="W11" s="42"/>
      <c r="X11" s="41"/>
      <c r="Y11" s="41"/>
      <c r="Z11" s="42"/>
      <c r="AA11" s="41"/>
      <c r="AB11" s="41"/>
      <c r="AC11" s="42"/>
      <c r="AD11" s="42">
        <f t="shared" ref="AD11:AD42" si="8">IF(AND(O11="",P11="",Q11=""),"",ROUND(AVERAGE(O11:AC11),0))</f>
        <v>93</v>
      </c>
      <c r="AE11" s="41">
        <v>95</v>
      </c>
      <c r="AF11" s="41"/>
      <c r="AG11" s="42"/>
      <c r="AH11" s="41"/>
      <c r="AI11" s="41">
        <v>95</v>
      </c>
      <c r="AJ11" s="42">
        <v>85</v>
      </c>
      <c r="AK11" s="41">
        <v>100</v>
      </c>
      <c r="AL11" s="41"/>
      <c r="AM11" s="42">
        <v>90</v>
      </c>
      <c r="AN11" s="41">
        <v>90</v>
      </c>
      <c r="AO11" s="41"/>
      <c r="AP11" s="42"/>
      <c r="AQ11" s="41"/>
      <c r="AR11" s="41"/>
      <c r="AS11" s="42"/>
      <c r="AT11" s="41">
        <v>76</v>
      </c>
      <c r="AU11" s="43">
        <f t="shared" ref="AU11:AU42" si="9">IF(AT11="","",AVERAGE(O11:AC11,AE11:AT11))</f>
        <v>91</v>
      </c>
      <c r="AV11" s="44">
        <f t="shared" ref="AV11:AV42" si="10">IF(AU11="","",ROUND(AU11,0))</f>
        <v>91</v>
      </c>
      <c r="AW11" s="45"/>
      <c r="AX11" s="41">
        <v>100</v>
      </c>
      <c r="AY11" s="41"/>
      <c r="AZ11" s="42"/>
      <c r="BA11" s="41"/>
      <c r="BB11" s="41">
        <v>90</v>
      </c>
      <c r="BC11" s="42"/>
      <c r="BD11" s="41"/>
      <c r="BE11" s="41"/>
      <c r="BF11" s="42">
        <v>95</v>
      </c>
      <c r="BG11" s="41"/>
      <c r="BH11" s="41"/>
      <c r="BI11" s="42"/>
      <c r="BJ11" s="41"/>
      <c r="BK11" s="41"/>
      <c r="BL11" s="42"/>
      <c r="BM11" s="42">
        <f t="shared" ref="BM11:BM42" si="11">IF(AND(AZ11="",AY11="",AX11=""),"",MAX(AX11:AZ11))</f>
        <v>100</v>
      </c>
      <c r="BN11" s="42">
        <f t="shared" ref="BN11:BN42" si="12">IF(AND(BB11="",BC11="",BA11=""),"",MAX(BA11:BC11))</f>
        <v>90</v>
      </c>
      <c r="BO11" s="42">
        <f t="shared" ref="BO11:BO42" si="13">IF(AND(BD11="",BE11="",BF11=""),"",MAX(BD11:BF11))</f>
        <v>95</v>
      </c>
      <c r="BP11" s="42" t="str">
        <f t="shared" ref="BP11:BP42" si="14">IF(AND(BG11="",BH11="",BI11=""),"",MAX(BG11:BI11))</f>
        <v/>
      </c>
      <c r="BQ11" s="42" t="str">
        <f t="shared" ref="BQ11:BQ42" si="15">IF(AND(BJ11="",BK11="",BL11=""),"",MAX(BJ11:BL11))</f>
        <v/>
      </c>
      <c r="BR11" s="42">
        <f t="shared" ref="BR11:BR42" si="16">IF(AND(BM11=""),"",ROUND(AVERAGE(BM11:BQ11),0))</f>
        <v>95</v>
      </c>
      <c r="BS11" s="52">
        <v>100</v>
      </c>
      <c r="BT11" s="52"/>
      <c r="BU11" s="42"/>
      <c r="BV11" s="52"/>
      <c r="BW11" s="52">
        <v>90</v>
      </c>
      <c r="BX11" s="42"/>
      <c r="BY11" s="52"/>
      <c r="BZ11" s="52"/>
      <c r="CA11" s="42">
        <v>95</v>
      </c>
      <c r="CB11" s="41"/>
      <c r="CC11" s="41"/>
      <c r="CD11" s="42"/>
      <c r="CE11" s="41"/>
      <c r="CF11" s="41"/>
      <c r="CG11" s="42"/>
      <c r="CH11" s="42">
        <f t="shared" ref="CH11:CH42" si="17">IF(AND(BU11="",BT11="",BS11=""),"",MAX(BS11:BU11))</f>
        <v>100</v>
      </c>
      <c r="CI11" s="42">
        <f t="shared" ref="CI11:CI42" si="18">IF(AND(BW11="",BX11="",BV11=""),"",MAX(BV11:BX11))</f>
        <v>90</v>
      </c>
      <c r="CJ11" s="42">
        <f t="shared" ref="CJ11:CJ42" si="19">IF(AND(BY11="",BZ11="",CA11=""),"",MAX(BY11:CA11))</f>
        <v>95</v>
      </c>
      <c r="CK11" s="42" t="str">
        <f t="shared" ref="CK11:CK42" si="20">IF(AND(CB11="",CC11="",CD11=""),"",MAX(CB11:CD11))</f>
        <v/>
      </c>
      <c r="CL11" s="42" t="str">
        <f t="shared" ref="CL11:CL42" si="21">IF(AND(CE11="",CF11="",CG11=""),"",MAX(CE11:CG11))</f>
        <v/>
      </c>
      <c r="CM11" s="43">
        <f t="shared" ref="CM11:CM42" si="22">IF(AND(CH11=""),"",AVERAGE(BR11,CH11:CL11))</f>
        <v>95</v>
      </c>
      <c r="CN11" s="44">
        <f t="shared" ref="CN11:CN42" si="23">IF(CM11="","",ROUND(CM11,0))</f>
        <v>95</v>
      </c>
      <c r="CO11" s="45"/>
      <c r="CP11" s="41">
        <v>11</v>
      </c>
      <c r="CQ11" s="46" t="str">
        <f t="shared" ref="CQ11:CQ42" si="24">IF(CP11="","",VLOOKUP(CP11,$DE$9:$DF$20,2,0))</f>
        <v xml:space="preserve">Memiliki kemampuan pemahaman  Catatan, QS Yunus:41,42,QS Almaidah :32,Hadits,ttg toleransi, Iman kpd Rasul2 Allah, Hormat dan pautuh kpd orang tua ,guru, Prinsip2 dan praktek ekom dlm Islam, Perkemb Islam pd masa moderen, </v>
      </c>
      <c r="CR11" s="45"/>
      <c r="CS11" s="41">
        <v>11</v>
      </c>
      <c r="CT11" s="46" t="str">
        <f t="shared" ref="CT11:CT42" si="25">IF(CS11="","",VLOOKUP(CS11,$DE$22:$DF$33,2,0))</f>
        <v xml:space="preserve">Memiliki keterampilan  Mencari tajwid QS 40,41,Almaidah:32, Tugas Sejarah Rasul 25 Rasul, Membuat pengalaman hormad pd orang tua,guru, Membuat contoh jual beli yg syah tapi terlarang, Mencari  nama2 tokoh Islam pada masa moderen, </v>
      </c>
      <c r="CV11" s="40">
        <v>2</v>
      </c>
      <c r="CW11" s="52" t="s">
        <v>125</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Catatan, Iman kpd Rasul2 Allah, Hormat dan pautuh kpd orang tua ,guru, Prinsip2 dan praktek ekom dlm Islam, Perkemb Islam pd masa moderen, Masih perlu peningkatan pemahaman QS Yunus:41,42,QS Almaidah :32,Hadits,ttg toleransi.</v>
      </c>
    </row>
    <row r="12" spans="1:110" x14ac:dyDescent="0.25">
      <c r="A12" s="8">
        <v>2</v>
      </c>
      <c r="B12" s="8">
        <v>110188</v>
      </c>
      <c r="C12" s="8" t="s">
        <v>46</v>
      </c>
      <c r="E12" s="47">
        <f t="shared" si="0"/>
        <v>91</v>
      </c>
      <c r="F12" s="8" t="str">
        <f t="shared" si="1"/>
        <v>A</v>
      </c>
      <c r="G12" s="8" t="str">
        <f t="shared" si="2"/>
        <v xml:space="preserve">Memiliki kemampuan pemahaman  Catatan, QS Yunus:41,42,QS Almaidah :32,Hadits,ttg toleransi, Iman kpd Rasul2 Allah, Hormat dan pautuh kpd orang tua ,guru, Prinsip2 dan praktek ekom dlm Islam, Perkemb Islam pd masa moderen, </v>
      </c>
      <c r="H12" s="47">
        <f t="shared" si="3"/>
        <v>88</v>
      </c>
      <c r="I12" s="8" t="str">
        <f t="shared" si="4"/>
        <v>B</v>
      </c>
      <c r="J12" s="8" t="str">
        <f t="shared" si="5"/>
        <v xml:space="preserve">Memiliki keterampilan  Mencari tajwid QS 40,41,Almaidah:32, Tugas Sejarah Rasul 25 Rasul, Membuat pengalaman hormad pd orang tua,guru, Membuat contoh jual beli yg syah tapi terlarang, Mencari  nama2 tokoh Islam pada masa moderen, </v>
      </c>
      <c r="K12" s="13"/>
      <c r="L12" s="41">
        <f t="shared" si="6"/>
        <v>91</v>
      </c>
      <c r="M12" s="41">
        <f t="shared" si="7"/>
        <v>74</v>
      </c>
      <c r="O12" s="41">
        <v>95</v>
      </c>
      <c r="P12" s="41"/>
      <c r="Q12" s="42">
        <v>85</v>
      </c>
      <c r="R12" s="41"/>
      <c r="S12" s="41">
        <v>90</v>
      </c>
      <c r="T12" s="42"/>
      <c r="U12" s="41">
        <v>95</v>
      </c>
      <c r="V12" s="41"/>
      <c r="W12" s="42"/>
      <c r="X12" s="41"/>
      <c r="Y12" s="41"/>
      <c r="Z12" s="42"/>
      <c r="AA12" s="41"/>
      <c r="AB12" s="41"/>
      <c r="AC12" s="42"/>
      <c r="AD12" s="42">
        <f t="shared" si="8"/>
        <v>91</v>
      </c>
      <c r="AE12" s="41">
        <v>90</v>
      </c>
      <c r="AF12" s="41"/>
      <c r="AG12" s="42"/>
      <c r="AH12" s="41"/>
      <c r="AI12" s="52">
        <v>95</v>
      </c>
      <c r="AJ12" s="42">
        <v>80</v>
      </c>
      <c r="AK12" s="41">
        <v>95</v>
      </c>
      <c r="AL12" s="41"/>
      <c r="AM12" s="42">
        <v>100</v>
      </c>
      <c r="AN12" s="52">
        <v>100</v>
      </c>
      <c r="AO12" s="41"/>
      <c r="AP12" s="42"/>
      <c r="AQ12" s="41"/>
      <c r="AR12" s="41"/>
      <c r="AS12" s="42"/>
      <c r="AT12" s="41">
        <v>74</v>
      </c>
      <c r="AU12" s="43">
        <f t="shared" si="9"/>
        <v>90.818181818181813</v>
      </c>
      <c r="AV12" s="44">
        <f t="shared" si="10"/>
        <v>91</v>
      </c>
      <c r="AW12" s="45"/>
      <c r="AX12" s="41">
        <v>90</v>
      </c>
      <c r="AY12" s="41"/>
      <c r="AZ12" s="42"/>
      <c r="BA12" s="41"/>
      <c r="BB12" s="41">
        <v>85</v>
      </c>
      <c r="BC12" s="42"/>
      <c r="BD12" s="41"/>
      <c r="BE12" s="41"/>
      <c r="BF12" s="42">
        <v>90</v>
      </c>
      <c r="BG12" s="41"/>
      <c r="BH12" s="41"/>
      <c r="BI12" s="42"/>
      <c r="BJ12" s="41"/>
      <c r="BK12" s="41"/>
      <c r="BL12" s="42"/>
      <c r="BM12" s="42">
        <f t="shared" si="11"/>
        <v>90</v>
      </c>
      <c r="BN12" s="42">
        <f t="shared" si="12"/>
        <v>85</v>
      </c>
      <c r="BO12" s="42">
        <f t="shared" si="13"/>
        <v>90</v>
      </c>
      <c r="BP12" s="42" t="str">
        <f t="shared" si="14"/>
        <v/>
      </c>
      <c r="BQ12" s="42" t="str">
        <f t="shared" si="15"/>
        <v/>
      </c>
      <c r="BR12" s="42">
        <f t="shared" si="16"/>
        <v>88</v>
      </c>
      <c r="BS12" s="52">
        <v>90</v>
      </c>
      <c r="BT12" s="52"/>
      <c r="BU12" s="42"/>
      <c r="BV12" s="52"/>
      <c r="BW12" s="52">
        <v>85</v>
      </c>
      <c r="BX12" s="42"/>
      <c r="BY12" s="52"/>
      <c r="BZ12" s="52"/>
      <c r="CA12" s="42">
        <v>90</v>
      </c>
      <c r="CB12" s="41"/>
      <c r="CC12" s="41"/>
      <c r="CD12" s="42"/>
      <c r="CE12" s="41"/>
      <c r="CF12" s="41"/>
      <c r="CG12" s="42"/>
      <c r="CH12" s="42">
        <f t="shared" si="17"/>
        <v>90</v>
      </c>
      <c r="CI12" s="42">
        <f t="shared" si="18"/>
        <v>85</v>
      </c>
      <c r="CJ12" s="42">
        <f t="shared" si="19"/>
        <v>90</v>
      </c>
      <c r="CK12" s="42" t="str">
        <f t="shared" si="20"/>
        <v/>
      </c>
      <c r="CL12" s="42" t="str">
        <f t="shared" si="21"/>
        <v/>
      </c>
      <c r="CM12" s="43">
        <f t="shared" si="22"/>
        <v>88.25</v>
      </c>
      <c r="CN12" s="44">
        <f t="shared" si="23"/>
        <v>88</v>
      </c>
      <c r="CO12" s="45"/>
      <c r="CP12" s="52">
        <v>11</v>
      </c>
      <c r="CQ12" s="46" t="str">
        <f t="shared" si="24"/>
        <v xml:space="preserve">Memiliki kemampuan pemahaman  Catatan, QS Yunus:41,42,QS Almaidah :32,Hadits,ttg toleransi, Iman kpd Rasul2 Allah, Hormat dan pautuh kpd orang tua ,guru, Prinsip2 dan praktek ekom dlm Islam, Perkemb Islam pd masa moderen, </v>
      </c>
      <c r="CR12" s="45"/>
      <c r="CS12" s="52">
        <v>11</v>
      </c>
      <c r="CT12" s="46" t="str">
        <f t="shared" si="25"/>
        <v xml:space="preserve">Memiliki keterampilan  Mencari tajwid QS 40,41,Almaidah:32, Tugas Sejarah Rasul 25 Rasul, Membuat pengalaman hormad pd orang tua,guru, Membuat contoh jual beli yg syah tapi terlarang, Mencari  nama2 tokoh Islam pada masa moderen, </v>
      </c>
      <c r="CV12" s="40">
        <v>3</v>
      </c>
      <c r="CW12" s="52" t="s">
        <v>126</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Catatan, QS Yunus:41,42,QS Almaidah :32,Hadits,ttg toleransi, Hormat dan pautuh kpd orang tua ,guru, Prinsip2 dan praktek ekom dlm Islam, Perkemb Islam pd masa moderen, Masih perlu peningkatan pemahaman Iman kpd Rasul2 Allah.</v>
      </c>
    </row>
    <row r="13" spans="1:110" x14ac:dyDescent="0.25">
      <c r="A13" s="8">
        <v>3</v>
      </c>
      <c r="B13" s="8">
        <v>110203</v>
      </c>
      <c r="C13" s="8" t="s">
        <v>50</v>
      </c>
      <c r="E13" s="47">
        <f t="shared" si="0"/>
        <v>89</v>
      </c>
      <c r="F13" s="8" t="str">
        <f t="shared" si="1"/>
        <v>B</v>
      </c>
      <c r="G13" s="8" t="str">
        <f t="shared" si="2"/>
        <v xml:space="preserve">Memiliki kemampuan pemahaman  Catatan, QS Yunus:41,42,QS Almaidah :32,Hadits,ttg toleransi, Iman kpd Rasul2 Allah, Hormat dan pautuh kpd orang tua ,guru, Prinsip2 dan praktek ekom dlm Islam, Perkemb Islam pd masa moderen, </v>
      </c>
      <c r="H13" s="47">
        <f t="shared" si="3"/>
        <v>95</v>
      </c>
      <c r="I13" s="8" t="str">
        <f t="shared" si="4"/>
        <v>A</v>
      </c>
      <c r="J13" s="8" t="str">
        <f t="shared" si="5"/>
        <v xml:space="preserve">Memiliki keterampilan  Mencari tajwid QS 40,41,Almaidah:32, Tugas Sejarah Rasul 25 Rasul, Membuat pengalaman hormad pd orang tua,guru, Membuat contoh jual beli yg syah tapi terlarang, Mencari  nama2 tokoh Islam pada masa moderen, </v>
      </c>
      <c r="K13" s="13"/>
      <c r="L13" s="41">
        <f t="shared" si="6"/>
        <v>89</v>
      </c>
      <c r="M13" s="41">
        <f t="shared" si="7"/>
        <v>70</v>
      </c>
      <c r="O13" s="41">
        <v>90</v>
      </c>
      <c r="P13" s="41"/>
      <c r="Q13" s="42">
        <v>80</v>
      </c>
      <c r="R13" s="41"/>
      <c r="S13" s="41">
        <v>90</v>
      </c>
      <c r="T13" s="42"/>
      <c r="U13" s="41">
        <v>95</v>
      </c>
      <c r="V13" s="41"/>
      <c r="W13" s="42"/>
      <c r="X13" s="41"/>
      <c r="Y13" s="41"/>
      <c r="Z13" s="42"/>
      <c r="AA13" s="41"/>
      <c r="AB13" s="41"/>
      <c r="AC13" s="42"/>
      <c r="AD13" s="42">
        <f t="shared" si="8"/>
        <v>89</v>
      </c>
      <c r="AE13" s="41">
        <v>100</v>
      </c>
      <c r="AF13" s="41"/>
      <c r="AG13" s="42"/>
      <c r="AH13" s="41"/>
      <c r="AI13" s="52">
        <v>90</v>
      </c>
      <c r="AJ13" s="42">
        <v>85</v>
      </c>
      <c r="AK13" s="41">
        <v>100</v>
      </c>
      <c r="AL13" s="41"/>
      <c r="AM13" s="42">
        <v>90</v>
      </c>
      <c r="AN13" s="52">
        <v>90</v>
      </c>
      <c r="AO13" s="41"/>
      <c r="AP13" s="42"/>
      <c r="AQ13" s="41"/>
      <c r="AR13" s="41"/>
      <c r="AS13" s="42"/>
      <c r="AT13" s="41">
        <v>70</v>
      </c>
      <c r="AU13" s="43">
        <f t="shared" si="9"/>
        <v>89.090909090909093</v>
      </c>
      <c r="AV13" s="44">
        <f t="shared" si="10"/>
        <v>89</v>
      </c>
      <c r="AW13" s="45"/>
      <c r="AX13" s="41">
        <v>100</v>
      </c>
      <c r="AY13" s="41"/>
      <c r="AZ13" s="42"/>
      <c r="BA13" s="41"/>
      <c r="BB13" s="41">
        <v>90</v>
      </c>
      <c r="BC13" s="42"/>
      <c r="BD13" s="41"/>
      <c r="BE13" s="41"/>
      <c r="BF13" s="42">
        <v>95</v>
      </c>
      <c r="BG13" s="41"/>
      <c r="BH13" s="41"/>
      <c r="BI13" s="42"/>
      <c r="BJ13" s="41"/>
      <c r="BK13" s="41"/>
      <c r="BL13" s="42"/>
      <c r="BM13" s="42">
        <f t="shared" si="11"/>
        <v>100</v>
      </c>
      <c r="BN13" s="42">
        <f t="shared" si="12"/>
        <v>90</v>
      </c>
      <c r="BO13" s="42">
        <f t="shared" si="13"/>
        <v>95</v>
      </c>
      <c r="BP13" s="42" t="str">
        <f t="shared" si="14"/>
        <v/>
      </c>
      <c r="BQ13" s="42" t="str">
        <f t="shared" si="15"/>
        <v/>
      </c>
      <c r="BR13" s="42">
        <f t="shared" si="16"/>
        <v>95</v>
      </c>
      <c r="BS13" s="52">
        <v>100</v>
      </c>
      <c r="BT13" s="52"/>
      <c r="BU13" s="42"/>
      <c r="BV13" s="52"/>
      <c r="BW13" s="52">
        <v>90</v>
      </c>
      <c r="BX13" s="42"/>
      <c r="BY13" s="52"/>
      <c r="BZ13" s="52"/>
      <c r="CA13" s="42">
        <v>95</v>
      </c>
      <c r="CB13" s="41"/>
      <c r="CC13" s="41"/>
      <c r="CD13" s="42"/>
      <c r="CE13" s="41"/>
      <c r="CF13" s="41"/>
      <c r="CG13" s="42"/>
      <c r="CH13" s="42">
        <f t="shared" si="17"/>
        <v>100</v>
      </c>
      <c r="CI13" s="42">
        <f t="shared" si="18"/>
        <v>90</v>
      </c>
      <c r="CJ13" s="42">
        <f t="shared" si="19"/>
        <v>95</v>
      </c>
      <c r="CK13" s="42" t="str">
        <f t="shared" si="20"/>
        <v/>
      </c>
      <c r="CL13" s="42" t="str">
        <f t="shared" si="21"/>
        <v/>
      </c>
      <c r="CM13" s="43">
        <f t="shared" si="22"/>
        <v>95</v>
      </c>
      <c r="CN13" s="44">
        <f t="shared" si="23"/>
        <v>95</v>
      </c>
      <c r="CO13" s="45"/>
      <c r="CP13" s="52">
        <v>11</v>
      </c>
      <c r="CQ13" s="46" t="str">
        <f t="shared" si="24"/>
        <v xml:space="preserve">Memiliki kemampuan pemahaman  Catatan, QS Yunus:41,42,QS Almaidah :32,Hadits,ttg toleransi, Iman kpd Rasul2 Allah, Hormat dan pautuh kpd orang tua ,guru, Prinsip2 dan praktek ekom dlm Islam, Perkemb Islam pd masa moderen, </v>
      </c>
      <c r="CR13" s="45"/>
      <c r="CS13" s="52">
        <v>11</v>
      </c>
      <c r="CT13" s="46" t="str">
        <f t="shared" si="25"/>
        <v xml:space="preserve">Memiliki keterampilan  Mencari tajwid QS 40,41,Almaidah:32, Tugas Sejarah Rasul 25 Rasul, Membuat pengalaman hormad pd orang tua,guru, Membuat contoh jual beli yg syah tapi terlarang, Mencari  nama2 tokoh Islam pada masa moderen, </v>
      </c>
      <c r="CV13" s="40">
        <v>4</v>
      </c>
      <c r="CW13" s="52" t="s">
        <v>127</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Catatan, QS Yunus:41,42,QS Almaidah :32,Hadits,ttg toleransi, Iman kpd Rasul2 Allah, Prinsip2 dan praktek ekom dlm Islam, Perkemb Islam pd masa moderen, Masih perlu peningkatan pemahaman Hormat dan pautuh kpd orang tua ,guru.</v>
      </c>
    </row>
    <row r="14" spans="1:110" x14ac:dyDescent="0.25">
      <c r="A14" s="8">
        <v>4</v>
      </c>
      <c r="B14" s="8">
        <v>110218</v>
      </c>
      <c r="C14" s="8" t="s">
        <v>52</v>
      </c>
      <c r="E14" s="47">
        <f t="shared" si="0"/>
        <v>84</v>
      </c>
      <c r="F14" s="8" t="str">
        <f t="shared" si="1"/>
        <v>B</v>
      </c>
      <c r="G14" s="8" t="str">
        <f t="shared" si="2"/>
        <v xml:space="preserve">Memiliki kemampuan pemahaman  Catatan, QS Yunus:41,42,QS Almaidah :32,Hadits,ttg toleransi, Iman kpd Rasul2 Allah, Hormat dan pautuh kpd orang tua ,guru, Prinsip2 dan praktek ekom dlm Islam, Perkemb Islam pd masa moderen, </v>
      </c>
      <c r="H14" s="47">
        <f t="shared" si="3"/>
        <v>84</v>
      </c>
      <c r="I14" s="8" t="str">
        <f t="shared" si="4"/>
        <v>B</v>
      </c>
      <c r="J14" s="8" t="str">
        <f t="shared" si="5"/>
        <v xml:space="preserve">Memiliki keterampilan  Mencari tajwid QS 40,41,Almaidah:32, Tugas Sejarah Rasul 25 Rasul, Membuat pengalaman hormad pd orang tua,guru, Membuat contoh jual beli yg syah tapi terlarang, Mencari  nama2 tokoh Islam pada masa moderen, </v>
      </c>
      <c r="K14" s="13"/>
      <c r="L14" s="41">
        <f t="shared" si="6"/>
        <v>81</v>
      </c>
      <c r="M14" s="41">
        <f t="shared" si="7"/>
        <v>72</v>
      </c>
      <c r="O14" s="41">
        <v>75</v>
      </c>
      <c r="P14" s="41"/>
      <c r="Q14" s="42">
        <v>85</v>
      </c>
      <c r="R14" s="41"/>
      <c r="S14" s="41">
        <v>90</v>
      </c>
      <c r="T14" s="42"/>
      <c r="U14" s="41">
        <v>75</v>
      </c>
      <c r="V14" s="41"/>
      <c r="W14" s="42"/>
      <c r="X14" s="41"/>
      <c r="Y14" s="41"/>
      <c r="Z14" s="42"/>
      <c r="AA14" s="41"/>
      <c r="AB14" s="41"/>
      <c r="AC14" s="42"/>
      <c r="AD14" s="42">
        <f t="shared" si="8"/>
        <v>81</v>
      </c>
      <c r="AE14" s="41">
        <v>80</v>
      </c>
      <c r="AF14" s="41"/>
      <c r="AG14" s="42"/>
      <c r="AH14" s="41"/>
      <c r="AI14" s="52">
        <v>90</v>
      </c>
      <c r="AJ14" s="42">
        <v>90</v>
      </c>
      <c r="AK14" s="41">
        <v>90</v>
      </c>
      <c r="AL14" s="41"/>
      <c r="AM14" s="42">
        <v>90</v>
      </c>
      <c r="AN14" s="52">
        <v>85</v>
      </c>
      <c r="AO14" s="41"/>
      <c r="AP14" s="42"/>
      <c r="AQ14" s="41"/>
      <c r="AR14" s="41"/>
      <c r="AS14" s="42"/>
      <c r="AT14" s="41">
        <v>72</v>
      </c>
      <c r="AU14" s="43">
        <f t="shared" si="9"/>
        <v>83.818181818181813</v>
      </c>
      <c r="AV14" s="44">
        <f t="shared" si="10"/>
        <v>84</v>
      </c>
      <c r="AW14" s="45"/>
      <c r="AX14" s="41">
        <v>80</v>
      </c>
      <c r="AY14" s="41"/>
      <c r="AZ14" s="42"/>
      <c r="BA14" s="41"/>
      <c r="BB14" s="41">
        <v>80</v>
      </c>
      <c r="BC14" s="42"/>
      <c r="BD14" s="41"/>
      <c r="BE14" s="41"/>
      <c r="BF14" s="42">
        <v>85</v>
      </c>
      <c r="BG14" s="41"/>
      <c r="BH14" s="41"/>
      <c r="BI14" s="42"/>
      <c r="BJ14" s="41"/>
      <c r="BK14" s="41"/>
      <c r="BL14" s="42"/>
      <c r="BM14" s="42">
        <f t="shared" si="11"/>
        <v>80</v>
      </c>
      <c r="BN14" s="42">
        <f t="shared" si="12"/>
        <v>80</v>
      </c>
      <c r="BO14" s="42">
        <f t="shared" si="13"/>
        <v>85</v>
      </c>
      <c r="BP14" s="42" t="str">
        <f t="shared" si="14"/>
        <v/>
      </c>
      <c r="BQ14" s="42" t="str">
        <f t="shared" si="15"/>
        <v/>
      </c>
      <c r="BR14" s="42">
        <f t="shared" si="16"/>
        <v>82</v>
      </c>
      <c r="BS14" s="52">
        <v>80</v>
      </c>
      <c r="BT14" s="52"/>
      <c r="BU14" s="42"/>
      <c r="BV14" s="52"/>
      <c r="BW14" s="52">
        <v>80</v>
      </c>
      <c r="BX14" s="42"/>
      <c r="BY14" s="52"/>
      <c r="BZ14" s="52"/>
      <c r="CA14" s="42">
        <v>95</v>
      </c>
      <c r="CB14" s="41"/>
      <c r="CC14" s="41"/>
      <c r="CD14" s="42"/>
      <c r="CE14" s="41"/>
      <c r="CF14" s="41"/>
      <c r="CG14" s="42"/>
      <c r="CH14" s="42">
        <f t="shared" si="17"/>
        <v>80</v>
      </c>
      <c r="CI14" s="42">
        <f t="shared" si="18"/>
        <v>80</v>
      </c>
      <c r="CJ14" s="42">
        <f t="shared" si="19"/>
        <v>95</v>
      </c>
      <c r="CK14" s="42" t="str">
        <f t="shared" si="20"/>
        <v/>
      </c>
      <c r="CL14" s="42" t="str">
        <f t="shared" si="21"/>
        <v/>
      </c>
      <c r="CM14" s="43">
        <f t="shared" si="22"/>
        <v>84.25</v>
      </c>
      <c r="CN14" s="44">
        <f t="shared" si="23"/>
        <v>84</v>
      </c>
      <c r="CO14" s="45"/>
      <c r="CP14" s="52">
        <v>11</v>
      </c>
      <c r="CQ14" s="46" t="str">
        <f t="shared" si="24"/>
        <v xml:space="preserve">Memiliki kemampuan pemahaman  Catatan, QS Yunus:41,42,QS Almaidah :32,Hadits,ttg toleransi, Iman kpd Rasul2 Allah, Hormat dan pautuh kpd orang tua ,guru, Prinsip2 dan praktek ekom dlm Islam, Perkemb Islam pd masa moderen, </v>
      </c>
      <c r="CR14" s="45"/>
      <c r="CS14" s="52">
        <v>11</v>
      </c>
      <c r="CT14" s="46" t="str">
        <f t="shared" si="25"/>
        <v xml:space="preserve">Memiliki keterampilan  Mencari tajwid QS 40,41,Almaidah:32, Tugas Sejarah Rasul 25 Rasul, Membuat pengalaman hormad pd orang tua,guru, Membuat contoh jual beli yg syah tapi terlarang, Mencari  nama2 tokoh Islam pada masa moderen, </v>
      </c>
      <c r="CV14" s="40">
        <v>5</v>
      </c>
      <c r="CW14" s="52" t="s">
        <v>128</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Catatan, QS Yunus:41,42,QS Almaidah :32,Hadits,ttg toleransi, Iman kpd Rasul2 Allah, Hormat dan pautuh kpd orang tua ,guru, Perkemb Islam pd masa moderen, Masih perlu peningkatan pemahaman Prinsip2 dan praktek ekom dlm Islam.</v>
      </c>
    </row>
    <row r="15" spans="1:110" x14ac:dyDescent="0.25">
      <c r="A15" s="8">
        <v>5</v>
      </c>
      <c r="B15" s="8">
        <v>110233</v>
      </c>
      <c r="C15" s="8" t="s">
        <v>54</v>
      </c>
      <c r="E15" s="47">
        <f t="shared" si="0"/>
        <v>88</v>
      </c>
      <c r="F15" s="8" t="str">
        <f t="shared" si="1"/>
        <v>B</v>
      </c>
      <c r="G15" s="8" t="str">
        <f t="shared" si="2"/>
        <v xml:space="preserve">Memiliki kemampuan pemahaman  Catatan, QS Yunus:41,42,QS Almaidah :32,Hadits,ttg toleransi, Iman kpd Rasul2 Allah, Hormat dan pautuh kpd orang tua ,guru, Prinsip2 dan praktek ekom dlm Islam, Perkemb Islam pd masa moderen, </v>
      </c>
      <c r="H15" s="47">
        <f t="shared" si="3"/>
        <v>88</v>
      </c>
      <c r="I15" s="8" t="str">
        <f t="shared" si="4"/>
        <v>B</v>
      </c>
      <c r="J15" s="8" t="str">
        <f t="shared" si="5"/>
        <v xml:space="preserve">Memiliki keterampilan  Mencari tajwid QS 40,41,Almaidah:32, Tugas Sejarah Rasul 25 Rasul, Membuat pengalaman hormad pd orang tua,guru, Membuat contoh jual beli yg syah tapi terlarang, Mencari  nama2 tokoh Islam pada masa moderen, </v>
      </c>
      <c r="K15" s="13"/>
      <c r="L15" s="41">
        <f t="shared" si="6"/>
        <v>84</v>
      </c>
      <c r="M15" s="41">
        <f t="shared" si="7"/>
        <v>70</v>
      </c>
      <c r="O15" s="41">
        <v>70</v>
      </c>
      <c r="P15" s="41"/>
      <c r="Q15" s="42">
        <v>85</v>
      </c>
      <c r="R15" s="41"/>
      <c r="S15" s="41">
        <v>90</v>
      </c>
      <c r="T15" s="42"/>
      <c r="U15" s="41">
        <v>90</v>
      </c>
      <c r="V15" s="41"/>
      <c r="W15" s="42"/>
      <c r="X15" s="41"/>
      <c r="Y15" s="41"/>
      <c r="Z15" s="42"/>
      <c r="AA15" s="41"/>
      <c r="AB15" s="41"/>
      <c r="AC15" s="42"/>
      <c r="AD15" s="42">
        <f t="shared" si="8"/>
        <v>84</v>
      </c>
      <c r="AE15" s="41">
        <v>85</v>
      </c>
      <c r="AF15" s="41"/>
      <c r="AG15" s="42"/>
      <c r="AH15" s="41"/>
      <c r="AI15" s="52">
        <v>90</v>
      </c>
      <c r="AJ15" s="42">
        <v>95</v>
      </c>
      <c r="AK15" s="41">
        <v>95</v>
      </c>
      <c r="AL15" s="41"/>
      <c r="AM15" s="42">
        <v>100</v>
      </c>
      <c r="AN15" s="52">
        <v>95</v>
      </c>
      <c r="AO15" s="41"/>
      <c r="AP15" s="42"/>
      <c r="AQ15" s="41"/>
      <c r="AR15" s="41"/>
      <c r="AS15" s="42"/>
      <c r="AT15" s="41">
        <v>70</v>
      </c>
      <c r="AU15" s="43">
        <f t="shared" si="9"/>
        <v>87.727272727272734</v>
      </c>
      <c r="AV15" s="44">
        <f t="shared" si="10"/>
        <v>88</v>
      </c>
      <c r="AW15" s="45"/>
      <c r="AX15" s="41">
        <v>90</v>
      </c>
      <c r="AY15" s="41"/>
      <c r="AZ15" s="42"/>
      <c r="BA15" s="41"/>
      <c r="BB15" s="41">
        <v>85</v>
      </c>
      <c r="BC15" s="42"/>
      <c r="BD15" s="41"/>
      <c r="BE15" s="41"/>
      <c r="BF15" s="42">
        <v>90</v>
      </c>
      <c r="BG15" s="41"/>
      <c r="BH15" s="41"/>
      <c r="BI15" s="42"/>
      <c r="BJ15" s="41"/>
      <c r="BK15" s="41"/>
      <c r="BL15" s="42"/>
      <c r="BM15" s="42">
        <f t="shared" si="11"/>
        <v>90</v>
      </c>
      <c r="BN15" s="42">
        <f t="shared" si="12"/>
        <v>85</v>
      </c>
      <c r="BO15" s="42">
        <f t="shared" si="13"/>
        <v>90</v>
      </c>
      <c r="BP15" s="42" t="str">
        <f t="shared" si="14"/>
        <v/>
      </c>
      <c r="BQ15" s="42" t="str">
        <f t="shared" si="15"/>
        <v/>
      </c>
      <c r="BR15" s="42">
        <f t="shared" si="16"/>
        <v>88</v>
      </c>
      <c r="BS15" s="52">
        <v>90</v>
      </c>
      <c r="BT15" s="52"/>
      <c r="BU15" s="42"/>
      <c r="BV15" s="52"/>
      <c r="BW15" s="52">
        <v>85</v>
      </c>
      <c r="BX15" s="42"/>
      <c r="BY15" s="52"/>
      <c r="BZ15" s="52"/>
      <c r="CA15" s="42">
        <v>90</v>
      </c>
      <c r="CB15" s="41"/>
      <c r="CC15" s="41"/>
      <c r="CD15" s="42"/>
      <c r="CE15" s="41"/>
      <c r="CF15" s="41"/>
      <c r="CG15" s="42"/>
      <c r="CH15" s="42">
        <f t="shared" si="17"/>
        <v>90</v>
      </c>
      <c r="CI15" s="42">
        <f t="shared" si="18"/>
        <v>85</v>
      </c>
      <c r="CJ15" s="42">
        <f t="shared" si="19"/>
        <v>90</v>
      </c>
      <c r="CK15" s="42" t="str">
        <f t="shared" si="20"/>
        <v/>
      </c>
      <c r="CL15" s="42" t="str">
        <f t="shared" si="21"/>
        <v/>
      </c>
      <c r="CM15" s="43">
        <f t="shared" si="22"/>
        <v>88.25</v>
      </c>
      <c r="CN15" s="44">
        <f t="shared" si="23"/>
        <v>88</v>
      </c>
      <c r="CO15" s="45"/>
      <c r="CP15" s="52">
        <v>11</v>
      </c>
      <c r="CQ15" s="46" t="str">
        <f t="shared" si="24"/>
        <v xml:space="preserve">Memiliki kemampuan pemahaman  Catatan, QS Yunus:41,42,QS Almaidah :32,Hadits,ttg toleransi, Iman kpd Rasul2 Allah, Hormat dan pautuh kpd orang tua ,guru, Prinsip2 dan praktek ekom dlm Islam, Perkemb Islam pd masa moderen, </v>
      </c>
      <c r="CR15" s="45"/>
      <c r="CS15" s="52">
        <v>11</v>
      </c>
      <c r="CT15" s="46" t="str">
        <f t="shared" si="25"/>
        <v xml:space="preserve">Memiliki keterampilan  Mencari tajwid QS 40,41,Almaidah:32, Tugas Sejarah Rasul 25 Rasul, Membuat pengalaman hormad pd orang tua,guru, Membuat contoh jual beli yg syah tapi terlarang, Mencari  nama2 tokoh Islam pada masa moderen, </v>
      </c>
      <c r="CV15" s="40">
        <v>6</v>
      </c>
      <c r="CW15" s="52" t="s">
        <v>129</v>
      </c>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Catatan, QS Yunus:41,42,QS Almaidah :32,Hadits,ttg toleransi, Iman kpd Rasul2 Allah, Hormat dan pautuh kpd orang tua ,guru, Prinsip2 dan praktek ekom dlm Islam, Masih perlu peningkatan pemahaman Perkemb Islam pd masa moderen.</v>
      </c>
    </row>
    <row r="16" spans="1:110" x14ac:dyDescent="0.25">
      <c r="A16" s="8">
        <v>6</v>
      </c>
      <c r="B16" s="8">
        <v>118750</v>
      </c>
      <c r="C16" s="8" t="s">
        <v>56</v>
      </c>
      <c r="E16" s="47">
        <f t="shared" si="0"/>
        <v>83</v>
      </c>
      <c r="F16" s="8" t="str">
        <f t="shared" si="1"/>
        <v>B</v>
      </c>
      <c r="G16" s="8" t="str">
        <f t="shared" si="2"/>
        <v xml:space="preserve">Memiliki kemampuan pemahaman  Catatan, QS Yunus:41,42,QS Almaidah :32,Hadits,ttg toleransi, Iman kpd Rasul2 Allah, Hormat dan pautuh kpd orang tua ,guru, Prinsip2 dan praktek ekom dlm Islam, Perkemb Islam pd masa moderen, </v>
      </c>
      <c r="H16" s="47">
        <f t="shared" si="3"/>
        <v>84</v>
      </c>
      <c r="I16" s="8" t="str">
        <f t="shared" si="4"/>
        <v>B</v>
      </c>
      <c r="J16" s="8" t="str">
        <f t="shared" si="5"/>
        <v xml:space="preserve">Memiliki keterampilan  Mencari tajwid QS 40,41,Almaidah:32, Tugas Sejarah Rasul 25 Rasul, Membuat pengalaman hormad pd orang tua,guru, Membuat contoh jual beli yg syah tapi terlarang, Mencari  nama2 tokoh Islam pada masa moderen, </v>
      </c>
      <c r="K16" s="13"/>
      <c r="L16" s="41">
        <f t="shared" si="6"/>
        <v>74</v>
      </c>
      <c r="M16" s="41">
        <f t="shared" si="7"/>
        <v>78</v>
      </c>
      <c r="O16" s="41">
        <v>75</v>
      </c>
      <c r="P16" s="41"/>
      <c r="Q16" s="42">
        <v>80</v>
      </c>
      <c r="R16" s="41"/>
      <c r="S16" s="41">
        <v>70</v>
      </c>
      <c r="T16" s="42"/>
      <c r="U16" s="41">
        <v>70</v>
      </c>
      <c r="V16" s="41"/>
      <c r="W16" s="42"/>
      <c r="X16" s="41"/>
      <c r="Y16" s="41"/>
      <c r="Z16" s="42"/>
      <c r="AA16" s="41"/>
      <c r="AB16" s="41"/>
      <c r="AC16" s="42"/>
      <c r="AD16" s="42">
        <f t="shared" si="8"/>
        <v>74</v>
      </c>
      <c r="AE16" s="41">
        <v>80</v>
      </c>
      <c r="AF16" s="41"/>
      <c r="AG16" s="42"/>
      <c r="AH16" s="41"/>
      <c r="AI16" s="52">
        <v>90</v>
      </c>
      <c r="AJ16" s="42">
        <v>90</v>
      </c>
      <c r="AK16" s="41">
        <v>90</v>
      </c>
      <c r="AL16" s="41"/>
      <c r="AM16" s="42">
        <v>100</v>
      </c>
      <c r="AN16" s="52">
        <v>90</v>
      </c>
      <c r="AO16" s="41"/>
      <c r="AP16" s="42"/>
      <c r="AQ16" s="41"/>
      <c r="AR16" s="41"/>
      <c r="AS16" s="42"/>
      <c r="AT16" s="41">
        <v>78</v>
      </c>
      <c r="AU16" s="43">
        <f t="shared" si="9"/>
        <v>83</v>
      </c>
      <c r="AV16" s="44">
        <f t="shared" si="10"/>
        <v>83</v>
      </c>
      <c r="AW16" s="45"/>
      <c r="AX16" s="41">
        <v>80</v>
      </c>
      <c r="AY16" s="41"/>
      <c r="AZ16" s="42"/>
      <c r="BA16" s="41"/>
      <c r="BB16" s="41">
        <v>80</v>
      </c>
      <c r="BC16" s="42"/>
      <c r="BD16" s="41"/>
      <c r="BE16" s="41"/>
      <c r="BF16" s="42">
        <v>85</v>
      </c>
      <c r="BG16" s="41"/>
      <c r="BH16" s="41"/>
      <c r="BI16" s="42"/>
      <c r="BJ16" s="41"/>
      <c r="BK16" s="41"/>
      <c r="BL16" s="42"/>
      <c r="BM16" s="42">
        <f t="shared" si="11"/>
        <v>80</v>
      </c>
      <c r="BN16" s="42">
        <f t="shared" si="12"/>
        <v>80</v>
      </c>
      <c r="BO16" s="42">
        <f t="shared" si="13"/>
        <v>85</v>
      </c>
      <c r="BP16" s="42" t="str">
        <f t="shared" si="14"/>
        <v/>
      </c>
      <c r="BQ16" s="42" t="str">
        <f t="shared" si="15"/>
        <v/>
      </c>
      <c r="BR16" s="42">
        <f t="shared" si="16"/>
        <v>82</v>
      </c>
      <c r="BS16" s="52">
        <v>80</v>
      </c>
      <c r="BT16" s="52"/>
      <c r="BU16" s="42"/>
      <c r="BV16" s="52"/>
      <c r="BW16" s="52">
        <v>90</v>
      </c>
      <c r="BX16" s="42"/>
      <c r="BY16" s="52"/>
      <c r="BZ16" s="52"/>
      <c r="CA16" s="42">
        <v>85</v>
      </c>
      <c r="CB16" s="41"/>
      <c r="CC16" s="41"/>
      <c r="CD16" s="42"/>
      <c r="CE16" s="41"/>
      <c r="CF16" s="41"/>
      <c r="CG16" s="42"/>
      <c r="CH16" s="42">
        <f t="shared" si="17"/>
        <v>80</v>
      </c>
      <c r="CI16" s="42">
        <f t="shared" si="18"/>
        <v>90</v>
      </c>
      <c r="CJ16" s="42">
        <f t="shared" si="19"/>
        <v>85</v>
      </c>
      <c r="CK16" s="42" t="str">
        <f t="shared" si="20"/>
        <v/>
      </c>
      <c r="CL16" s="42" t="str">
        <f t="shared" si="21"/>
        <v/>
      </c>
      <c r="CM16" s="43">
        <f t="shared" si="22"/>
        <v>84.25</v>
      </c>
      <c r="CN16" s="44">
        <f t="shared" si="23"/>
        <v>84</v>
      </c>
      <c r="CO16" s="45"/>
      <c r="CP16" s="52">
        <v>11</v>
      </c>
      <c r="CQ16" s="46" t="str">
        <f t="shared" si="24"/>
        <v xml:space="preserve">Memiliki kemampuan pemahaman  Catatan, QS Yunus:41,42,QS Almaidah :32,Hadits,ttg toleransi, Iman kpd Rasul2 Allah, Hormat dan pautuh kpd orang tua ,guru, Prinsip2 dan praktek ekom dlm Islam, Perkemb Islam pd masa moderen, </v>
      </c>
      <c r="CR16" s="45"/>
      <c r="CS16" s="52">
        <v>11</v>
      </c>
      <c r="CT16" s="46" t="str">
        <f t="shared" si="25"/>
        <v xml:space="preserve">Memiliki keterampilan  Mencari tajwid QS 40,41,Almaidah:32, Tugas Sejarah Rasul 25 Rasul, Membuat pengalaman hormad pd orang tua,guru, Membuat contoh jual beli yg syah tapi terlarang, Mencari  nama2 tokoh Islam pada masa moderen,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Catatan, QS Yunus:41,42,QS Almaidah :32,Hadits,ttg toleransi, Iman kpd Rasul2 Allah, Hormat dan pautuh kpd orang tua ,guru, Prinsip2 dan praktek ekom dlm Islam, Perkemb Islam pd masa moderen, </v>
      </c>
    </row>
    <row r="17" spans="1:110" x14ac:dyDescent="0.25">
      <c r="A17" s="8">
        <v>7</v>
      </c>
      <c r="B17" s="8">
        <v>110248</v>
      </c>
      <c r="C17" s="8" t="s">
        <v>57</v>
      </c>
      <c r="E17" s="47">
        <f t="shared" si="0"/>
        <v>91</v>
      </c>
      <c r="F17" s="8" t="str">
        <f t="shared" si="1"/>
        <v>A</v>
      </c>
      <c r="G17" s="8" t="str">
        <f t="shared" si="2"/>
        <v xml:space="preserve">Memiliki kemampuan pemahaman  Catatan, QS Yunus:41,42,QS Almaidah :32,Hadits,ttg toleransi, Iman kpd Rasul2 Allah, Hormat dan pautuh kpd orang tua ,guru, Prinsip2 dan praktek ekom dlm Islam, Perkemb Islam pd masa moderen, </v>
      </c>
      <c r="H17" s="47">
        <f t="shared" si="3"/>
        <v>95</v>
      </c>
      <c r="I17" s="8" t="str">
        <f t="shared" si="4"/>
        <v>A</v>
      </c>
      <c r="J17" s="8" t="str">
        <f t="shared" si="5"/>
        <v xml:space="preserve">Memiliki keterampilan  Mencari tajwid QS 40,41,Almaidah:32, Tugas Sejarah Rasul 25 Rasul, Membuat pengalaman hormad pd orang tua,guru, Membuat contoh jual beli yg syah tapi terlarang, Mencari  nama2 tokoh Islam pada masa moderen, </v>
      </c>
      <c r="K17" s="13"/>
      <c r="L17" s="41">
        <f t="shared" si="6"/>
        <v>89</v>
      </c>
      <c r="M17" s="41">
        <f t="shared" si="7"/>
        <v>78</v>
      </c>
      <c r="O17" s="41">
        <v>95</v>
      </c>
      <c r="P17" s="41"/>
      <c r="Q17" s="42">
        <v>80</v>
      </c>
      <c r="R17" s="41"/>
      <c r="S17" s="41">
        <v>90</v>
      </c>
      <c r="T17" s="42"/>
      <c r="U17" s="41">
        <v>90</v>
      </c>
      <c r="V17" s="41"/>
      <c r="W17" s="42"/>
      <c r="X17" s="41"/>
      <c r="Y17" s="41"/>
      <c r="Z17" s="42"/>
      <c r="AA17" s="41"/>
      <c r="AB17" s="41"/>
      <c r="AC17" s="42"/>
      <c r="AD17" s="42">
        <f t="shared" si="8"/>
        <v>89</v>
      </c>
      <c r="AE17" s="41">
        <v>90</v>
      </c>
      <c r="AF17" s="41"/>
      <c r="AG17" s="42"/>
      <c r="AH17" s="41"/>
      <c r="AI17" s="52">
        <v>95</v>
      </c>
      <c r="AJ17" s="42">
        <v>90</v>
      </c>
      <c r="AK17" s="41">
        <v>95</v>
      </c>
      <c r="AL17" s="41"/>
      <c r="AM17" s="42">
        <v>100</v>
      </c>
      <c r="AN17" s="52">
        <v>100</v>
      </c>
      <c r="AO17" s="41"/>
      <c r="AP17" s="42"/>
      <c r="AQ17" s="41"/>
      <c r="AR17" s="41"/>
      <c r="AS17" s="42"/>
      <c r="AT17" s="41">
        <v>78</v>
      </c>
      <c r="AU17" s="43">
        <f t="shared" si="9"/>
        <v>91.181818181818187</v>
      </c>
      <c r="AV17" s="44">
        <f t="shared" si="10"/>
        <v>91</v>
      </c>
      <c r="AW17" s="45"/>
      <c r="AX17" s="41">
        <v>100</v>
      </c>
      <c r="AY17" s="41"/>
      <c r="AZ17" s="42"/>
      <c r="BA17" s="41"/>
      <c r="BB17" s="41">
        <v>90</v>
      </c>
      <c r="BC17" s="42"/>
      <c r="BD17" s="41"/>
      <c r="BE17" s="41"/>
      <c r="BF17" s="42">
        <v>95</v>
      </c>
      <c r="BG17" s="41"/>
      <c r="BH17" s="41"/>
      <c r="BI17" s="42"/>
      <c r="BJ17" s="41"/>
      <c r="BK17" s="41"/>
      <c r="BL17" s="42"/>
      <c r="BM17" s="42">
        <f t="shared" si="11"/>
        <v>100</v>
      </c>
      <c r="BN17" s="42">
        <f t="shared" si="12"/>
        <v>90</v>
      </c>
      <c r="BO17" s="42">
        <f t="shared" si="13"/>
        <v>95</v>
      </c>
      <c r="BP17" s="42" t="str">
        <f t="shared" si="14"/>
        <v/>
      </c>
      <c r="BQ17" s="42" t="str">
        <f t="shared" si="15"/>
        <v/>
      </c>
      <c r="BR17" s="42">
        <f t="shared" si="16"/>
        <v>95</v>
      </c>
      <c r="BS17" s="52">
        <v>100</v>
      </c>
      <c r="BT17" s="52"/>
      <c r="BU17" s="42"/>
      <c r="BV17" s="52"/>
      <c r="BW17" s="52">
        <v>90</v>
      </c>
      <c r="BX17" s="42"/>
      <c r="BY17" s="52"/>
      <c r="BZ17" s="52"/>
      <c r="CA17" s="42">
        <v>95</v>
      </c>
      <c r="CB17" s="41"/>
      <c r="CC17" s="41"/>
      <c r="CD17" s="42"/>
      <c r="CE17" s="41"/>
      <c r="CF17" s="41"/>
      <c r="CG17" s="42"/>
      <c r="CH17" s="42">
        <f t="shared" si="17"/>
        <v>100</v>
      </c>
      <c r="CI17" s="42">
        <f t="shared" si="18"/>
        <v>90</v>
      </c>
      <c r="CJ17" s="42">
        <f t="shared" si="19"/>
        <v>95</v>
      </c>
      <c r="CK17" s="42" t="str">
        <f t="shared" si="20"/>
        <v/>
      </c>
      <c r="CL17" s="42" t="str">
        <f t="shared" si="21"/>
        <v/>
      </c>
      <c r="CM17" s="43">
        <f t="shared" si="22"/>
        <v>95</v>
      </c>
      <c r="CN17" s="44">
        <f t="shared" si="23"/>
        <v>95</v>
      </c>
      <c r="CO17" s="45"/>
      <c r="CP17" s="52">
        <v>11</v>
      </c>
      <c r="CQ17" s="46" t="str">
        <f t="shared" si="24"/>
        <v xml:space="preserve">Memiliki kemampuan pemahaman  Catatan, QS Yunus:41,42,QS Almaidah :32,Hadits,ttg toleransi, Iman kpd Rasul2 Allah, Hormat dan pautuh kpd orang tua ,guru, Prinsip2 dan praktek ekom dlm Islam, Perkemb Islam pd masa moderen, </v>
      </c>
      <c r="CR17" s="45"/>
      <c r="CS17" s="52">
        <v>11</v>
      </c>
      <c r="CT17" s="46" t="str">
        <f t="shared" si="25"/>
        <v xml:space="preserve">Memiliki keterampilan  Mencari tajwid QS 40,41,Almaidah:32, Tugas Sejarah Rasul 25 Rasul, Membuat pengalaman hormad pd orang tua,guru, Membuat contoh jual beli yg syah tapi terlarang, Mencari  nama2 tokoh Islam pada masa moderen,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Catatan, QS Yunus:41,42,QS Almaidah :32,Hadits,ttg toleransi, Iman kpd Rasul2 Allah, Hormat dan pautuh kpd orang tua ,guru, Prinsip2 dan praktek ekom dlm Islam, Perkemb Islam pd masa moderen, </v>
      </c>
    </row>
    <row r="18" spans="1:110" x14ac:dyDescent="0.25">
      <c r="A18" s="8">
        <v>8</v>
      </c>
      <c r="B18" s="8">
        <v>110263</v>
      </c>
      <c r="C18" s="8" t="s">
        <v>58</v>
      </c>
      <c r="E18" s="47">
        <f t="shared" si="0"/>
        <v>90</v>
      </c>
      <c r="F18" s="8" t="str">
        <f t="shared" si="1"/>
        <v>B</v>
      </c>
      <c r="G18" s="8" t="str">
        <f t="shared" si="2"/>
        <v xml:space="preserve">Memiliki kemampuan pemahaman  Catatan, QS Yunus:41,42,QS Almaidah :32,Hadits,ttg toleransi, Iman kpd Rasul2 Allah, Hormat dan pautuh kpd orang tua ,guru, Prinsip2 dan praktek ekom dlm Islam, Perkemb Islam pd masa moderen, </v>
      </c>
      <c r="H18" s="47">
        <f t="shared" si="3"/>
        <v>93</v>
      </c>
      <c r="I18" s="8" t="str">
        <f t="shared" si="4"/>
        <v>A</v>
      </c>
      <c r="J18" s="8" t="str">
        <f t="shared" si="5"/>
        <v xml:space="preserve">Memiliki keterampilan  Mencari tajwid QS 40,41,Almaidah:32, Tugas Sejarah Rasul 25 Rasul, Membuat pengalaman hormad pd orang tua,guru, Membuat contoh jual beli yg syah tapi terlarang, Mencari  nama2 tokoh Islam pada masa moderen, </v>
      </c>
      <c r="K18" s="13"/>
      <c r="L18" s="41">
        <f t="shared" si="6"/>
        <v>88</v>
      </c>
      <c r="M18" s="41">
        <f t="shared" si="7"/>
        <v>78</v>
      </c>
      <c r="O18" s="41">
        <v>95</v>
      </c>
      <c r="P18" s="41"/>
      <c r="Q18" s="42">
        <v>90</v>
      </c>
      <c r="R18" s="41"/>
      <c r="S18" s="41">
        <v>90</v>
      </c>
      <c r="T18" s="42"/>
      <c r="U18" s="41">
        <v>75</v>
      </c>
      <c r="V18" s="41"/>
      <c r="W18" s="42"/>
      <c r="X18" s="41"/>
      <c r="Y18" s="41"/>
      <c r="Z18" s="42"/>
      <c r="AA18" s="41"/>
      <c r="AB18" s="41"/>
      <c r="AC18" s="42"/>
      <c r="AD18" s="42">
        <f t="shared" si="8"/>
        <v>88</v>
      </c>
      <c r="AE18" s="41">
        <v>90</v>
      </c>
      <c r="AF18" s="41"/>
      <c r="AG18" s="42"/>
      <c r="AH18" s="41"/>
      <c r="AI18" s="52">
        <v>90</v>
      </c>
      <c r="AJ18" s="42">
        <v>90</v>
      </c>
      <c r="AK18" s="41">
        <v>95</v>
      </c>
      <c r="AL18" s="41"/>
      <c r="AM18" s="42">
        <v>100</v>
      </c>
      <c r="AN18" s="52">
        <v>95</v>
      </c>
      <c r="AO18" s="41"/>
      <c r="AP18" s="42"/>
      <c r="AQ18" s="41"/>
      <c r="AR18" s="41"/>
      <c r="AS18" s="42"/>
      <c r="AT18" s="41">
        <v>78</v>
      </c>
      <c r="AU18" s="43">
        <f t="shared" si="9"/>
        <v>89.818181818181813</v>
      </c>
      <c r="AV18" s="44">
        <f t="shared" si="10"/>
        <v>90</v>
      </c>
      <c r="AW18" s="45"/>
      <c r="AX18" s="41">
        <v>95</v>
      </c>
      <c r="AY18" s="41"/>
      <c r="AZ18" s="42"/>
      <c r="BA18" s="41"/>
      <c r="BB18" s="41">
        <v>90</v>
      </c>
      <c r="BC18" s="42"/>
      <c r="BD18" s="41"/>
      <c r="BE18" s="41"/>
      <c r="BF18" s="42">
        <v>95</v>
      </c>
      <c r="BG18" s="41"/>
      <c r="BH18" s="41"/>
      <c r="BI18" s="42"/>
      <c r="BJ18" s="41"/>
      <c r="BK18" s="41"/>
      <c r="BL18" s="42"/>
      <c r="BM18" s="42">
        <f t="shared" si="11"/>
        <v>95</v>
      </c>
      <c r="BN18" s="42">
        <f t="shared" si="12"/>
        <v>90</v>
      </c>
      <c r="BO18" s="42">
        <f t="shared" si="13"/>
        <v>95</v>
      </c>
      <c r="BP18" s="42" t="str">
        <f t="shared" si="14"/>
        <v/>
      </c>
      <c r="BQ18" s="42" t="str">
        <f t="shared" si="15"/>
        <v/>
      </c>
      <c r="BR18" s="42">
        <f t="shared" si="16"/>
        <v>93</v>
      </c>
      <c r="BS18" s="52">
        <v>95</v>
      </c>
      <c r="BT18" s="52"/>
      <c r="BU18" s="42"/>
      <c r="BV18" s="52"/>
      <c r="BW18" s="52">
        <v>90</v>
      </c>
      <c r="BX18" s="42"/>
      <c r="BY18" s="52"/>
      <c r="BZ18" s="52"/>
      <c r="CA18" s="42">
        <v>95</v>
      </c>
      <c r="CB18" s="41"/>
      <c r="CC18" s="41"/>
      <c r="CD18" s="42"/>
      <c r="CE18" s="41"/>
      <c r="CF18" s="41"/>
      <c r="CG18" s="42"/>
      <c r="CH18" s="42">
        <f t="shared" si="17"/>
        <v>95</v>
      </c>
      <c r="CI18" s="42">
        <f t="shared" si="18"/>
        <v>90</v>
      </c>
      <c r="CJ18" s="42">
        <f t="shared" si="19"/>
        <v>95</v>
      </c>
      <c r="CK18" s="42" t="str">
        <f t="shared" si="20"/>
        <v/>
      </c>
      <c r="CL18" s="42" t="str">
        <f t="shared" si="21"/>
        <v/>
      </c>
      <c r="CM18" s="43">
        <f t="shared" si="22"/>
        <v>93.25</v>
      </c>
      <c r="CN18" s="44">
        <f t="shared" si="23"/>
        <v>93</v>
      </c>
      <c r="CO18" s="45"/>
      <c r="CP18" s="52">
        <v>11</v>
      </c>
      <c r="CQ18" s="46" t="str">
        <f t="shared" si="24"/>
        <v xml:space="preserve">Memiliki kemampuan pemahaman  Catatan, QS Yunus:41,42,QS Almaidah :32,Hadits,ttg toleransi, Iman kpd Rasul2 Allah, Hormat dan pautuh kpd orang tua ,guru, Prinsip2 dan praktek ekom dlm Islam, Perkemb Islam pd masa moderen, </v>
      </c>
      <c r="CR18" s="45"/>
      <c r="CS18" s="52">
        <v>11</v>
      </c>
      <c r="CT18" s="46" t="str">
        <f t="shared" si="25"/>
        <v xml:space="preserve">Memiliki keterampilan  Mencari tajwid QS 40,41,Almaidah:32, Tugas Sejarah Rasul 25 Rasul, Membuat pengalaman hormad pd orang tua,guru, Membuat contoh jual beli yg syah tapi terlarang, Mencari  nama2 tokoh Islam pada masa moderen,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Catatan, QS Yunus:41,42,QS Almaidah :32,Hadits,ttg toleransi, Iman kpd Rasul2 Allah, Hormat dan pautuh kpd orang tua ,guru, Prinsip2 dan praktek ekom dlm Islam, Perkemb Islam pd masa moderen, </v>
      </c>
    </row>
    <row r="19" spans="1:110" x14ac:dyDescent="0.25">
      <c r="A19" s="8">
        <v>9</v>
      </c>
      <c r="B19" s="8">
        <v>110278</v>
      </c>
      <c r="C19" s="8" t="s">
        <v>59</v>
      </c>
      <c r="E19" s="47">
        <f t="shared" si="0"/>
        <v>91</v>
      </c>
      <c r="F19" s="8" t="str">
        <f t="shared" si="1"/>
        <v>A</v>
      </c>
      <c r="G19" s="8" t="str">
        <f t="shared" si="2"/>
        <v xml:space="preserve">Memiliki kemampuan pemahaman  Catatan, QS Yunus:41,42,QS Almaidah :32,Hadits,ttg toleransi, Iman kpd Rasul2 Allah, Hormat dan pautuh kpd orang tua ,guru, Prinsip2 dan praktek ekom dlm Islam, Perkemb Islam pd masa moderen, </v>
      </c>
      <c r="H19" s="47">
        <f t="shared" si="3"/>
        <v>95</v>
      </c>
      <c r="I19" s="8" t="str">
        <f t="shared" si="4"/>
        <v>A</v>
      </c>
      <c r="J19" s="8" t="str">
        <f t="shared" si="5"/>
        <v xml:space="preserve">Memiliki keterampilan  Mencari tajwid QS 40,41,Almaidah:32, Tugas Sejarah Rasul 25 Rasul, Membuat pengalaman hormad pd orang tua,guru, Membuat contoh jual beli yg syah tapi terlarang, Mencari  nama2 tokoh Islam pada masa moderen, </v>
      </c>
      <c r="K19" s="13"/>
      <c r="L19" s="41">
        <f t="shared" si="6"/>
        <v>93</v>
      </c>
      <c r="M19" s="41">
        <f t="shared" si="7"/>
        <v>74</v>
      </c>
      <c r="O19" s="41">
        <v>95</v>
      </c>
      <c r="P19" s="41"/>
      <c r="Q19" s="42">
        <v>85</v>
      </c>
      <c r="R19" s="41"/>
      <c r="S19" s="41">
        <v>95</v>
      </c>
      <c r="T19" s="42"/>
      <c r="U19" s="41">
        <v>95</v>
      </c>
      <c r="V19" s="41"/>
      <c r="W19" s="42"/>
      <c r="X19" s="41"/>
      <c r="Y19" s="41"/>
      <c r="Z19" s="42"/>
      <c r="AA19" s="41"/>
      <c r="AB19" s="41"/>
      <c r="AC19" s="42"/>
      <c r="AD19" s="42">
        <f t="shared" si="8"/>
        <v>93</v>
      </c>
      <c r="AE19" s="41">
        <v>90</v>
      </c>
      <c r="AF19" s="41"/>
      <c r="AG19" s="42"/>
      <c r="AH19" s="41"/>
      <c r="AI19" s="52">
        <v>95</v>
      </c>
      <c r="AJ19" s="42">
        <v>90</v>
      </c>
      <c r="AK19" s="41">
        <v>90</v>
      </c>
      <c r="AL19" s="41"/>
      <c r="AM19" s="42">
        <v>100</v>
      </c>
      <c r="AN19" s="52">
        <v>90</v>
      </c>
      <c r="AO19" s="41"/>
      <c r="AP19" s="42"/>
      <c r="AQ19" s="41"/>
      <c r="AR19" s="41"/>
      <c r="AS19" s="42"/>
      <c r="AT19" s="41">
        <v>74</v>
      </c>
      <c r="AU19" s="43">
        <f t="shared" si="9"/>
        <v>90.818181818181813</v>
      </c>
      <c r="AV19" s="44">
        <f t="shared" si="10"/>
        <v>91</v>
      </c>
      <c r="AW19" s="45"/>
      <c r="AX19" s="41">
        <v>100</v>
      </c>
      <c r="AY19" s="41"/>
      <c r="AZ19" s="42"/>
      <c r="BA19" s="41"/>
      <c r="BB19" s="41">
        <v>90</v>
      </c>
      <c r="BC19" s="42"/>
      <c r="BD19" s="41"/>
      <c r="BE19" s="41"/>
      <c r="BF19" s="42">
        <v>95</v>
      </c>
      <c r="BG19" s="41"/>
      <c r="BH19" s="41"/>
      <c r="BI19" s="42"/>
      <c r="BJ19" s="41"/>
      <c r="BK19" s="41"/>
      <c r="BL19" s="42"/>
      <c r="BM19" s="42">
        <f t="shared" si="11"/>
        <v>100</v>
      </c>
      <c r="BN19" s="42">
        <f t="shared" si="12"/>
        <v>90</v>
      </c>
      <c r="BO19" s="42">
        <f t="shared" si="13"/>
        <v>95</v>
      </c>
      <c r="BP19" s="42" t="str">
        <f t="shared" si="14"/>
        <v/>
      </c>
      <c r="BQ19" s="42" t="str">
        <f t="shared" si="15"/>
        <v/>
      </c>
      <c r="BR19" s="42">
        <f t="shared" si="16"/>
        <v>95</v>
      </c>
      <c r="BS19" s="52">
        <v>100</v>
      </c>
      <c r="BT19" s="52"/>
      <c r="BU19" s="42"/>
      <c r="BV19" s="52"/>
      <c r="BW19" s="52">
        <v>90</v>
      </c>
      <c r="BX19" s="42"/>
      <c r="BY19" s="52"/>
      <c r="BZ19" s="52"/>
      <c r="CA19" s="42">
        <v>95</v>
      </c>
      <c r="CB19" s="41"/>
      <c r="CC19" s="41"/>
      <c r="CD19" s="42"/>
      <c r="CE19" s="41"/>
      <c r="CF19" s="41"/>
      <c r="CG19" s="42"/>
      <c r="CH19" s="42">
        <f t="shared" si="17"/>
        <v>100</v>
      </c>
      <c r="CI19" s="42">
        <f t="shared" si="18"/>
        <v>90</v>
      </c>
      <c r="CJ19" s="42">
        <f t="shared" si="19"/>
        <v>95</v>
      </c>
      <c r="CK19" s="42" t="str">
        <f t="shared" si="20"/>
        <v/>
      </c>
      <c r="CL19" s="42" t="str">
        <f t="shared" si="21"/>
        <v/>
      </c>
      <c r="CM19" s="43">
        <f t="shared" si="22"/>
        <v>95</v>
      </c>
      <c r="CN19" s="44">
        <f t="shared" si="23"/>
        <v>95</v>
      </c>
      <c r="CO19" s="45"/>
      <c r="CP19" s="52">
        <v>11</v>
      </c>
      <c r="CQ19" s="46" t="str">
        <f t="shared" si="24"/>
        <v xml:space="preserve">Memiliki kemampuan pemahaman  Catatan, QS Yunus:41,42,QS Almaidah :32,Hadits,ttg toleransi, Iman kpd Rasul2 Allah, Hormat dan pautuh kpd orang tua ,guru, Prinsip2 dan praktek ekom dlm Islam, Perkemb Islam pd masa moderen, </v>
      </c>
      <c r="CR19" s="45"/>
      <c r="CS19" s="52">
        <v>11</v>
      </c>
      <c r="CT19" s="46" t="str">
        <f t="shared" si="25"/>
        <v xml:space="preserve">Memiliki keterampilan  Mencari tajwid QS 40,41,Almaidah:32, Tugas Sejarah Rasul 25 Rasul, Membuat pengalaman hormad pd orang tua,guru, Membuat contoh jual beli yg syah tapi terlarang, Mencari  nama2 tokoh Islam pada masa moderen,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Catatan, QS Yunus:41,42,QS Almaidah :32,Hadits,ttg toleransi, Iman kpd Rasul2 Allah, Hormat dan pautuh kpd orang tua ,guru, Prinsip2 dan praktek ekom dlm Islam, Perkemb Islam pd masa moderen, </v>
      </c>
    </row>
    <row r="20" spans="1:110" x14ac:dyDescent="0.25">
      <c r="A20" s="8">
        <v>10</v>
      </c>
      <c r="B20" s="8">
        <v>110293</v>
      </c>
      <c r="C20" s="8" t="s">
        <v>60</v>
      </c>
      <c r="E20" s="47">
        <f t="shared" si="0"/>
        <v>90</v>
      </c>
      <c r="F20" s="8" t="str">
        <f t="shared" si="1"/>
        <v>B</v>
      </c>
      <c r="G20" s="8" t="str">
        <f t="shared" si="2"/>
        <v xml:space="preserve">Memiliki kemampuan pemahaman  Catatan, QS Yunus:41,42,QS Almaidah :32,Hadits,ttg toleransi, Iman kpd Rasul2 Allah, Hormat dan pautuh kpd orang tua ,guru, Prinsip2 dan praktek ekom dlm Islam, Perkemb Islam pd masa moderen, </v>
      </c>
      <c r="H20" s="47">
        <f t="shared" si="3"/>
        <v>95</v>
      </c>
      <c r="I20" s="8" t="str">
        <f t="shared" si="4"/>
        <v>A</v>
      </c>
      <c r="J20" s="8" t="str">
        <f t="shared" si="5"/>
        <v xml:space="preserve">Memiliki keterampilan  Mencari tajwid QS 40,41,Almaidah:32, Tugas Sejarah Rasul 25 Rasul, Membuat pengalaman hormad pd orang tua,guru, Membuat contoh jual beli yg syah tapi terlarang, Mencari  nama2 tokoh Islam pada masa moderen, </v>
      </c>
      <c r="K20" s="13"/>
      <c r="L20" s="41">
        <f t="shared" si="6"/>
        <v>88</v>
      </c>
      <c r="M20" s="41">
        <f t="shared" si="7"/>
        <v>74</v>
      </c>
      <c r="O20" s="41">
        <v>90</v>
      </c>
      <c r="P20" s="41"/>
      <c r="Q20" s="42">
        <v>80</v>
      </c>
      <c r="R20" s="41"/>
      <c r="S20" s="41">
        <v>90</v>
      </c>
      <c r="T20" s="42"/>
      <c r="U20" s="41">
        <v>90</v>
      </c>
      <c r="V20" s="41"/>
      <c r="W20" s="42"/>
      <c r="X20" s="41"/>
      <c r="Y20" s="41"/>
      <c r="Z20" s="42"/>
      <c r="AA20" s="41"/>
      <c r="AB20" s="41"/>
      <c r="AC20" s="42"/>
      <c r="AD20" s="42">
        <f t="shared" si="8"/>
        <v>88</v>
      </c>
      <c r="AE20" s="41">
        <v>90</v>
      </c>
      <c r="AF20" s="41"/>
      <c r="AG20" s="42"/>
      <c r="AH20" s="41"/>
      <c r="AI20" s="52">
        <v>95</v>
      </c>
      <c r="AJ20" s="42">
        <v>95</v>
      </c>
      <c r="AK20" s="41">
        <v>90</v>
      </c>
      <c r="AL20" s="41"/>
      <c r="AM20" s="42">
        <v>100</v>
      </c>
      <c r="AN20" s="52">
        <v>95</v>
      </c>
      <c r="AO20" s="41"/>
      <c r="AP20" s="42"/>
      <c r="AQ20" s="41"/>
      <c r="AR20" s="41"/>
      <c r="AS20" s="42"/>
      <c r="AT20" s="41">
        <v>74</v>
      </c>
      <c r="AU20" s="43">
        <f t="shared" si="9"/>
        <v>89.909090909090907</v>
      </c>
      <c r="AV20" s="44">
        <f t="shared" si="10"/>
        <v>90</v>
      </c>
      <c r="AW20" s="45"/>
      <c r="AX20" s="41">
        <v>100</v>
      </c>
      <c r="AY20" s="41"/>
      <c r="AZ20" s="42"/>
      <c r="BA20" s="41"/>
      <c r="BB20" s="41">
        <v>90</v>
      </c>
      <c r="BC20" s="42"/>
      <c r="BD20" s="41"/>
      <c r="BE20" s="41"/>
      <c r="BF20" s="42">
        <v>95</v>
      </c>
      <c r="BG20" s="41"/>
      <c r="BH20" s="41"/>
      <c r="BI20" s="42"/>
      <c r="BJ20" s="41"/>
      <c r="BK20" s="41"/>
      <c r="BL20" s="42"/>
      <c r="BM20" s="42">
        <f t="shared" si="11"/>
        <v>100</v>
      </c>
      <c r="BN20" s="42">
        <f t="shared" si="12"/>
        <v>90</v>
      </c>
      <c r="BO20" s="42">
        <f t="shared" si="13"/>
        <v>95</v>
      </c>
      <c r="BP20" s="42" t="str">
        <f t="shared" si="14"/>
        <v/>
      </c>
      <c r="BQ20" s="42" t="str">
        <f t="shared" si="15"/>
        <v/>
      </c>
      <c r="BR20" s="42">
        <f t="shared" si="16"/>
        <v>95</v>
      </c>
      <c r="BS20" s="52">
        <v>100</v>
      </c>
      <c r="BT20" s="52"/>
      <c r="BU20" s="42"/>
      <c r="BV20" s="52"/>
      <c r="BW20" s="52">
        <v>90</v>
      </c>
      <c r="BX20" s="42"/>
      <c r="BY20" s="52"/>
      <c r="BZ20" s="52"/>
      <c r="CA20" s="42">
        <v>95</v>
      </c>
      <c r="CB20" s="41"/>
      <c r="CC20" s="41"/>
      <c r="CD20" s="42"/>
      <c r="CE20" s="41"/>
      <c r="CF20" s="41"/>
      <c r="CG20" s="42"/>
      <c r="CH20" s="42">
        <f t="shared" si="17"/>
        <v>100</v>
      </c>
      <c r="CI20" s="42">
        <f t="shared" si="18"/>
        <v>90</v>
      </c>
      <c r="CJ20" s="42">
        <f t="shared" si="19"/>
        <v>95</v>
      </c>
      <c r="CK20" s="42" t="str">
        <f t="shared" si="20"/>
        <v/>
      </c>
      <c r="CL20" s="42" t="str">
        <f t="shared" si="21"/>
        <v/>
      </c>
      <c r="CM20" s="43">
        <f t="shared" si="22"/>
        <v>95</v>
      </c>
      <c r="CN20" s="44">
        <f t="shared" si="23"/>
        <v>95</v>
      </c>
      <c r="CO20" s="45"/>
      <c r="CP20" s="52">
        <v>11</v>
      </c>
      <c r="CQ20" s="46" t="str">
        <f t="shared" si="24"/>
        <v xml:space="preserve">Memiliki kemampuan pemahaman  Catatan, QS Yunus:41,42,QS Almaidah :32,Hadits,ttg toleransi, Iman kpd Rasul2 Allah, Hormat dan pautuh kpd orang tua ,guru, Prinsip2 dan praktek ekom dlm Islam, Perkemb Islam pd masa moderen, </v>
      </c>
      <c r="CR20" s="45"/>
      <c r="CS20" s="52">
        <v>11</v>
      </c>
      <c r="CT20" s="46" t="str">
        <f t="shared" si="25"/>
        <v xml:space="preserve">Memiliki keterampilan  Mencari tajwid QS 40,41,Almaidah:32, Tugas Sejarah Rasul 25 Rasul, Membuat pengalaman hormad pd orang tua,guru, Membuat contoh jual beli yg syah tapi terlarang, Mencari  nama2 tokoh Islam pada masa moderen,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Catatan, QS Yunus:41,42,QS Almaidah :32,Hadits,ttg toleransi, Iman kpd Rasul2 Allah, Hormat dan pautuh kpd orang tua ,guru, Prinsip2 dan praktek ekom dlm Islam, Perkemb Islam pd masa moderen, </v>
      </c>
    </row>
    <row r="21" spans="1:110" ht="18.75" customHeight="1" x14ac:dyDescent="0.3">
      <c r="A21" s="8">
        <v>11</v>
      </c>
      <c r="B21" s="8">
        <v>110308</v>
      </c>
      <c r="C21" s="8" t="s">
        <v>61</v>
      </c>
      <c r="E21" s="47">
        <f t="shared" si="0"/>
        <v>91</v>
      </c>
      <c r="F21" s="8" t="str">
        <f t="shared" si="1"/>
        <v>A</v>
      </c>
      <c r="G21" s="8" t="str">
        <f t="shared" si="2"/>
        <v xml:space="preserve">Memiliki kemampuan pemahaman  Catatan, QS Yunus:41,42,QS Almaidah :32,Hadits,ttg toleransi, Iman kpd Rasul2 Allah, Hormat dan pautuh kpd orang tua ,guru, Prinsip2 dan praktek ekom dlm Islam, Perkemb Islam pd masa moderen, </v>
      </c>
      <c r="H21" s="47">
        <f t="shared" si="3"/>
        <v>95</v>
      </c>
      <c r="I21" s="8" t="str">
        <f t="shared" si="4"/>
        <v>A</v>
      </c>
      <c r="J21" s="8" t="str">
        <f t="shared" si="5"/>
        <v xml:space="preserve">Memiliki keterampilan  Mencari tajwid QS 40,41,Almaidah:32, Tugas Sejarah Rasul 25 Rasul, Membuat pengalaman hormad pd orang tua,guru, Membuat contoh jual beli yg syah tapi terlarang, Mencari  nama2 tokoh Islam pada masa moderen, </v>
      </c>
      <c r="K21" s="13"/>
      <c r="L21" s="41">
        <f t="shared" si="6"/>
        <v>86</v>
      </c>
      <c r="M21" s="41">
        <f t="shared" si="7"/>
        <v>80</v>
      </c>
      <c r="O21" s="41">
        <v>90</v>
      </c>
      <c r="P21" s="41"/>
      <c r="Q21" s="42">
        <v>80</v>
      </c>
      <c r="R21" s="41"/>
      <c r="S21" s="41">
        <v>90</v>
      </c>
      <c r="T21" s="42"/>
      <c r="U21" s="41">
        <v>85</v>
      </c>
      <c r="V21" s="41"/>
      <c r="W21" s="42"/>
      <c r="X21" s="41"/>
      <c r="Y21" s="41"/>
      <c r="Z21" s="42"/>
      <c r="AA21" s="41"/>
      <c r="AB21" s="41"/>
      <c r="AC21" s="42"/>
      <c r="AD21" s="42">
        <f t="shared" si="8"/>
        <v>86</v>
      </c>
      <c r="AE21" s="41">
        <v>100</v>
      </c>
      <c r="AF21" s="41"/>
      <c r="AG21" s="42"/>
      <c r="AH21" s="41"/>
      <c r="AI21" s="52">
        <v>90</v>
      </c>
      <c r="AJ21" s="42">
        <v>95</v>
      </c>
      <c r="AK21" s="41">
        <v>95</v>
      </c>
      <c r="AL21" s="41"/>
      <c r="AM21" s="42">
        <v>100</v>
      </c>
      <c r="AN21" s="52">
        <v>95</v>
      </c>
      <c r="AO21" s="41"/>
      <c r="AP21" s="42"/>
      <c r="AQ21" s="41"/>
      <c r="AR21" s="41"/>
      <c r="AS21" s="42"/>
      <c r="AT21" s="41">
        <v>80</v>
      </c>
      <c r="AU21" s="43">
        <f t="shared" si="9"/>
        <v>90.909090909090907</v>
      </c>
      <c r="AV21" s="44">
        <f t="shared" si="10"/>
        <v>91</v>
      </c>
      <c r="AW21" s="45"/>
      <c r="AX21" s="41">
        <v>100</v>
      </c>
      <c r="AY21" s="41"/>
      <c r="AZ21" s="42"/>
      <c r="BA21" s="41"/>
      <c r="BB21" s="41">
        <v>90</v>
      </c>
      <c r="BC21" s="42"/>
      <c r="BD21" s="41"/>
      <c r="BE21" s="41"/>
      <c r="BF21" s="42">
        <v>95</v>
      </c>
      <c r="BG21" s="41"/>
      <c r="BH21" s="41"/>
      <c r="BI21" s="42"/>
      <c r="BJ21" s="41"/>
      <c r="BK21" s="41"/>
      <c r="BL21" s="42"/>
      <c r="BM21" s="42">
        <f t="shared" si="11"/>
        <v>100</v>
      </c>
      <c r="BN21" s="42">
        <f t="shared" si="12"/>
        <v>90</v>
      </c>
      <c r="BO21" s="42">
        <f t="shared" si="13"/>
        <v>95</v>
      </c>
      <c r="BP21" s="42" t="str">
        <f t="shared" si="14"/>
        <v/>
      </c>
      <c r="BQ21" s="42" t="str">
        <f t="shared" si="15"/>
        <v/>
      </c>
      <c r="BR21" s="42">
        <f t="shared" si="16"/>
        <v>95</v>
      </c>
      <c r="BS21" s="52">
        <v>100</v>
      </c>
      <c r="BT21" s="52"/>
      <c r="BU21" s="42"/>
      <c r="BV21" s="52"/>
      <c r="BW21" s="52">
        <v>90</v>
      </c>
      <c r="BX21" s="42"/>
      <c r="BY21" s="52"/>
      <c r="BZ21" s="52"/>
      <c r="CA21" s="42">
        <v>95</v>
      </c>
      <c r="CB21" s="41"/>
      <c r="CC21" s="41"/>
      <c r="CD21" s="42"/>
      <c r="CE21" s="41"/>
      <c r="CF21" s="41"/>
      <c r="CG21" s="42"/>
      <c r="CH21" s="42">
        <f t="shared" si="17"/>
        <v>100</v>
      </c>
      <c r="CI21" s="42">
        <f t="shared" si="18"/>
        <v>90</v>
      </c>
      <c r="CJ21" s="42">
        <f t="shared" si="19"/>
        <v>95</v>
      </c>
      <c r="CK21" s="42" t="str">
        <f t="shared" si="20"/>
        <v/>
      </c>
      <c r="CL21" s="42" t="str">
        <f t="shared" si="21"/>
        <v/>
      </c>
      <c r="CM21" s="43">
        <f t="shared" si="22"/>
        <v>95</v>
      </c>
      <c r="CN21" s="44">
        <f t="shared" si="23"/>
        <v>95</v>
      </c>
      <c r="CO21" s="45"/>
      <c r="CP21" s="52">
        <v>11</v>
      </c>
      <c r="CQ21" s="46" t="str">
        <f t="shared" si="24"/>
        <v xml:space="preserve">Memiliki kemampuan pemahaman  Catatan, QS Yunus:41,42,QS Almaidah :32,Hadits,ttg toleransi, Iman kpd Rasul2 Allah, Hormat dan pautuh kpd orang tua ,guru, Prinsip2 dan praktek ekom dlm Islam, Perkemb Islam pd masa moderen, </v>
      </c>
      <c r="CR21" s="45"/>
      <c r="CS21" s="52">
        <v>11</v>
      </c>
      <c r="CT21" s="46" t="str">
        <f t="shared" si="25"/>
        <v xml:space="preserve">Memiliki keterampilan  Mencari tajwid QS 40,41,Almaidah:32, Tugas Sejarah Rasul 25 Rasul, Membuat pengalaman hormad pd orang tua,guru, Membuat contoh jual beli yg syah tapi terlarang, Mencari  nama2 tokoh Islam pada masa moderen, </v>
      </c>
      <c r="CV21" s="35" t="s">
        <v>62</v>
      </c>
      <c r="CY21" s="23"/>
      <c r="CZ21" s="23"/>
      <c r="DA21" s="23"/>
    </row>
    <row r="22" spans="1:110" x14ac:dyDescent="0.25">
      <c r="A22" s="8">
        <v>12</v>
      </c>
      <c r="B22" s="8">
        <v>110323</v>
      </c>
      <c r="C22" s="8" t="s">
        <v>63</v>
      </c>
      <c r="E22" s="47">
        <f t="shared" si="0"/>
        <v>90</v>
      </c>
      <c r="F22" s="8" t="str">
        <f t="shared" si="1"/>
        <v>B</v>
      </c>
      <c r="G22" s="8" t="str">
        <f t="shared" si="2"/>
        <v xml:space="preserve">Memiliki kemampuan pemahaman  Catatan, QS Yunus:41,42,QS Almaidah :32,Hadits,ttg toleransi, Iman kpd Rasul2 Allah, Hormat dan pautuh kpd orang tua ,guru, Prinsip2 dan praktek ekom dlm Islam, Perkemb Islam pd masa moderen, </v>
      </c>
      <c r="H22" s="47">
        <f t="shared" si="3"/>
        <v>86</v>
      </c>
      <c r="I22" s="8" t="str">
        <f t="shared" si="4"/>
        <v>B</v>
      </c>
      <c r="J22" s="8" t="str">
        <f t="shared" si="5"/>
        <v xml:space="preserve">Memiliki keterampilan  Mencari tajwid QS 40,41,Almaidah:32, Tugas Sejarah Rasul 25 Rasul, Membuat pengalaman hormad pd orang tua,guru, Membuat contoh jual beli yg syah tapi terlarang, Mencari  nama2 tokoh Islam pada masa moderen, </v>
      </c>
      <c r="K22" s="13"/>
      <c r="L22" s="41">
        <f t="shared" si="6"/>
        <v>85</v>
      </c>
      <c r="M22" s="41">
        <f t="shared" si="7"/>
        <v>80</v>
      </c>
      <c r="O22" s="41">
        <v>90</v>
      </c>
      <c r="P22" s="41"/>
      <c r="Q22" s="42">
        <v>85</v>
      </c>
      <c r="R22" s="41"/>
      <c r="S22" s="41">
        <v>85</v>
      </c>
      <c r="T22" s="42"/>
      <c r="U22" s="41">
        <v>80</v>
      </c>
      <c r="V22" s="41"/>
      <c r="W22" s="42"/>
      <c r="X22" s="41"/>
      <c r="Y22" s="41"/>
      <c r="Z22" s="42"/>
      <c r="AA22" s="41"/>
      <c r="AB22" s="41"/>
      <c r="AC22" s="42"/>
      <c r="AD22" s="42">
        <f t="shared" si="8"/>
        <v>85</v>
      </c>
      <c r="AE22" s="41">
        <v>100</v>
      </c>
      <c r="AF22" s="41"/>
      <c r="AG22" s="42"/>
      <c r="AH22" s="41"/>
      <c r="AI22" s="52">
        <v>100</v>
      </c>
      <c r="AJ22" s="42">
        <v>80</v>
      </c>
      <c r="AK22" s="41">
        <v>85</v>
      </c>
      <c r="AL22" s="41"/>
      <c r="AM22" s="42">
        <v>100</v>
      </c>
      <c r="AN22" s="52">
        <v>100</v>
      </c>
      <c r="AO22" s="41"/>
      <c r="AP22" s="42"/>
      <c r="AQ22" s="41"/>
      <c r="AR22" s="41"/>
      <c r="AS22" s="42"/>
      <c r="AT22" s="41">
        <v>80</v>
      </c>
      <c r="AU22" s="43">
        <f t="shared" si="9"/>
        <v>89.545454545454547</v>
      </c>
      <c r="AV22" s="44">
        <f t="shared" si="10"/>
        <v>90</v>
      </c>
      <c r="AW22" s="45"/>
      <c r="AX22" s="41">
        <v>85</v>
      </c>
      <c r="AY22" s="41"/>
      <c r="AZ22" s="42"/>
      <c r="BA22" s="41"/>
      <c r="BB22" s="41">
        <v>80</v>
      </c>
      <c r="BC22" s="42"/>
      <c r="BD22" s="41"/>
      <c r="BE22" s="41"/>
      <c r="BF22" s="42">
        <v>85</v>
      </c>
      <c r="BG22" s="41"/>
      <c r="BH22" s="41"/>
      <c r="BI22" s="42"/>
      <c r="BJ22" s="41"/>
      <c r="BK22" s="41"/>
      <c r="BL22" s="42"/>
      <c r="BM22" s="42">
        <f t="shared" si="11"/>
        <v>85</v>
      </c>
      <c r="BN22" s="42">
        <f t="shared" si="12"/>
        <v>80</v>
      </c>
      <c r="BO22" s="42">
        <f t="shared" si="13"/>
        <v>85</v>
      </c>
      <c r="BP22" s="42" t="str">
        <f t="shared" si="14"/>
        <v/>
      </c>
      <c r="BQ22" s="42" t="str">
        <f t="shared" si="15"/>
        <v/>
      </c>
      <c r="BR22" s="42">
        <f>IF(AND(BM22=""),"",ROUND(AVERAGE(BM22:BQ22),0))</f>
        <v>83</v>
      </c>
      <c r="BS22" s="52">
        <v>85</v>
      </c>
      <c r="BT22" s="52"/>
      <c r="BU22" s="42"/>
      <c r="BV22" s="52"/>
      <c r="BW22" s="52">
        <v>90</v>
      </c>
      <c r="BX22" s="42"/>
      <c r="BY22" s="52"/>
      <c r="BZ22" s="52"/>
      <c r="CA22" s="42">
        <v>85</v>
      </c>
      <c r="CB22" s="41"/>
      <c r="CC22" s="41"/>
      <c r="CD22" s="42"/>
      <c r="CE22" s="41"/>
      <c r="CF22" s="41"/>
      <c r="CG22" s="42"/>
      <c r="CH22" s="42">
        <f t="shared" si="17"/>
        <v>85</v>
      </c>
      <c r="CI22" s="42">
        <f t="shared" si="18"/>
        <v>90</v>
      </c>
      <c r="CJ22" s="42">
        <f t="shared" si="19"/>
        <v>85</v>
      </c>
      <c r="CK22" s="42" t="str">
        <f t="shared" si="20"/>
        <v/>
      </c>
      <c r="CL22" s="42" t="str">
        <f t="shared" si="21"/>
        <v/>
      </c>
      <c r="CM22" s="43">
        <f t="shared" si="22"/>
        <v>85.75</v>
      </c>
      <c r="CN22" s="44">
        <f t="shared" si="23"/>
        <v>86</v>
      </c>
      <c r="CO22" s="45"/>
      <c r="CP22" s="52">
        <v>11</v>
      </c>
      <c r="CQ22" s="46" t="str">
        <f t="shared" si="24"/>
        <v xml:space="preserve">Memiliki kemampuan pemahaman  Catatan, QS Yunus:41,42,QS Almaidah :32,Hadits,ttg toleransi, Iman kpd Rasul2 Allah, Hormat dan pautuh kpd orang tua ,guru, Prinsip2 dan praktek ekom dlm Islam, Perkemb Islam pd masa moderen, </v>
      </c>
      <c r="CR22" s="45"/>
      <c r="CS22" s="52">
        <v>11</v>
      </c>
      <c r="CT22" s="46" t="str">
        <f t="shared" si="25"/>
        <v xml:space="preserve">Memiliki keterampilan  Mencari tajwid QS 40,41,Almaidah:32, Tugas Sejarah Rasul 25 Rasul, Membuat pengalaman hormad pd orang tua,guru, Membuat contoh jual beli yg syah tapi terlarang, Mencari  nama2 tokoh Islam pada masa moderen,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40,41,Almaidah:32, Tugas Sejarah Rasul 25 Rasul, Membuat pengalaman hormad pd orang tua,guru, Membuat contoh jual beli yg syah tapi terlarang, Mencari  nama2 tokoh Islam pada masa moderen, </v>
      </c>
    </row>
    <row r="23" spans="1:110" x14ac:dyDescent="0.25">
      <c r="A23" s="8">
        <v>13</v>
      </c>
      <c r="B23" s="8">
        <v>110338</v>
      </c>
      <c r="C23" s="8" t="s">
        <v>64</v>
      </c>
      <c r="E23" s="47">
        <f t="shared" si="0"/>
        <v>91</v>
      </c>
      <c r="F23" s="8" t="str">
        <f t="shared" si="1"/>
        <v>A</v>
      </c>
      <c r="G23" s="8" t="str">
        <f t="shared" si="2"/>
        <v xml:space="preserve">Memiliki kemampuan pemahaman  Catatan, QS Yunus:41,42,QS Almaidah :32,Hadits,ttg toleransi, Iman kpd Rasul2 Allah, Hormat dan pautuh kpd orang tua ,guru, Prinsip2 dan praktek ekom dlm Islam, Perkemb Islam pd masa moderen, </v>
      </c>
      <c r="H23" s="47">
        <f t="shared" si="3"/>
        <v>95</v>
      </c>
      <c r="I23" s="8" t="str">
        <f t="shared" si="4"/>
        <v>A</v>
      </c>
      <c r="J23" s="8" t="str">
        <f t="shared" si="5"/>
        <v xml:space="preserve">Memiliki keterampilan  Mencari tajwid QS 40,41,Almaidah:32, Tugas Sejarah Rasul 25 Rasul, Membuat pengalaman hormad pd orang tua,guru, Membuat contoh jual beli yg syah tapi terlarang, Mencari  nama2 tokoh Islam pada masa moderen, </v>
      </c>
      <c r="K23" s="13"/>
      <c r="L23" s="41">
        <f t="shared" si="6"/>
        <v>90</v>
      </c>
      <c r="M23" s="41">
        <f t="shared" si="7"/>
        <v>86</v>
      </c>
      <c r="O23" s="41">
        <v>95</v>
      </c>
      <c r="P23" s="41"/>
      <c r="Q23" s="42">
        <v>90</v>
      </c>
      <c r="R23" s="41"/>
      <c r="S23" s="41">
        <v>90</v>
      </c>
      <c r="T23" s="42"/>
      <c r="U23" s="41">
        <v>85</v>
      </c>
      <c r="V23" s="41"/>
      <c r="W23" s="42"/>
      <c r="X23" s="41"/>
      <c r="Y23" s="41"/>
      <c r="Z23" s="42"/>
      <c r="AA23" s="41"/>
      <c r="AB23" s="41"/>
      <c r="AC23" s="42"/>
      <c r="AD23" s="42">
        <f t="shared" si="8"/>
        <v>90</v>
      </c>
      <c r="AE23" s="41">
        <v>85</v>
      </c>
      <c r="AF23" s="41"/>
      <c r="AG23" s="42"/>
      <c r="AH23" s="41"/>
      <c r="AI23" s="52">
        <v>90</v>
      </c>
      <c r="AJ23" s="42">
        <v>85</v>
      </c>
      <c r="AK23" s="41">
        <v>90</v>
      </c>
      <c r="AL23" s="41"/>
      <c r="AM23" s="42">
        <v>100</v>
      </c>
      <c r="AN23" s="52">
        <v>100</v>
      </c>
      <c r="AO23" s="41"/>
      <c r="AP23" s="42"/>
      <c r="AQ23" s="41"/>
      <c r="AR23" s="41"/>
      <c r="AS23" s="42"/>
      <c r="AT23" s="41">
        <v>86</v>
      </c>
      <c r="AU23" s="43">
        <f t="shared" si="9"/>
        <v>90.545454545454547</v>
      </c>
      <c r="AV23" s="44">
        <f t="shared" si="10"/>
        <v>91</v>
      </c>
      <c r="AW23" s="45"/>
      <c r="AX23" s="41">
        <v>100</v>
      </c>
      <c r="AY23" s="41"/>
      <c r="AZ23" s="42"/>
      <c r="BA23" s="41"/>
      <c r="BB23" s="41">
        <v>90</v>
      </c>
      <c r="BC23" s="42"/>
      <c r="BD23" s="41"/>
      <c r="BE23" s="41"/>
      <c r="BF23" s="42">
        <v>95</v>
      </c>
      <c r="BG23" s="41"/>
      <c r="BH23" s="41"/>
      <c r="BI23" s="42"/>
      <c r="BJ23" s="41"/>
      <c r="BK23" s="41"/>
      <c r="BL23" s="42"/>
      <c r="BM23" s="42">
        <f t="shared" si="11"/>
        <v>100</v>
      </c>
      <c r="BN23" s="42">
        <f t="shared" si="12"/>
        <v>90</v>
      </c>
      <c r="BO23" s="42">
        <f t="shared" si="13"/>
        <v>95</v>
      </c>
      <c r="BP23" s="42" t="str">
        <f t="shared" si="14"/>
        <v/>
      </c>
      <c r="BQ23" s="42" t="str">
        <f t="shared" si="15"/>
        <v/>
      </c>
      <c r="BR23" s="42">
        <f t="shared" si="16"/>
        <v>95</v>
      </c>
      <c r="BS23" s="52">
        <v>100</v>
      </c>
      <c r="BT23" s="52"/>
      <c r="BU23" s="42"/>
      <c r="BV23" s="52"/>
      <c r="BW23" s="52">
        <v>90</v>
      </c>
      <c r="BX23" s="42"/>
      <c r="BY23" s="52"/>
      <c r="BZ23" s="52"/>
      <c r="CA23" s="42">
        <v>95</v>
      </c>
      <c r="CB23" s="41"/>
      <c r="CC23" s="41"/>
      <c r="CD23" s="42"/>
      <c r="CE23" s="41"/>
      <c r="CF23" s="41"/>
      <c r="CG23" s="42"/>
      <c r="CH23" s="42">
        <f t="shared" si="17"/>
        <v>100</v>
      </c>
      <c r="CI23" s="42">
        <f t="shared" si="18"/>
        <v>90</v>
      </c>
      <c r="CJ23" s="42">
        <f t="shared" si="19"/>
        <v>95</v>
      </c>
      <c r="CK23" s="42" t="str">
        <f t="shared" si="20"/>
        <v/>
      </c>
      <c r="CL23" s="42" t="str">
        <f t="shared" si="21"/>
        <v/>
      </c>
      <c r="CM23" s="43">
        <f t="shared" si="22"/>
        <v>95</v>
      </c>
      <c r="CN23" s="44">
        <f t="shared" si="23"/>
        <v>95</v>
      </c>
      <c r="CO23" s="45"/>
      <c r="CP23" s="52">
        <v>11</v>
      </c>
      <c r="CQ23" s="46" t="str">
        <f t="shared" si="24"/>
        <v xml:space="preserve">Memiliki kemampuan pemahaman  Catatan, QS Yunus:41,42,QS Almaidah :32,Hadits,ttg toleransi, Iman kpd Rasul2 Allah, Hormat dan pautuh kpd orang tua ,guru, Prinsip2 dan praktek ekom dlm Islam, Perkemb Islam pd masa moderen, </v>
      </c>
      <c r="CR23" s="45"/>
      <c r="CS23" s="41">
        <v>11</v>
      </c>
      <c r="CT23" s="46" t="str">
        <f t="shared" si="25"/>
        <v xml:space="preserve">Memiliki keterampilan  Mencari tajwid QS 40,41,Almaidah:32, Tugas Sejarah Rasul 25 Rasul, Membuat pengalaman hormad pd orang tua,guru, Membuat contoh jual beli yg syah tapi terlarang, Mencari  nama2 tokoh Islam pada masa moderen, </v>
      </c>
      <c r="CV23" s="40">
        <v>1</v>
      </c>
      <c r="CW23" s="52" t="s">
        <v>130</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Tugas Sejarah Rasul 25 Rasul, Membuat pengalaman hormad pd orang tua,guru, Membuat contoh jual beli yg syah tapi terlarang, Mencari  nama2 tokoh Islam pada masa moderen, Masih perlu peningkatan keterampilan Mencari tajwid QS 40,41,Almaidah:32.</v>
      </c>
    </row>
    <row r="24" spans="1:110" x14ac:dyDescent="0.25">
      <c r="A24" s="8">
        <v>14</v>
      </c>
      <c r="B24" s="8">
        <v>110353</v>
      </c>
      <c r="C24" s="8" t="s">
        <v>65</v>
      </c>
      <c r="E24" s="47">
        <f t="shared" si="0"/>
        <v>88</v>
      </c>
      <c r="F24" s="8" t="str">
        <f t="shared" si="1"/>
        <v>B</v>
      </c>
      <c r="G24" s="8" t="str">
        <f t="shared" si="2"/>
        <v xml:space="preserve">Memiliki kemampuan pemahaman  Catatan, QS Yunus:41,42,QS Almaidah :32,Hadits,ttg toleransi, Iman kpd Rasul2 Allah, Hormat dan pautuh kpd orang tua ,guru, Prinsip2 dan praktek ekom dlm Islam, Perkemb Islam pd masa moderen, </v>
      </c>
      <c r="H24" s="47">
        <f t="shared" si="3"/>
        <v>88</v>
      </c>
      <c r="I24" s="8" t="str">
        <f t="shared" si="4"/>
        <v>B</v>
      </c>
      <c r="J24" s="8" t="str">
        <f t="shared" si="5"/>
        <v xml:space="preserve">Memiliki keterampilan  Mencari tajwid QS 40,41,Almaidah:32, Tugas Sejarah Rasul 25 Rasul, Membuat pengalaman hormad pd orang tua,guru, Membuat contoh jual beli yg syah tapi terlarang, Mencari  nama2 tokoh Islam pada masa moderen, </v>
      </c>
      <c r="K24" s="13"/>
      <c r="L24" s="41">
        <f t="shared" si="6"/>
        <v>84</v>
      </c>
      <c r="M24" s="41">
        <f t="shared" si="7"/>
        <v>72</v>
      </c>
      <c r="O24" s="41">
        <v>85</v>
      </c>
      <c r="P24" s="41"/>
      <c r="Q24" s="42">
        <v>85</v>
      </c>
      <c r="R24" s="41"/>
      <c r="S24" s="41">
        <v>85</v>
      </c>
      <c r="T24" s="42"/>
      <c r="U24" s="41">
        <v>80</v>
      </c>
      <c r="V24" s="41"/>
      <c r="W24" s="42"/>
      <c r="X24" s="41"/>
      <c r="Y24" s="41"/>
      <c r="Z24" s="42"/>
      <c r="AA24" s="41"/>
      <c r="AB24" s="41"/>
      <c r="AC24" s="42"/>
      <c r="AD24" s="42">
        <f t="shared" si="8"/>
        <v>84</v>
      </c>
      <c r="AE24" s="41">
        <v>95</v>
      </c>
      <c r="AF24" s="41"/>
      <c r="AG24" s="42"/>
      <c r="AH24" s="41"/>
      <c r="AI24" s="52">
        <v>90</v>
      </c>
      <c r="AJ24" s="42">
        <v>90</v>
      </c>
      <c r="AK24" s="41">
        <v>90</v>
      </c>
      <c r="AL24" s="41"/>
      <c r="AM24" s="42">
        <v>100</v>
      </c>
      <c r="AN24" s="52">
        <v>95</v>
      </c>
      <c r="AO24" s="41"/>
      <c r="AP24" s="42"/>
      <c r="AQ24" s="41"/>
      <c r="AR24" s="41"/>
      <c r="AS24" s="42"/>
      <c r="AT24" s="41">
        <v>72</v>
      </c>
      <c r="AU24" s="43">
        <f t="shared" si="9"/>
        <v>87.909090909090907</v>
      </c>
      <c r="AV24" s="44">
        <f t="shared" si="10"/>
        <v>88</v>
      </c>
      <c r="AW24" s="45"/>
      <c r="AX24" s="27">
        <v>90</v>
      </c>
      <c r="AY24" s="41"/>
      <c r="AZ24" s="42"/>
      <c r="BA24" s="41"/>
      <c r="BB24" s="41">
        <v>85</v>
      </c>
      <c r="BC24" s="42"/>
      <c r="BD24" s="41"/>
      <c r="BE24" s="41"/>
      <c r="BF24" s="42">
        <v>90</v>
      </c>
      <c r="BG24" s="41"/>
      <c r="BH24" s="41"/>
      <c r="BI24" s="42"/>
      <c r="BJ24" s="41"/>
      <c r="BK24" s="41"/>
      <c r="BL24" s="42"/>
      <c r="BM24" s="42">
        <f t="shared" si="11"/>
        <v>90</v>
      </c>
      <c r="BN24" s="42">
        <f t="shared" si="12"/>
        <v>85</v>
      </c>
      <c r="BO24" s="42">
        <f t="shared" si="13"/>
        <v>90</v>
      </c>
      <c r="BP24" s="42" t="str">
        <f t="shared" si="14"/>
        <v/>
      </c>
      <c r="BQ24" s="42" t="str">
        <f t="shared" si="15"/>
        <v/>
      </c>
      <c r="BR24" s="42">
        <f t="shared" si="16"/>
        <v>88</v>
      </c>
      <c r="BS24" s="51">
        <v>90</v>
      </c>
      <c r="BT24" s="52"/>
      <c r="BU24" s="42"/>
      <c r="BV24" s="52"/>
      <c r="BW24" s="52">
        <v>85</v>
      </c>
      <c r="BX24" s="42"/>
      <c r="BY24" s="52"/>
      <c r="BZ24" s="52"/>
      <c r="CA24" s="42">
        <v>90</v>
      </c>
      <c r="CB24" s="41"/>
      <c r="CC24" s="41"/>
      <c r="CD24" s="42"/>
      <c r="CE24" s="41"/>
      <c r="CF24" s="41"/>
      <c r="CG24" s="42"/>
      <c r="CH24" s="42">
        <f t="shared" si="17"/>
        <v>90</v>
      </c>
      <c r="CI24" s="42">
        <f t="shared" si="18"/>
        <v>85</v>
      </c>
      <c r="CJ24" s="42">
        <f t="shared" si="19"/>
        <v>90</v>
      </c>
      <c r="CK24" s="42" t="str">
        <f t="shared" si="20"/>
        <v/>
      </c>
      <c r="CL24" s="42" t="str">
        <f t="shared" si="21"/>
        <v/>
      </c>
      <c r="CM24" s="43">
        <f t="shared" si="22"/>
        <v>88.25</v>
      </c>
      <c r="CN24" s="44">
        <f t="shared" si="23"/>
        <v>88</v>
      </c>
      <c r="CO24" s="45"/>
      <c r="CP24" s="52">
        <v>11</v>
      </c>
      <c r="CQ24" s="46" t="str">
        <f t="shared" si="24"/>
        <v xml:space="preserve">Memiliki kemampuan pemahaman  Catatan, QS Yunus:41,42,QS Almaidah :32,Hadits,ttg toleransi, Iman kpd Rasul2 Allah, Hormat dan pautuh kpd orang tua ,guru, Prinsip2 dan praktek ekom dlm Islam, Perkemb Islam pd masa moderen, </v>
      </c>
      <c r="CR24" s="45"/>
      <c r="CS24" s="41">
        <v>11</v>
      </c>
      <c r="CT24" s="46" t="str">
        <f t="shared" si="25"/>
        <v xml:space="preserve">Memiliki keterampilan  Mencari tajwid QS 40,41,Almaidah:32, Tugas Sejarah Rasul 25 Rasul, Membuat pengalaman hormad pd orang tua,guru, Membuat contoh jual beli yg syah tapi terlarang, Mencari  nama2 tokoh Islam pada masa moderen, </v>
      </c>
      <c r="CV24" s="40">
        <v>2</v>
      </c>
      <c r="CW24" s="52" t="s">
        <v>131</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40,41,Almaidah:32, Membuat pengalaman hormad pd orang tua,guru, Membuat contoh jual beli yg syah tapi terlarang, Mencari  nama2 tokoh Islam pada masa moderen, Masih perlu peningkatan keterampilan Tugas Sejarah Rasul 25 Rasul.</v>
      </c>
    </row>
    <row r="25" spans="1:110" x14ac:dyDescent="0.25">
      <c r="A25" s="8">
        <v>15</v>
      </c>
      <c r="B25" s="8">
        <v>110368</v>
      </c>
      <c r="C25" s="8" t="s">
        <v>66</v>
      </c>
      <c r="E25" s="47" t="str">
        <f t="shared" si="0"/>
        <v/>
      </c>
      <c r="F25" s="8" t="str">
        <f t="shared" si="1"/>
        <v/>
      </c>
      <c r="G25" s="8" t="str">
        <f t="shared" si="2"/>
        <v/>
      </c>
      <c r="H25" s="47" t="str">
        <f t="shared" si="3"/>
        <v/>
      </c>
      <c r="I25" s="8" t="str">
        <f t="shared" si="4"/>
        <v/>
      </c>
      <c r="J25" s="8" t="str">
        <f t="shared" si="5"/>
        <v/>
      </c>
      <c r="K25" s="13"/>
      <c r="L25" s="41" t="str">
        <f t="shared" si="6"/>
        <v/>
      </c>
      <c r="M25" s="41" t="str">
        <f t="shared" si="7"/>
        <v/>
      </c>
      <c r="O25" s="41"/>
      <c r="P25" s="41"/>
      <c r="Q25" s="42"/>
      <c r="R25" s="41"/>
      <c r="S25" s="41"/>
      <c r="T25" s="42"/>
      <c r="U25" s="41"/>
      <c r="V25" s="41"/>
      <c r="W25" s="42"/>
      <c r="X25" s="41"/>
      <c r="Y25" s="41"/>
      <c r="Z25" s="42"/>
      <c r="AA25" s="41"/>
      <c r="AB25" s="41"/>
      <c r="AC25" s="42"/>
      <c r="AD25" s="42" t="str">
        <f t="shared" si="8"/>
        <v/>
      </c>
      <c r="AE25" s="41"/>
      <c r="AF25" s="41"/>
      <c r="AG25" s="42"/>
      <c r="AH25" s="41"/>
      <c r="AI25" s="52"/>
      <c r="AJ25" s="42"/>
      <c r="AK25" s="41"/>
      <c r="AL25" s="41"/>
      <c r="AM25" s="42"/>
      <c r="AN25" s="52"/>
      <c r="AO25" s="41"/>
      <c r="AP25" s="42"/>
      <c r="AQ25" s="41"/>
      <c r="AR25" s="41"/>
      <c r="AS25" s="42"/>
      <c r="AT25" s="41"/>
      <c r="AU25" s="43" t="str">
        <f t="shared" si="9"/>
        <v/>
      </c>
      <c r="AV25" s="44" t="str">
        <f t="shared" si="10"/>
        <v/>
      </c>
      <c r="AW25" s="45"/>
      <c r="AX25" s="41"/>
      <c r="AY25" s="41"/>
      <c r="AZ25" s="42"/>
      <c r="BA25" s="41"/>
      <c r="BB25" s="41"/>
      <c r="BC25" s="42"/>
      <c r="BD25" s="41"/>
      <c r="BE25" s="41"/>
      <c r="BF25" s="42"/>
      <c r="BG25" s="41"/>
      <c r="BH25" s="41"/>
      <c r="BI25" s="42"/>
      <c r="BJ25" s="41"/>
      <c r="BK25" s="41"/>
      <c r="BL25" s="42"/>
      <c r="BM25" s="42" t="str">
        <f t="shared" si="11"/>
        <v/>
      </c>
      <c r="BN25" s="42" t="str">
        <f t="shared" si="12"/>
        <v/>
      </c>
      <c r="BO25" s="42" t="str">
        <f t="shared" si="13"/>
        <v/>
      </c>
      <c r="BP25" s="42" t="str">
        <f t="shared" si="14"/>
        <v/>
      </c>
      <c r="BQ25" s="42" t="str">
        <f t="shared" si="15"/>
        <v/>
      </c>
      <c r="BR25" s="42" t="str">
        <f t="shared" si="16"/>
        <v/>
      </c>
      <c r="BS25" s="52"/>
      <c r="BT25" s="52"/>
      <c r="BU25" s="42"/>
      <c r="BV25" s="52"/>
      <c r="BW25" s="52"/>
      <c r="BX25" s="42"/>
      <c r="BY25" s="52"/>
      <c r="BZ25" s="52"/>
      <c r="CA25" s="42"/>
      <c r="CB25" s="41"/>
      <c r="CC25" s="41"/>
      <c r="CD25" s="42"/>
      <c r="CE25" s="41"/>
      <c r="CF25" s="41"/>
      <c r="CG25" s="42"/>
      <c r="CH25" s="42" t="str">
        <f t="shared" si="17"/>
        <v/>
      </c>
      <c r="CI25" s="42" t="str">
        <f t="shared" si="18"/>
        <v/>
      </c>
      <c r="CJ25" s="42" t="str">
        <f t="shared" si="19"/>
        <v/>
      </c>
      <c r="CK25" s="42" t="str">
        <f t="shared" si="20"/>
        <v/>
      </c>
      <c r="CL25" s="42" t="str">
        <f t="shared" si="21"/>
        <v/>
      </c>
      <c r="CM25" s="43" t="str">
        <f t="shared" si="22"/>
        <v/>
      </c>
      <c r="CN25" s="44" t="str">
        <f t="shared" si="23"/>
        <v/>
      </c>
      <c r="CO25" s="45"/>
      <c r="CP25" s="52"/>
      <c r="CQ25" s="46" t="str">
        <f t="shared" si="24"/>
        <v/>
      </c>
      <c r="CR25" s="45"/>
      <c r="CS25" s="41"/>
      <c r="CT25" s="46" t="str">
        <f t="shared" si="25"/>
        <v/>
      </c>
      <c r="CV25" s="40">
        <v>3</v>
      </c>
      <c r="CW25" s="52" t="s">
        <v>132</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40,41,Almaidah:32, Tugas Sejarah Rasul 25 Rasul, Membuat contoh jual beli yg syah tapi terlarang, Mencari  nama2 tokoh Islam pada masa moderen, Masih perlu peningkatan keterampilan Membuat pengalaman hormad pd orang tua,guru.</v>
      </c>
    </row>
    <row r="26" spans="1:110" x14ac:dyDescent="0.25">
      <c r="A26" s="8">
        <v>16</v>
      </c>
      <c r="B26" s="8">
        <v>110383</v>
      </c>
      <c r="C26" s="8" t="s">
        <v>68</v>
      </c>
      <c r="E26" s="47">
        <f t="shared" si="0"/>
        <v>90</v>
      </c>
      <c r="F26" s="8" t="str">
        <f t="shared" si="1"/>
        <v>B</v>
      </c>
      <c r="G26" s="8" t="str">
        <f t="shared" si="2"/>
        <v xml:space="preserve">Memiliki kemampuan pemahaman  Catatan, QS Yunus:41,42,QS Almaidah :32,Hadits,ttg toleransi, Iman kpd Rasul2 Allah, Hormat dan pautuh kpd orang tua ,guru, Prinsip2 dan praktek ekom dlm Islam, Perkemb Islam pd masa moderen, </v>
      </c>
      <c r="H26" s="47">
        <f t="shared" si="3"/>
        <v>95</v>
      </c>
      <c r="I26" s="8" t="str">
        <f t="shared" si="4"/>
        <v>A</v>
      </c>
      <c r="J26" s="8" t="str">
        <f t="shared" si="5"/>
        <v xml:space="preserve">Memiliki keterampilan  Mencari tajwid QS 40,41,Almaidah:32, Tugas Sejarah Rasul 25 Rasul, Membuat pengalaman hormad pd orang tua,guru, Membuat contoh jual beli yg syah tapi terlarang, Mencari  nama2 tokoh Islam pada masa moderen, </v>
      </c>
      <c r="K26" s="13"/>
      <c r="L26" s="41">
        <f t="shared" si="6"/>
        <v>85</v>
      </c>
      <c r="M26" s="41">
        <f t="shared" si="7"/>
        <v>76</v>
      </c>
      <c r="O26" s="41">
        <v>85</v>
      </c>
      <c r="P26" s="41"/>
      <c r="Q26" s="42">
        <v>80</v>
      </c>
      <c r="R26" s="41"/>
      <c r="S26" s="41">
        <v>90</v>
      </c>
      <c r="T26" s="42"/>
      <c r="U26" s="41">
        <v>85</v>
      </c>
      <c r="V26" s="41"/>
      <c r="W26" s="42"/>
      <c r="X26" s="41"/>
      <c r="Y26" s="41"/>
      <c r="Z26" s="42"/>
      <c r="AA26" s="41"/>
      <c r="AB26" s="41"/>
      <c r="AC26" s="42"/>
      <c r="AD26" s="42">
        <f t="shared" si="8"/>
        <v>85</v>
      </c>
      <c r="AE26" s="41">
        <v>90</v>
      </c>
      <c r="AF26" s="41"/>
      <c r="AG26" s="42"/>
      <c r="AH26" s="41"/>
      <c r="AI26" s="52">
        <v>95</v>
      </c>
      <c r="AJ26" s="42">
        <v>95</v>
      </c>
      <c r="AK26" s="41">
        <v>95</v>
      </c>
      <c r="AL26" s="41"/>
      <c r="AM26" s="42">
        <v>100</v>
      </c>
      <c r="AN26" s="52">
        <v>95</v>
      </c>
      <c r="AO26" s="41"/>
      <c r="AP26" s="42"/>
      <c r="AQ26" s="41"/>
      <c r="AR26" s="41"/>
      <c r="AS26" s="42"/>
      <c r="AT26" s="41">
        <v>76</v>
      </c>
      <c r="AU26" s="43">
        <f t="shared" si="9"/>
        <v>89.63636363636364</v>
      </c>
      <c r="AV26" s="44">
        <f t="shared" si="10"/>
        <v>90</v>
      </c>
      <c r="AW26" s="45"/>
      <c r="AX26" s="41">
        <v>100</v>
      </c>
      <c r="AY26" s="41"/>
      <c r="AZ26" s="42"/>
      <c r="BA26" s="41"/>
      <c r="BB26" s="41">
        <v>90</v>
      </c>
      <c r="BC26" s="42"/>
      <c r="BD26" s="41"/>
      <c r="BE26" s="41"/>
      <c r="BF26" s="42">
        <v>95</v>
      </c>
      <c r="BG26" s="41"/>
      <c r="BH26" s="41"/>
      <c r="BI26" s="42"/>
      <c r="BJ26" s="41"/>
      <c r="BK26" s="41"/>
      <c r="BL26" s="42"/>
      <c r="BM26" s="42">
        <f t="shared" si="11"/>
        <v>100</v>
      </c>
      <c r="BN26" s="42">
        <f t="shared" si="12"/>
        <v>90</v>
      </c>
      <c r="BO26" s="42">
        <f t="shared" si="13"/>
        <v>95</v>
      </c>
      <c r="BP26" s="42" t="str">
        <f t="shared" si="14"/>
        <v/>
      </c>
      <c r="BQ26" s="42" t="str">
        <f t="shared" si="15"/>
        <v/>
      </c>
      <c r="BR26" s="42">
        <f t="shared" si="16"/>
        <v>95</v>
      </c>
      <c r="BS26" s="52">
        <v>100</v>
      </c>
      <c r="BT26" s="52"/>
      <c r="BU26" s="42"/>
      <c r="BV26" s="52"/>
      <c r="BW26" s="52">
        <v>90</v>
      </c>
      <c r="BX26" s="42"/>
      <c r="BY26" s="52"/>
      <c r="BZ26" s="52"/>
      <c r="CA26" s="42">
        <v>95</v>
      </c>
      <c r="CB26" s="41"/>
      <c r="CC26" s="41"/>
      <c r="CD26" s="42"/>
      <c r="CE26" s="41"/>
      <c r="CF26" s="41"/>
      <c r="CG26" s="42"/>
      <c r="CH26" s="42">
        <f t="shared" si="17"/>
        <v>100</v>
      </c>
      <c r="CI26" s="42">
        <f t="shared" si="18"/>
        <v>90</v>
      </c>
      <c r="CJ26" s="42">
        <f t="shared" si="19"/>
        <v>95</v>
      </c>
      <c r="CK26" s="42" t="str">
        <f t="shared" si="20"/>
        <v/>
      </c>
      <c r="CL26" s="42" t="str">
        <f t="shared" si="21"/>
        <v/>
      </c>
      <c r="CM26" s="43">
        <f t="shared" si="22"/>
        <v>95</v>
      </c>
      <c r="CN26" s="44">
        <f t="shared" si="23"/>
        <v>95</v>
      </c>
      <c r="CO26" s="45"/>
      <c r="CP26" s="52">
        <v>11</v>
      </c>
      <c r="CQ26" s="46" t="str">
        <f t="shared" si="24"/>
        <v xml:space="preserve">Memiliki kemampuan pemahaman  Catatan, QS Yunus:41,42,QS Almaidah :32,Hadits,ttg toleransi, Iman kpd Rasul2 Allah, Hormat dan pautuh kpd orang tua ,guru, Prinsip2 dan praktek ekom dlm Islam, Perkemb Islam pd masa moderen, </v>
      </c>
      <c r="CR26" s="45"/>
      <c r="CS26" s="41">
        <v>11</v>
      </c>
      <c r="CT26" s="46" t="str">
        <f t="shared" si="25"/>
        <v xml:space="preserve">Memiliki keterampilan  Mencari tajwid QS 40,41,Almaidah:32, Tugas Sejarah Rasul 25 Rasul, Membuat pengalaman hormad pd orang tua,guru, Membuat contoh jual beli yg syah tapi terlarang, Mencari  nama2 tokoh Islam pada masa moderen, </v>
      </c>
      <c r="CV26" s="40">
        <v>4</v>
      </c>
      <c r="CW26" s="52" t="s">
        <v>133</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40,41,Almaidah:32, Tugas Sejarah Rasul 25 Rasul, Membuat pengalaman hormad pd orang tua,guru, Mencari  nama2 tokoh Islam pada masa moderen, Masih perlu peningkatan keterampilan Membuat contoh jual beli yg syah tapi terlarang.</v>
      </c>
    </row>
    <row r="27" spans="1:110" x14ac:dyDescent="0.25">
      <c r="A27" s="8">
        <v>17</v>
      </c>
      <c r="B27" s="8">
        <v>110398</v>
      </c>
      <c r="C27" s="8" t="s">
        <v>69</v>
      </c>
      <c r="E27" s="47">
        <f t="shared" si="0"/>
        <v>92</v>
      </c>
      <c r="F27" s="8" t="str">
        <f t="shared" si="1"/>
        <v>A</v>
      </c>
      <c r="G27" s="8" t="str">
        <f t="shared" si="2"/>
        <v xml:space="preserve">Memiliki kemampuan pemahaman  Catatan, QS Yunus:41,42,QS Almaidah :32,Hadits,ttg toleransi, Iman kpd Rasul2 Allah, Hormat dan pautuh kpd orang tua ,guru, Prinsip2 dan praktek ekom dlm Islam, Perkemb Islam pd masa moderen, </v>
      </c>
      <c r="H27" s="47">
        <f t="shared" si="3"/>
        <v>95</v>
      </c>
      <c r="I27" s="8" t="str">
        <f t="shared" si="4"/>
        <v>A</v>
      </c>
      <c r="J27" s="8" t="str">
        <f t="shared" si="5"/>
        <v xml:space="preserve">Memiliki keterampilan  Mencari tajwid QS 40,41,Almaidah:32, Tugas Sejarah Rasul 25 Rasul, Membuat pengalaman hormad pd orang tua,guru, Membuat contoh jual beli yg syah tapi terlarang, Mencari  nama2 tokoh Islam pada masa moderen, </v>
      </c>
      <c r="K27" s="13"/>
      <c r="L27" s="41">
        <f t="shared" si="6"/>
        <v>91</v>
      </c>
      <c r="M27" s="41">
        <f t="shared" si="7"/>
        <v>84</v>
      </c>
      <c r="O27" s="41">
        <v>95</v>
      </c>
      <c r="P27" s="41"/>
      <c r="Q27" s="42">
        <v>85</v>
      </c>
      <c r="R27" s="41"/>
      <c r="S27" s="41">
        <v>95</v>
      </c>
      <c r="T27" s="42"/>
      <c r="U27" s="41">
        <v>90</v>
      </c>
      <c r="V27" s="41"/>
      <c r="W27" s="42"/>
      <c r="X27" s="41"/>
      <c r="Y27" s="41"/>
      <c r="Z27" s="42"/>
      <c r="AA27" s="41"/>
      <c r="AB27" s="41"/>
      <c r="AC27" s="42"/>
      <c r="AD27" s="42">
        <f t="shared" si="8"/>
        <v>91</v>
      </c>
      <c r="AE27" s="41">
        <v>90</v>
      </c>
      <c r="AF27" s="41"/>
      <c r="AG27" s="42"/>
      <c r="AH27" s="41"/>
      <c r="AI27" s="52">
        <v>100</v>
      </c>
      <c r="AJ27" s="42">
        <v>95</v>
      </c>
      <c r="AK27" s="41">
        <v>85</v>
      </c>
      <c r="AL27" s="41"/>
      <c r="AM27" s="42">
        <v>100</v>
      </c>
      <c r="AN27" s="52">
        <v>90</v>
      </c>
      <c r="AO27" s="41"/>
      <c r="AP27" s="42"/>
      <c r="AQ27" s="41"/>
      <c r="AR27" s="41"/>
      <c r="AS27" s="42"/>
      <c r="AT27" s="41">
        <v>84</v>
      </c>
      <c r="AU27" s="43">
        <f t="shared" si="9"/>
        <v>91.727272727272734</v>
      </c>
      <c r="AV27" s="44">
        <f t="shared" si="10"/>
        <v>92</v>
      </c>
      <c r="AW27" s="45"/>
      <c r="AX27" s="41">
        <v>100</v>
      </c>
      <c r="AY27" s="41"/>
      <c r="AZ27" s="42"/>
      <c r="BA27" s="41"/>
      <c r="BB27" s="41">
        <v>90</v>
      </c>
      <c r="BC27" s="42"/>
      <c r="BD27" s="41"/>
      <c r="BE27" s="41"/>
      <c r="BF27" s="42">
        <v>95</v>
      </c>
      <c r="BG27" s="41"/>
      <c r="BH27" s="41"/>
      <c r="BI27" s="42"/>
      <c r="BJ27" s="41"/>
      <c r="BK27" s="41"/>
      <c r="BL27" s="42"/>
      <c r="BM27" s="42">
        <f t="shared" si="11"/>
        <v>100</v>
      </c>
      <c r="BN27" s="42">
        <f t="shared" si="12"/>
        <v>90</v>
      </c>
      <c r="BO27" s="42">
        <f t="shared" si="13"/>
        <v>95</v>
      </c>
      <c r="BP27" s="42" t="str">
        <f t="shared" si="14"/>
        <v/>
      </c>
      <c r="BQ27" s="42" t="str">
        <f t="shared" si="15"/>
        <v/>
      </c>
      <c r="BR27" s="42">
        <f t="shared" si="16"/>
        <v>95</v>
      </c>
      <c r="BS27" s="52">
        <v>100</v>
      </c>
      <c r="BT27" s="52"/>
      <c r="BU27" s="42"/>
      <c r="BV27" s="52"/>
      <c r="BW27" s="52">
        <v>90</v>
      </c>
      <c r="BX27" s="42"/>
      <c r="BY27" s="52"/>
      <c r="BZ27" s="52"/>
      <c r="CA27" s="42">
        <v>95</v>
      </c>
      <c r="CB27" s="41"/>
      <c r="CC27" s="41"/>
      <c r="CD27" s="42"/>
      <c r="CE27" s="41"/>
      <c r="CF27" s="41"/>
      <c r="CG27" s="42"/>
      <c r="CH27" s="42">
        <f t="shared" si="17"/>
        <v>100</v>
      </c>
      <c r="CI27" s="42">
        <f t="shared" si="18"/>
        <v>90</v>
      </c>
      <c r="CJ27" s="42">
        <f t="shared" si="19"/>
        <v>95</v>
      </c>
      <c r="CK27" s="42" t="str">
        <f t="shared" si="20"/>
        <v/>
      </c>
      <c r="CL27" s="42" t="str">
        <f t="shared" si="21"/>
        <v/>
      </c>
      <c r="CM27" s="43">
        <f t="shared" si="22"/>
        <v>95</v>
      </c>
      <c r="CN27" s="44">
        <f t="shared" si="23"/>
        <v>95</v>
      </c>
      <c r="CO27" s="45"/>
      <c r="CP27" s="52">
        <v>11</v>
      </c>
      <c r="CQ27" s="46" t="str">
        <f t="shared" si="24"/>
        <v xml:space="preserve">Memiliki kemampuan pemahaman  Catatan, QS Yunus:41,42,QS Almaidah :32,Hadits,ttg toleransi, Iman kpd Rasul2 Allah, Hormat dan pautuh kpd orang tua ,guru, Prinsip2 dan praktek ekom dlm Islam, Perkemb Islam pd masa moderen, </v>
      </c>
      <c r="CR27" s="45"/>
      <c r="CS27" s="52">
        <v>11</v>
      </c>
      <c r="CT27" s="46" t="str">
        <f t="shared" si="25"/>
        <v xml:space="preserve">Memiliki keterampilan  Mencari tajwid QS 40,41,Almaidah:32, Tugas Sejarah Rasul 25 Rasul, Membuat pengalaman hormad pd orang tua,guru, Membuat contoh jual beli yg syah tapi terlarang, Mencari  nama2 tokoh Islam pada masa moderen, </v>
      </c>
      <c r="CV27" s="40">
        <v>5</v>
      </c>
      <c r="CW27" s="52" t="s">
        <v>134</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40,41,Almaidah:32, Tugas Sejarah Rasul 25 Rasul, Membuat pengalaman hormad pd orang tua,guru, Membuat contoh jual beli yg syah tapi terlarang, Masih perlu peningkatan keterampilan Mencari  nama2 tokoh Islam pada masa moderen.</v>
      </c>
    </row>
    <row r="28" spans="1:110" x14ac:dyDescent="0.25">
      <c r="A28" s="8">
        <v>18</v>
      </c>
      <c r="B28" s="8">
        <v>118622</v>
      </c>
      <c r="C28" s="8" t="s">
        <v>70</v>
      </c>
      <c r="E28" s="47">
        <f t="shared" si="0"/>
        <v>88</v>
      </c>
      <c r="F28" s="8" t="str">
        <f t="shared" si="1"/>
        <v>B</v>
      </c>
      <c r="G28" s="8" t="str">
        <f t="shared" si="2"/>
        <v xml:space="preserve">Memiliki kemampuan pemahaman  Catatan, QS Yunus:41,42,QS Almaidah :32,Hadits,ttg toleransi, Iman kpd Rasul2 Allah, Hormat dan pautuh kpd orang tua ,guru, Prinsip2 dan praktek ekom dlm Islam, Perkemb Islam pd masa moderen, </v>
      </c>
      <c r="H28" s="47">
        <f t="shared" si="3"/>
        <v>88</v>
      </c>
      <c r="I28" s="8" t="str">
        <f t="shared" si="4"/>
        <v>B</v>
      </c>
      <c r="J28" s="8" t="str">
        <f t="shared" si="5"/>
        <v xml:space="preserve">Memiliki keterampilan  Mencari tajwid QS 40,41,Almaidah:32, Tugas Sejarah Rasul 25 Rasul, Membuat pengalaman hormad pd orang tua,guru, Membuat contoh jual beli yg syah tapi terlarang, Mencari  nama2 tokoh Islam pada masa moderen, </v>
      </c>
      <c r="K28" s="13"/>
      <c r="L28" s="41">
        <f t="shared" si="6"/>
        <v>88</v>
      </c>
      <c r="M28" s="41">
        <f t="shared" si="7"/>
        <v>78</v>
      </c>
      <c r="O28" s="41">
        <v>90</v>
      </c>
      <c r="P28" s="41"/>
      <c r="Q28" s="42">
        <v>95</v>
      </c>
      <c r="R28" s="41"/>
      <c r="S28" s="41">
        <v>90</v>
      </c>
      <c r="T28" s="42"/>
      <c r="U28" s="41">
        <v>75</v>
      </c>
      <c r="V28" s="41"/>
      <c r="W28" s="42"/>
      <c r="X28" s="41"/>
      <c r="Y28" s="41"/>
      <c r="Z28" s="42"/>
      <c r="AA28" s="41"/>
      <c r="AB28" s="41"/>
      <c r="AC28" s="42"/>
      <c r="AD28" s="42">
        <f t="shared" si="8"/>
        <v>88</v>
      </c>
      <c r="AE28" s="41">
        <v>80</v>
      </c>
      <c r="AF28" s="41"/>
      <c r="AG28" s="42"/>
      <c r="AH28" s="41"/>
      <c r="AI28" s="52">
        <v>90</v>
      </c>
      <c r="AJ28" s="42">
        <v>90</v>
      </c>
      <c r="AK28" s="41">
        <v>90</v>
      </c>
      <c r="AL28" s="41"/>
      <c r="AM28" s="42">
        <v>100</v>
      </c>
      <c r="AN28" s="52">
        <v>90</v>
      </c>
      <c r="AO28" s="41"/>
      <c r="AP28" s="42"/>
      <c r="AQ28" s="41"/>
      <c r="AR28" s="41"/>
      <c r="AS28" s="42"/>
      <c r="AT28" s="41">
        <v>78</v>
      </c>
      <c r="AU28" s="43">
        <f t="shared" si="9"/>
        <v>88</v>
      </c>
      <c r="AV28" s="44">
        <f t="shared" si="10"/>
        <v>88</v>
      </c>
      <c r="AW28" s="45"/>
      <c r="AX28" s="41">
        <v>90</v>
      </c>
      <c r="AY28" s="41"/>
      <c r="AZ28" s="42"/>
      <c r="BA28" s="41"/>
      <c r="BB28" s="41">
        <v>85</v>
      </c>
      <c r="BC28" s="42"/>
      <c r="BD28" s="41"/>
      <c r="BE28" s="41"/>
      <c r="BF28" s="42">
        <v>90</v>
      </c>
      <c r="BG28" s="41"/>
      <c r="BH28" s="41"/>
      <c r="BI28" s="42"/>
      <c r="BJ28" s="41"/>
      <c r="BK28" s="41"/>
      <c r="BL28" s="42"/>
      <c r="BM28" s="42">
        <f t="shared" si="11"/>
        <v>90</v>
      </c>
      <c r="BN28" s="42">
        <f t="shared" si="12"/>
        <v>85</v>
      </c>
      <c r="BO28" s="42">
        <f t="shared" si="13"/>
        <v>90</v>
      </c>
      <c r="BP28" s="42" t="str">
        <f t="shared" si="14"/>
        <v/>
      </c>
      <c r="BQ28" s="42" t="str">
        <f t="shared" si="15"/>
        <v/>
      </c>
      <c r="BR28" s="42">
        <f t="shared" si="16"/>
        <v>88</v>
      </c>
      <c r="BS28" s="52">
        <v>90</v>
      </c>
      <c r="BT28" s="52"/>
      <c r="BU28" s="42"/>
      <c r="BV28" s="52"/>
      <c r="BW28" s="52">
        <v>85</v>
      </c>
      <c r="BX28" s="42"/>
      <c r="BY28" s="52"/>
      <c r="BZ28" s="52"/>
      <c r="CA28" s="42">
        <v>90</v>
      </c>
      <c r="CB28" s="41"/>
      <c r="CC28" s="41"/>
      <c r="CD28" s="42"/>
      <c r="CE28" s="41"/>
      <c r="CF28" s="41"/>
      <c r="CG28" s="42"/>
      <c r="CH28" s="42">
        <f t="shared" si="17"/>
        <v>90</v>
      </c>
      <c r="CI28" s="42">
        <f t="shared" si="18"/>
        <v>85</v>
      </c>
      <c r="CJ28" s="42">
        <f t="shared" si="19"/>
        <v>90</v>
      </c>
      <c r="CK28" s="42" t="str">
        <f t="shared" si="20"/>
        <v/>
      </c>
      <c r="CL28" s="42" t="str">
        <f t="shared" si="21"/>
        <v/>
      </c>
      <c r="CM28" s="43">
        <f t="shared" si="22"/>
        <v>88.25</v>
      </c>
      <c r="CN28" s="44">
        <f t="shared" si="23"/>
        <v>88</v>
      </c>
      <c r="CO28" s="45"/>
      <c r="CP28" s="52">
        <v>11</v>
      </c>
      <c r="CQ28" s="46" t="str">
        <f t="shared" si="24"/>
        <v xml:space="preserve">Memiliki kemampuan pemahaman  Catatan, QS Yunus:41,42,QS Almaidah :32,Hadits,ttg toleransi, Iman kpd Rasul2 Allah, Hormat dan pautuh kpd orang tua ,guru, Prinsip2 dan praktek ekom dlm Islam, Perkemb Islam pd masa moderen, </v>
      </c>
      <c r="CR28" s="45"/>
      <c r="CS28" s="52">
        <v>11</v>
      </c>
      <c r="CT28" s="46" t="str">
        <f t="shared" si="25"/>
        <v xml:space="preserve">Memiliki keterampilan  Mencari tajwid QS 40,41,Almaidah:32, Tugas Sejarah Rasul 25 Rasul, Membuat pengalaman hormad pd orang tua,guru, Membuat contoh jual beli yg syah tapi terlarang, Mencari  nama2 tokoh Islam pada masa moderen,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40,41,Almaidah:32, Tugas Sejarah Rasul 25 Rasul, Membuat pengalaman hormad pd orang tua,guru, Membuat contoh jual beli yg syah tapi terlarang, Mencari  nama2 tokoh Islam pada masa moderen, </v>
      </c>
    </row>
    <row r="29" spans="1:110" x14ac:dyDescent="0.25">
      <c r="A29" s="8">
        <v>19</v>
      </c>
      <c r="B29" s="8">
        <v>110413</v>
      </c>
      <c r="C29" s="8" t="s">
        <v>71</v>
      </c>
      <c r="E29" s="47">
        <f t="shared" si="0"/>
        <v>91</v>
      </c>
      <c r="F29" s="8" t="str">
        <f t="shared" si="1"/>
        <v>A</v>
      </c>
      <c r="G29" s="8" t="str">
        <f t="shared" si="2"/>
        <v xml:space="preserve">Memiliki kemampuan pemahaman  Catatan, QS Yunus:41,42,QS Almaidah :32,Hadits,ttg toleransi, Iman kpd Rasul2 Allah, Hormat dan pautuh kpd orang tua ,guru, Prinsip2 dan praktek ekom dlm Islam, Perkemb Islam pd masa moderen, </v>
      </c>
      <c r="H29" s="47">
        <f t="shared" si="3"/>
        <v>88</v>
      </c>
      <c r="I29" s="8" t="str">
        <f t="shared" si="4"/>
        <v>B</v>
      </c>
      <c r="J29" s="8" t="str">
        <f t="shared" si="5"/>
        <v xml:space="preserve">Memiliki keterampilan  Mencari tajwid QS 40,41,Almaidah:32, Tugas Sejarah Rasul 25 Rasul, Membuat pengalaman hormad pd orang tua,guru, Membuat contoh jual beli yg syah tapi terlarang, Mencari  nama2 tokoh Islam pada masa moderen, </v>
      </c>
      <c r="K29" s="13"/>
      <c r="L29" s="41">
        <f t="shared" si="6"/>
        <v>90</v>
      </c>
      <c r="M29" s="41">
        <f t="shared" si="7"/>
        <v>72</v>
      </c>
      <c r="O29" s="41">
        <v>90</v>
      </c>
      <c r="P29" s="41"/>
      <c r="Q29" s="42">
        <v>95</v>
      </c>
      <c r="R29" s="41"/>
      <c r="S29" s="41">
        <v>90</v>
      </c>
      <c r="T29" s="42"/>
      <c r="U29" s="41">
        <v>85</v>
      </c>
      <c r="V29" s="41"/>
      <c r="W29" s="42"/>
      <c r="X29" s="41"/>
      <c r="Y29" s="41"/>
      <c r="Z29" s="42"/>
      <c r="AA29" s="41"/>
      <c r="AB29" s="41"/>
      <c r="AC29" s="42"/>
      <c r="AD29" s="42">
        <f t="shared" si="8"/>
        <v>90</v>
      </c>
      <c r="AE29" s="41">
        <v>95</v>
      </c>
      <c r="AF29" s="41"/>
      <c r="AG29" s="42"/>
      <c r="AH29" s="41"/>
      <c r="AI29" s="52">
        <v>90</v>
      </c>
      <c r="AJ29" s="42">
        <v>90</v>
      </c>
      <c r="AK29" s="41">
        <v>95</v>
      </c>
      <c r="AL29" s="41"/>
      <c r="AM29" s="42">
        <v>100</v>
      </c>
      <c r="AN29" s="52">
        <v>100</v>
      </c>
      <c r="AO29" s="41"/>
      <c r="AP29" s="42"/>
      <c r="AQ29" s="41"/>
      <c r="AR29" s="41"/>
      <c r="AS29" s="42"/>
      <c r="AT29" s="41">
        <v>72</v>
      </c>
      <c r="AU29" s="43">
        <f t="shared" si="9"/>
        <v>91.090909090909093</v>
      </c>
      <c r="AV29" s="44">
        <f t="shared" si="10"/>
        <v>91</v>
      </c>
      <c r="AW29" s="45"/>
      <c r="AX29" s="41">
        <v>90</v>
      </c>
      <c r="AY29" s="41"/>
      <c r="AZ29" s="42"/>
      <c r="BA29" s="41"/>
      <c r="BB29" s="41">
        <v>85</v>
      </c>
      <c r="BC29" s="42"/>
      <c r="BD29" s="41"/>
      <c r="BE29" s="41"/>
      <c r="BF29" s="42">
        <v>90</v>
      </c>
      <c r="BG29" s="41"/>
      <c r="BH29" s="41"/>
      <c r="BI29" s="42"/>
      <c r="BJ29" s="41"/>
      <c r="BK29" s="41"/>
      <c r="BL29" s="42"/>
      <c r="BM29" s="42">
        <f t="shared" si="11"/>
        <v>90</v>
      </c>
      <c r="BN29" s="42">
        <f t="shared" si="12"/>
        <v>85</v>
      </c>
      <c r="BO29" s="42">
        <f t="shared" si="13"/>
        <v>90</v>
      </c>
      <c r="BP29" s="42" t="str">
        <f t="shared" si="14"/>
        <v/>
      </c>
      <c r="BQ29" s="42" t="str">
        <f t="shared" si="15"/>
        <v/>
      </c>
      <c r="BR29" s="42">
        <f t="shared" si="16"/>
        <v>88</v>
      </c>
      <c r="BS29" s="52">
        <v>90</v>
      </c>
      <c r="BT29" s="52"/>
      <c r="BU29" s="42"/>
      <c r="BV29" s="52"/>
      <c r="BW29" s="52">
        <v>85</v>
      </c>
      <c r="BX29" s="42"/>
      <c r="BY29" s="52"/>
      <c r="BZ29" s="52"/>
      <c r="CA29" s="42">
        <v>90</v>
      </c>
      <c r="CB29" s="41"/>
      <c r="CC29" s="41"/>
      <c r="CD29" s="42"/>
      <c r="CE29" s="41"/>
      <c r="CF29" s="41"/>
      <c r="CG29" s="42"/>
      <c r="CH29" s="42">
        <f t="shared" si="17"/>
        <v>90</v>
      </c>
      <c r="CI29" s="42">
        <f t="shared" si="18"/>
        <v>85</v>
      </c>
      <c r="CJ29" s="42">
        <f t="shared" si="19"/>
        <v>90</v>
      </c>
      <c r="CK29" s="42" t="str">
        <f t="shared" si="20"/>
        <v/>
      </c>
      <c r="CL29" s="42" t="str">
        <f t="shared" si="21"/>
        <v/>
      </c>
      <c r="CM29" s="43">
        <f t="shared" si="22"/>
        <v>88.25</v>
      </c>
      <c r="CN29" s="44">
        <f t="shared" si="23"/>
        <v>88</v>
      </c>
      <c r="CO29" s="45"/>
      <c r="CP29" s="52">
        <v>11</v>
      </c>
      <c r="CQ29" s="46" t="str">
        <f t="shared" si="24"/>
        <v xml:space="preserve">Memiliki kemampuan pemahaman  Catatan, QS Yunus:41,42,QS Almaidah :32,Hadits,ttg toleransi, Iman kpd Rasul2 Allah, Hormat dan pautuh kpd orang tua ,guru, Prinsip2 dan praktek ekom dlm Islam, Perkemb Islam pd masa moderen, </v>
      </c>
      <c r="CR29" s="45"/>
      <c r="CS29" s="52">
        <v>11</v>
      </c>
      <c r="CT29" s="46" t="str">
        <f t="shared" si="25"/>
        <v xml:space="preserve">Memiliki keterampilan  Mencari tajwid QS 40,41,Almaidah:32, Tugas Sejarah Rasul 25 Rasul, Membuat pengalaman hormad pd orang tua,guru, Membuat contoh jual beli yg syah tapi terlarang, Mencari  nama2 tokoh Islam pada masa moderen,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40,41,Almaidah:32, Tugas Sejarah Rasul 25 Rasul, Membuat pengalaman hormad pd orang tua,guru, Membuat contoh jual beli yg syah tapi terlarang, Mencari  nama2 tokoh Islam pada masa moderen, </v>
      </c>
    </row>
    <row r="30" spans="1:110" x14ac:dyDescent="0.25">
      <c r="A30" s="8">
        <v>20</v>
      </c>
      <c r="B30" s="8">
        <v>110428</v>
      </c>
      <c r="C30" s="8" t="s">
        <v>72</v>
      </c>
      <c r="E30" s="47">
        <f t="shared" si="0"/>
        <v>91</v>
      </c>
      <c r="F30" s="8" t="str">
        <f t="shared" si="1"/>
        <v>A</v>
      </c>
      <c r="G30" s="8" t="str">
        <f t="shared" si="2"/>
        <v xml:space="preserve">Memiliki kemampuan pemahaman  Catatan, QS Yunus:41,42,QS Almaidah :32,Hadits,ttg toleransi, Iman kpd Rasul2 Allah, Hormat dan pautuh kpd orang tua ,guru, Prinsip2 dan praktek ekom dlm Islam, Perkemb Islam pd masa moderen, </v>
      </c>
      <c r="H30" s="47">
        <f t="shared" si="3"/>
        <v>92</v>
      </c>
      <c r="I30" s="8" t="str">
        <f t="shared" si="4"/>
        <v>A</v>
      </c>
      <c r="J30" s="8" t="str">
        <f t="shared" si="5"/>
        <v xml:space="preserve">Memiliki keterampilan  Mencari tajwid QS 40,41,Almaidah:32, Tugas Sejarah Rasul 25 Rasul, Membuat pengalaman hormad pd orang tua,guru, Membuat contoh jual beli yg syah tapi terlarang, Mencari  nama2 tokoh Islam pada masa moderen, </v>
      </c>
      <c r="K30" s="13"/>
      <c r="L30" s="41">
        <f t="shared" si="6"/>
        <v>90</v>
      </c>
      <c r="M30" s="41">
        <f t="shared" si="7"/>
        <v>88</v>
      </c>
      <c r="O30" s="41">
        <v>95</v>
      </c>
      <c r="P30" s="41"/>
      <c r="Q30" s="42">
        <v>80</v>
      </c>
      <c r="R30" s="41"/>
      <c r="S30" s="41">
        <v>90</v>
      </c>
      <c r="T30" s="42"/>
      <c r="U30" s="41">
        <v>95</v>
      </c>
      <c r="V30" s="41"/>
      <c r="W30" s="42"/>
      <c r="X30" s="41"/>
      <c r="Y30" s="41"/>
      <c r="Z30" s="42"/>
      <c r="AA30" s="41"/>
      <c r="AB30" s="41"/>
      <c r="AC30" s="42"/>
      <c r="AD30" s="42">
        <f t="shared" si="8"/>
        <v>90</v>
      </c>
      <c r="AE30" s="41">
        <v>95</v>
      </c>
      <c r="AF30" s="41"/>
      <c r="AG30" s="42"/>
      <c r="AH30" s="41"/>
      <c r="AI30" s="52">
        <v>90</v>
      </c>
      <c r="AJ30" s="42">
        <v>90</v>
      </c>
      <c r="AK30" s="41">
        <v>80</v>
      </c>
      <c r="AL30" s="41"/>
      <c r="AM30" s="42">
        <v>100</v>
      </c>
      <c r="AN30" s="52">
        <v>100</v>
      </c>
      <c r="AO30" s="41"/>
      <c r="AP30" s="42"/>
      <c r="AQ30" s="41"/>
      <c r="AR30" s="41"/>
      <c r="AS30" s="42"/>
      <c r="AT30" s="41">
        <v>88</v>
      </c>
      <c r="AU30" s="43">
        <f t="shared" si="9"/>
        <v>91.181818181818187</v>
      </c>
      <c r="AV30" s="44">
        <f t="shared" si="10"/>
        <v>91</v>
      </c>
      <c r="AW30" s="45"/>
      <c r="AX30" s="41">
        <v>95</v>
      </c>
      <c r="AY30" s="41"/>
      <c r="AZ30" s="42"/>
      <c r="BA30" s="41"/>
      <c r="BB30" s="41">
        <v>90</v>
      </c>
      <c r="BC30" s="42"/>
      <c r="BD30" s="41"/>
      <c r="BE30" s="41"/>
      <c r="BF30" s="42">
        <v>90</v>
      </c>
      <c r="BG30" s="41"/>
      <c r="BH30" s="41"/>
      <c r="BI30" s="42"/>
      <c r="BJ30" s="41"/>
      <c r="BK30" s="41"/>
      <c r="BL30" s="42"/>
      <c r="BM30" s="42">
        <f t="shared" si="11"/>
        <v>95</v>
      </c>
      <c r="BN30" s="42">
        <f t="shared" si="12"/>
        <v>90</v>
      </c>
      <c r="BO30" s="42">
        <f t="shared" si="13"/>
        <v>90</v>
      </c>
      <c r="BP30" s="42" t="str">
        <f t="shared" si="14"/>
        <v/>
      </c>
      <c r="BQ30" s="42" t="str">
        <f t="shared" si="15"/>
        <v/>
      </c>
      <c r="BR30" s="42">
        <f t="shared" si="16"/>
        <v>92</v>
      </c>
      <c r="BS30" s="52">
        <v>95</v>
      </c>
      <c r="BT30" s="52"/>
      <c r="BU30" s="42"/>
      <c r="BV30" s="52"/>
      <c r="BW30" s="52">
        <v>90</v>
      </c>
      <c r="BX30" s="42"/>
      <c r="BY30" s="52"/>
      <c r="BZ30" s="52"/>
      <c r="CA30" s="42">
        <v>90</v>
      </c>
      <c r="CB30" s="41"/>
      <c r="CC30" s="41"/>
      <c r="CD30" s="42"/>
      <c r="CE30" s="41"/>
      <c r="CF30" s="41"/>
      <c r="CG30" s="42"/>
      <c r="CH30" s="42">
        <f t="shared" si="17"/>
        <v>95</v>
      </c>
      <c r="CI30" s="42">
        <f t="shared" si="18"/>
        <v>90</v>
      </c>
      <c r="CJ30" s="42">
        <f t="shared" si="19"/>
        <v>90</v>
      </c>
      <c r="CK30" s="42" t="str">
        <f t="shared" si="20"/>
        <v/>
      </c>
      <c r="CL30" s="42" t="str">
        <f t="shared" si="21"/>
        <v/>
      </c>
      <c r="CM30" s="43">
        <f t="shared" si="22"/>
        <v>91.75</v>
      </c>
      <c r="CN30" s="44">
        <f t="shared" si="23"/>
        <v>92</v>
      </c>
      <c r="CO30" s="45"/>
      <c r="CP30" s="52">
        <v>11</v>
      </c>
      <c r="CQ30" s="46" t="str">
        <f t="shared" si="24"/>
        <v xml:space="preserve">Memiliki kemampuan pemahaman  Catatan, QS Yunus:41,42,QS Almaidah :32,Hadits,ttg toleransi, Iman kpd Rasul2 Allah, Hormat dan pautuh kpd orang tua ,guru, Prinsip2 dan praktek ekom dlm Islam, Perkemb Islam pd masa moderen, </v>
      </c>
      <c r="CR30" s="45"/>
      <c r="CS30" s="52">
        <v>11</v>
      </c>
      <c r="CT30" s="46" t="str">
        <f t="shared" si="25"/>
        <v xml:space="preserve">Memiliki keterampilan  Mencari tajwid QS 40,41,Almaidah:32, Tugas Sejarah Rasul 25 Rasul, Membuat pengalaman hormad pd orang tua,guru, Membuat contoh jual beli yg syah tapi terlarang, Mencari  nama2 tokoh Islam pada masa moderen,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40,41,Almaidah:32, Tugas Sejarah Rasul 25 Rasul, Membuat pengalaman hormad pd orang tua,guru, Membuat contoh jual beli yg syah tapi terlarang, Mencari  nama2 tokoh Islam pada masa moderen, </v>
      </c>
    </row>
    <row r="31" spans="1:110" x14ac:dyDescent="0.25">
      <c r="A31" s="8">
        <v>21</v>
      </c>
      <c r="B31" s="8">
        <v>110443</v>
      </c>
      <c r="C31" s="8" t="s">
        <v>73</v>
      </c>
      <c r="E31" s="47">
        <f t="shared" si="0"/>
        <v>88</v>
      </c>
      <c r="F31" s="8" t="str">
        <f t="shared" si="1"/>
        <v>B</v>
      </c>
      <c r="G31" s="8" t="str">
        <f t="shared" si="2"/>
        <v xml:space="preserve">Memiliki kemampuan pemahaman  Catatan, QS Yunus:41,42,QS Almaidah :32,Hadits,ttg toleransi, Iman kpd Rasul2 Allah, Hormat dan pautuh kpd orang tua ,guru, Prinsip2 dan praktek ekom dlm Islam, Perkemb Islam pd masa moderen, </v>
      </c>
      <c r="H31" s="47">
        <f t="shared" si="3"/>
        <v>83</v>
      </c>
      <c r="I31" s="8" t="str">
        <f t="shared" si="4"/>
        <v>B</v>
      </c>
      <c r="J31" s="8" t="str">
        <f t="shared" si="5"/>
        <v xml:space="preserve">Memiliki keterampilan  Mencari tajwid QS 40,41,Almaidah:32, Tugas Sejarah Rasul 25 Rasul, Membuat pengalaman hormad pd orang tua,guru, Membuat contoh jual beli yg syah tapi terlarang, Mencari  nama2 tokoh Islam pada masa moderen, </v>
      </c>
      <c r="K31" s="13"/>
      <c r="L31" s="41">
        <f t="shared" si="6"/>
        <v>83</v>
      </c>
      <c r="M31" s="41">
        <f t="shared" si="7"/>
        <v>74</v>
      </c>
      <c r="O31" s="41">
        <v>75</v>
      </c>
      <c r="P31" s="41"/>
      <c r="Q31" s="42">
        <v>75</v>
      </c>
      <c r="R31" s="41"/>
      <c r="S31" s="41">
        <v>90</v>
      </c>
      <c r="T31" s="42"/>
      <c r="U31" s="41">
        <v>90</v>
      </c>
      <c r="V31" s="41"/>
      <c r="W31" s="42"/>
      <c r="X31" s="41"/>
      <c r="Y31" s="41"/>
      <c r="Z31" s="42"/>
      <c r="AA31" s="41"/>
      <c r="AB31" s="41"/>
      <c r="AC31" s="42"/>
      <c r="AD31" s="42">
        <f t="shared" si="8"/>
        <v>83</v>
      </c>
      <c r="AE31" s="41">
        <v>90</v>
      </c>
      <c r="AF31" s="41"/>
      <c r="AG31" s="42"/>
      <c r="AH31" s="41"/>
      <c r="AI31" s="52">
        <v>90</v>
      </c>
      <c r="AJ31" s="42">
        <v>90</v>
      </c>
      <c r="AK31" s="41">
        <v>95</v>
      </c>
      <c r="AL31" s="41"/>
      <c r="AM31" s="42">
        <v>95</v>
      </c>
      <c r="AN31" s="52">
        <v>100</v>
      </c>
      <c r="AO31" s="41"/>
      <c r="AP31" s="42"/>
      <c r="AQ31" s="41"/>
      <c r="AR31" s="41"/>
      <c r="AS31" s="42"/>
      <c r="AT31" s="41">
        <v>74</v>
      </c>
      <c r="AU31" s="43">
        <f t="shared" si="9"/>
        <v>87.63636363636364</v>
      </c>
      <c r="AV31" s="44">
        <f t="shared" si="10"/>
        <v>88</v>
      </c>
      <c r="AW31" s="45"/>
      <c r="AX31" s="41">
        <v>75</v>
      </c>
      <c r="AY31" s="41"/>
      <c r="AZ31" s="42"/>
      <c r="BA31" s="41"/>
      <c r="BB31" s="27">
        <v>80</v>
      </c>
      <c r="BC31" s="42"/>
      <c r="BD31" s="41"/>
      <c r="BE31" s="41"/>
      <c r="BF31" s="42">
        <v>85</v>
      </c>
      <c r="BG31" s="41"/>
      <c r="BH31" s="41"/>
      <c r="BI31" s="42"/>
      <c r="BJ31" s="41"/>
      <c r="BK31" s="41"/>
      <c r="BL31" s="42"/>
      <c r="BM31" s="42">
        <f t="shared" si="11"/>
        <v>75</v>
      </c>
      <c r="BN31" s="42">
        <f>IF(AND(BB32="",BC31="",BA31=""),"",MAX(BA31:BC31))</f>
        <v>80</v>
      </c>
      <c r="BO31" s="42">
        <f t="shared" si="13"/>
        <v>85</v>
      </c>
      <c r="BP31" s="42" t="str">
        <f t="shared" si="14"/>
        <v/>
      </c>
      <c r="BQ31" s="42" t="str">
        <f t="shared" si="15"/>
        <v/>
      </c>
      <c r="BR31" s="42">
        <f t="shared" si="16"/>
        <v>80</v>
      </c>
      <c r="BS31" s="52">
        <v>85</v>
      </c>
      <c r="BT31" s="52"/>
      <c r="BU31" s="42"/>
      <c r="BV31" s="52"/>
      <c r="BW31" s="51">
        <v>80</v>
      </c>
      <c r="BX31" s="42"/>
      <c r="BY31" s="52"/>
      <c r="BZ31" s="52"/>
      <c r="CA31" s="42">
        <v>85</v>
      </c>
      <c r="CB31" s="41"/>
      <c r="CC31" s="41"/>
      <c r="CD31" s="42"/>
      <c r="CE31" s="41"/>
      <c r="CF31" s="41"/>
      <c r="CG31" s="42"/>
      <c r="CH31" s="42">
        <f t="shared" si="17"/>
        <v>85</v>
      </c>
      <c r="CI31" s="42">
        <f t="shared" si="18"/>
        <v>80</v>
      </c>
      <c r="CJ31" s="42">
        <f t="shared" si="19"/>
        <v>85</v>
      </c>
      <c r="CK31" s="42" t="str">
        <f t="shared" si="20"/>
        <v/>
      </c>
      <c r="CL31" s="42" t="str">
        <f t="shared" si="21"/>
        <v/>
      </c>
      <c r="CM31" s="43">
        <f t="shared" si="22"/>
        <v>82.5</v>
      </c>
      <c r="CN31" s="44">
        <f t="shared" si="23"/>
        <v>83</v>
      </c>
      <c r="CO31" s="45"/>
      <c r="CP31" s="52">
        <v>11</v>
      </c>
      <c r="CQ31" s="46" t="str">
        <f t="shared" si="24"/>
        <v xml:space="preserve">Memiliki kemampuan pemahaman  Catatan, QS Yunus:41,42,QS Almaidah :32,Hadits,ttg toleransi, Iman kpd Rasul2 Allah, Hormat dan pautuh kpd orang tua ,guru, Prinsip2 dan praktek ekom dlm Islam, Perkemb Islam pd masa moderen, </v>
      </c>
      <c r="CR31" s="45"/>
      <c r="CS31" s="52">
        <v>11</v>
      </c>
      <c r="CT31" s="46" t="str">
        <f t="shared" si="25"/>
        <v xml:space="preserve">Memiliki keterampilan  Mencari tajwid QS 40,41,Almaidah:32, Tugas Sejarah Rasul 25 Rasul, Membuat pengalaman hormad pd orang tua,guru, Membuat contoh jual beli yg syah tapi terlarang, Mencari  nama2 tokoh Islam pada masa moderen,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40,41,Almaidah:32, Tugas Sejarah Rasul 25 Rasul, Membuat pengalaman hormad pd orang tua,guru, Membuat contoh jual beli yg syah tapi terlarang, Mencari  nama2 tokoh Islam pada masa moderen, </v>
      </c>
    </row>
    <row r="32" spans="1:110" x14ac:dyDescent="0.25">
      <c r="A32" s="8">
        <v>22</v>
      </c>
      <c r="B32" s="8">
        <v>110458</v>
      </c>
      <c r="C32" s="8" t="s">
        <v>74</v>
      </c>
      <c r="E32" s="47">
        <f t="shared" si="0"/>
        <v>90</v>
      </c>
      <c r="F32" s="8" t="str">
        <f t="shared" si="1"/>
        <v>B</v>
      </c>
      <c r="G32" s="8" t="str">
        <f t="shared" si="2"/>
        <v xml:space="preserve">Memiliki kemampuan pemahaman  Catatan, QS Yunus:41,42,QS Almaidah :32,Hadits,ttg toleransi, Iman kpd Rasul2 Allah, Hormat dan pautuh kpd orang tua ,guru, Prinsip2 dan praktek ekom dlm Islam, Perkemb Islam pd masa moderen, </v>
      </c>
      <c r="H32" s="47">
        <f t="shared" si="3"/>
        <v>90</v>
      </c>
      <c r="I32" s="8" t="str">
        <f t="shared" si="4"/>
        <v>B</v>
      </c>
      <c r="J32" s="8" t="str">
        <f t="shared" si="5"/>
        <v xml:space="preserve">Memiliki keterampilan  Mencari tajwid QS 40,41,Almaidah:32, Tugas Sejarah Rasul 25 Rasul, Membuat pengalaman hormad pd orang tua,guru, Membuat contoh jual beli yg syah tapi terlarang, Mencari  nama2 tokoh Islam pada masa moderen, </v>
      </c>
      <c r="K32" s="13"/>
      <c r="L32" s="41">
        <f t="shared" si="6"/>
        <v>94</v>
      </c>
      <c r="M32" s="41">
        <f t="shared" si="7"/>
        <v>78</v>
      </c>
      <c r="O32" s="41">
        <v>95</v>
      </c>
      <c r="P32" s="41"/>
      <c r="Q32" s="42">
        <v>90</v>
      </c>
      <c r="R32" s="41"/>
      <c r="S32" s="41">
        <v>95</v>
      </c>
      <c r="T32" s="42"/>
      <c r="U32" s="41">
        <v>95</v>
      </c>
      <c r="V32" s="41"/>
      <c r="W32" s="42"/>
      <c r="X32" s="41"/>
      <c r="Y32" s="41"/>
      <c r="Z32" s="42"/>
      <c r="AA32" s="41"/>
      <c r="AB32" s="41"/>
      <c r="AC32" s="42"/>
      <c r="AD32" s="42">
        <f t="shared" si="8"/>
        <v>94</v>
      </c>
      <c r="AE32" s="41">
        <v>85</v>
      </c>
      <c r="AF32" s="41"/>
      <c r="AG32" s="42"/>
      <c r="AH32" s="41"/>
      <c r="AI32" s="52">
        <v>90</v>
      </c>
      <c r="AJ32" s="42">
        <v>85</v>
      </c>
      <c r="AK32" s="41">
        <v>90</v>
      </c>
      <c r="AL32" s="41"/>
      <c r="AM32" s="42">
        <v>90</v>
      </c>
      <c r="AN32" s="52">
        <v>100</v>
      </c>
      <c r="AO32" s="41"/>
      <c r="AP32" s="42"/>
      <c r="AQ32" s="41"/>
      <c r="AR32" s="41"/>
      <c r="AS32" s="42"/>
      <c r="AT32" s="41">
        <v>78</v>
      </c>
      <c r="AU32" s="43">
        <f t="shared" si="9"/>
        <v>90.272727272727266</v>
      </c>
      <c r="AV32" s="44">
        <f t="shared" si="10"/>
        <v>90</v>
      </c>
      <c r="AW32" s="45"/>
      <c r="AX32" s="41">
        <v>100</v>
      </c>
      <c r="AY32" s="41"/>
      <c r="AZ32" s="42"/>
      <c r="BA32" s="41"/>
      <c r="BB32" s="41">
        <v>80</v>
      </c>
      <c r="BC32" s="42"/>
      <c r="BD32" s="41"/>
      <c r="BE32" s="41"/>
      <c r="BF32" s="42">
        <v>90</v>
      </c>
      <c r="BG32" s="41"/>
      <c r="BH32" s="41"/>
      <c r="BI32" s="42"/>
      <c r="BJ32" s="41"/>
      <c r="BK32" s="41"/>
      <c r="BL32" s="42"/>
      <c r="BM32" s="42">
        <f t="shared" si="11"/>
        <v>100</v>
      </c>
      <c r="BN32" s="42">
        <f>IF(AND(BB33="",BC32="",BA32=""),"",MAX(BA32:BC32))</f>
        <v>80</v>
      </c>
      <c r="BO32" s="42">
        <f t="shared" si="13"/>
        <v>90</v>
      </c>
      <c r="BP32" s="42" t="str">
        <f t="shared" si="14"/>
        <v/>
      </c>
      <c r="BQ32" s="42" t="str">
        <f t="shared" si="15"/>
        <v/>
      </c>
      <c r="BR32" s="42">
        <f t="shared" si="16"/>
        <v>90</v>
      </c>
      <c r="BS32" s="52">
        <v>100</v>
      </c>
      <c r="BT32" s="52"/>
      <c r="BU32" s="42"/>
      <c r="BV32" s="52"/>
      <c r="BW32" s="52">
        <v>80</v>
      </c>
      <c r="BX32" s="42"/>
      <c r="BY32" s="52"/>
      <c r="BZ32" s="52"/>
      <c r="CA32" s="42">
        <v>90</v>
      </c>
      <c r="CB32" s="41"/>
      <c r="CC32" s="41"/>
      <c r="CD32" s="42"/>
      <c r="CE32" s="41"/>
      <c r="CF32" s="41"/>
      <c r="CG32" s="42"/>
      <c r="CH32" s="42">
        <f t="shared" si="17"/>
        <v>100</v>
      </c>
      <c r="CI32" s="42">
        <f t="shared" si="18"/>
        <v>80</v>
      </c>
      <c r="CJ32" s="42">
        <f t="shared" si="19"/>
        <v>90</v>
      </c>
      <c r="CK32" s="42" t="str">
        <f t="shared" si="20"/>
        <v/>
      </c>
      <c r="CL32" s="42" t="str">
        <f t="shared" si="21"/>
        <v/>
      </c>
      <c r="CM32" s="43">
        <f t="shared" si="22"/>
        <v>90</v>
      </c>
      <c r="CN32" s="44">
        <f t="shared" si="23"/>
        <v>90</v>
      </c>
      <c r="CO32" s="45"/>
      <c r="CP32" s="52">
        <v>11</v>
      </c>
      <c r="CQ32" s="46" t="str">
        <f t="shared" si="24"/>
        <v xml:space="preserve">Memiliki kemampuan pemahaman  Catatan, QS Yunus:41,42,QS Almaidah :32,Hadits,ttg toleransi, Iman kpd Rasul2 Allah, Hormat dan pautuh kpd orang tua ,guru, Prinsip2 dan praktek ekom dlm Islam, Perkemb Islam pd masa moderen, </v>
      </c>
      <c r="CR32" s="45"/>
      <c r="CS32" s="52">
        <v>11</v>
      </c>
      <c r="CT32" s="46" t="str">
        <f t="shared" si="25"/>
        <v xml:space="preserve">Memiliki keterampilan  Mencari tajwid QS 40,41,Almaidah:32, Tugas Sejarah Rasul 25 Rasul, Membuat pengalaman hormad pd orang tua,guru, Membuat contoh jual beli yg syah tapi terlarang, Mencari  nama2 tokoh Islam pada masa moderen,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40,41,Almaidah:32, Tugas Sejarah Rasul 25 Rasul, Membuat pengalaman hormad pd orang tua,guru, Membuat contoh jual beli yg syah tapi terlarang, Mencari  nama2 tokoh Islam pada masa moderen, </v>
      </c>
    </row>
    <row r="33" spans="1:110" x14ac:dyDescent="0.25">
      <c r="A33" s="8">
        <v>23</v>
      </c>
      <c r="B33" s="8">
        <v>110473</v>
      </c>
      <c r="C33" s="8" t="s">
        <v>75</v>
      </c>
      <c r="E33" s="47">
        <f t="shared" si="0"/>
        <v>92</v>
      </c>
      <c r="F33" s="8" t="str">
        <f t="shared" si="1"/>
        <v>A</v>
      </c>
      <c r="G33" s="8" t="str">
        <f t="shared" si="2"/>
        <v xml:space="preserve">Memiliki kemampuan pemahaman  Catatan, QS Yunus:41,42,QS Almaidah :32,Hadits,ttg toleransi, Iman kpd Rasul2 Allah, Hormat dan pautuh kpd orang tua ,guru, Prinsip2 dan praktek ekom dlm Islam, Perkemb Islam pd masa moderen, </v>
      </c>
      <c r="H33" s="47">
        <f t="shared" si="3"/>
        <v>95</v>
      </c>
      <c r="I33" s="8" t="str">
        <f t="shared" si="4"/>
        <v>A</v>
      </c>
      <c r="J33" s="8" t="str">
        <f t="shared" si="5"/>
        <v xml:space="preserve">Memiliki keterampilan  Mencari tajwid QS 40,41,Almaidah:32, Tugas Sejarah Rasul 25 Rasul, Membuat pengalaman hormad pd orang tua,guru, Membuat contoh jual beli yg syah tapi terlarang, Mencari  nama2 tokoh Islam pada masa moderen, </v>
      </c>
      <c r="K33" s="13"/>
      <c r="L33" s="41">
        <f t="shared" si="6"/>
        <v>93</v>
      </c>
      <c r="M33" s="41">
        <f t="shared" si="7"/>
        <v>78</v>
      </c>
      <c r="O33" s="41">
        <v>95</v>
      </c>
      <c r="P33" s="41"/>
      <c r="Q33" s="42">
        <v>95</v>
      </c>
      <c r="R33" s="41"/>
      <c r="S33" s="41">
        <v>90</v>
      </c>
      <c r="T33" s="42"/>
      <c r="U33" s="41">
        <v>90</v>
      </c>
      <c r="V33" s="41"/>
      <c r="W33" s="42"/>
      <c r="X33" s="41"/>
      <c r="Y33" s="41"/>
      <c r="Z33" s="42"/>
      <c r="AA33" s="41"/>
      <c r="AB33" s="41"/>
      <c r="AC33" s="42"/>
      <c r="AD33" s="42">
        <f t="shared" si="8"/>
        <v>93</v>
      </c>
      <c r="AE33" s="41">
        <v>90</v>
      </c>
      <c r="AF33" s="41"/>
      <c r="AG33" s="42"/>
      <c r="AH33" s="41"/>
      <c r="AI33" s="52">
        <v>100</v>
      </c>
      <c r="AJ33" s="42">
        <v>85</v>
      </c>
      <c r="AK33" s="41">
        <v>90</v>
      </c>
      <c r="AL33" s="41"/>
      <c r="AM33" s="42">
        <v>100</v>
      </c>
      <c r="AN33" s="52">
        <v>95</v>
      </c>
      <c r="AO33" s="41"/>
      <c r="AP33" s="42"/>
      <c r="AQ33" s="41"/>
      <c r="AR33" s="41"/>
      <c r="AS33" s="42"/>
      <c r="AT33" s="41">
        <v>78</v>
      </c>
      <c r="AU33" s="43">
        <f t="shared" si="9"/>
        <v>91.63636363636364</v>
      </c>
      <c r="AV33" s="44">
        <f t="shared" si="10"/>
        <v>92</v>
      </c>
      <c r="AW33" s="45"/>
      <c r="AX33" s="41">
        <v>100</v>
      </c>
      <c r="AY33" s="41"/>
      <c r="AZ33" s="42"/>
      <c r="BA33" s="41"/>
      <c r="BB33" s="41">
        <v>90</v>
      </c>
      <c r="BC33" s="42"/>
      <c r="BD33" s="41"/>
      <c r="BE33" s="41"/>
      <c r="BF33" s="42">
        <v>95</v>
      </c>
      <c r="BG33" s="41"/>
      <c r="BH33" s="41"/>
      <c r="BI33" s="42"/>
      <c r="BJ33" s="41"/>
      <c r="BK33" s="41"/>
      <c r="BL33" s="42"/>
      <c r="BM33" s="42">
        <f t="shared" si="11"/>
        <v>100</v>
      </c>
      <c r="BN33" s="42">
        <f t="shared" si="12"/>
        <v>90</v>
      </c>
      <c r="BO33" s="42">
        <f t="shared" si="13"/>
        <v>95</v>
      </c>
      <c r="BP33" s="42" t="str">
        <f t="shared" si="14"/>
        <v/>
      </c>
      <c r="BQ33" s="42" t="str">
        <f t="shared" si="15"/>
        <v/>
      </c>
      <c r="BR33" s="42">
        <f t="shared" si="16"/>
        <v>95</v>
      </c>
      <c r="BS33" s="52">
        <v>100</v>
      </c>
      <c r="BT33" s="52"/>
      <c r="BU33" s="42"/>
      <c r="BV33" s="52"/>
      <c r="BW33" s="52">
        <v>90</v>
      </c>
      <c r="BX33" s="42"/>
      <c r="BY33" s="52"/>
      <c r="BZ33" s="52"/>
      <c r="CA33" s="42">
        <v>95</v>
      </c>
      <c r="CB33" s="41"/>
      <c r="CC33" s="41"/>
      <c r="CD33" s="42"/>
      <c r="CE33" s="41"/>
      <c r="CF33" s="41"/>
      <c r="CG33" s="42"/>
      <c r="CH33" s="42">
        <f t="shared" si="17"/>
        <v>100</v>
      </c>
      <c r="CI33" s="42">
        <f t="shared" si="18"/>
        <v>90</v>
      </c>
      <c r="CJ33" s="42">
        <f t="shared" si="19"/>
        <v>95</v>
      </c>
      <c r="CK33" s="42" t="str">
        <f t="shared" si="20"/>
        <v/>
      </c>
      <c r="CL33" s="42" t="str">
        <f t="shared" si="21"/>
        <v/>
      </c>
      <c r="CM33" s="43">
        <f t="shared" si="22"/>
        <v>95</v>
      </c>
      <c r="CN33" s="44">
        <f t="shared" si="23"/>
        <v>95</v>
      </c>
      <c r="CO33" s="45"/>
      <c r="CP33" s="52">
        <v>11</v>
      </c>
      <c r="CQ33" s="46" t="str">
        <f t="shared" si="24"/>
        <v xml:space="preserve">Memiliki kemampuan pemahaman  Catatan, QS Yunus:41,42,QS Almaidah :32,Hadits,ttg toleransi, Iman kpd Rasul2 Allah, Hormat dan pautuh kpd orang tua ,guru, Prinsip2 dan praktek ekom dlm Islam, Perkemb Islam pd masa moderen, </v>
      </c>
      <c r="CR33" s="45"/>
      <c r="CS33" s="52">
        <v>11</v>
      </c>
      <c r="CT33" s="46" t="str">
        <f t="shared" si="25"/>
        <v xml:space="preserve">Memiliki keterampilan  Mencari tajwid QS 40,41,Almaidah:32, Tugas Sejarah Rasul 25 Rasul, Membuat pengalaman hormad pd orang tua,guru, Membuat contoh jual beli yg syah tapi terlarang, Mencari  nama2 tokoh Islam pada masa moderen,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40,41,Almaidah:32, Tugas Sejarah Rasul 25 Rasul, Membuat pengalaman hormad pd orang tua,guru, Membuat contoh jual beli yg syah tapi terlarang, Mencari  nama2 tokoh Islam pada masa moderen, </v>
      </c>
    </row>
    <row r="34" spans="1:110" x14ac:dyDescent="0.25">
      <c r="A34" s="8">
        <v>24</v>
      </c>
      <c r="B34" s="8">
        <v>110488</v>
      </c>
      <c r="C34" s="8" t="s">
        <v>76</v>
      </c>
      <c r="E34" s="47">
        <f t="shared" si="0"/>
        <v>87</v>
      </c>
      <c r="F34" s="8" t="str">
        <f t="shared" si="1"/>
        <v>B</v>
      </c>
      <c r="G34" s="8" t="str">
        <f t="shared" si="2"/>
        <v xml:space="preserve">Memiliki kemampuan pemahaman  Catatan, QS Yunus:41,42,QS Almaidah :32,Hadits,ttg toleransi, Iman kpd Rasul2 Allah, Hormat dan pautuh kpd orang tua ,guru, Prinsip2 dan praktek ekom dlm Islam, Perkemb Islam pd masa moderen, </v>
      </c>
      <c r="H34" s="47">
        <f t="shared" si="3"/>
        <v>92</v>
      </c>
      <c r="I34" s="8" t="str">
        <f t="shared" si="4"/>
        <v>A</v>
      </c>
      <c r="J34" s="8" t="str">
        <f t="shared" si="5"/>
        <v xml:space="preserve">Memiliki keterampilan  Mencari tajwid QS 40,41,Almaidah:32, Tugas Sejarah Rasul 25 Rasul, Membuat pengalaman hormad pd orang tua,guru, Membuat contoh jual beli yg syah tapi terlarang, Mencari  nama2 tokoh Islam pada masa moderen, </v>
      </c>
      <c r="K34" s="13"/>
      <c r="L34" s="41">
        <f t="shared" si="6"/>
        <v>84</v>
      </c>
      <c r="M34" s="41">
        <f t="shared" si="7"/>
        <v>76</v>
      </c>
      <c r="O34" s="41">
        <v>75</v>
      </c>
      <c r="P34" s="41"/>
      <c r="Q34" s="42">
        <v>90</v>
      </c>
      <c r="R34" s="41"/>
      <c r="S34" s="41">
        <v>80</v>
      </c>
      <c r="T34" s="42"/>
      <c r="U34" s="41">
        <v>90</v>
      </c>
      <c r="V34" s="41"/>
      <c r="W34" s="42"/>
      <c r="X34" s="41"/>
      <c r="Y34" s="41"/>
      <c r="Z34" s="42"/>
      <c r="AA34" s="41"/>
      <c r="AB34" s="41"/>
      <c r="AC34" s="42"/>
      <c r="AD34" s="42">
        <f t="shared" si="8"/>
        <v>84</v>
      </c>
      <c r="AE34" s="41">
        <v>90</v>
      </c>
      <c r="AF34" s="41"/>
      <c r="AG34" s="42"/>
      <c r="AH34" s="41"/>
      <c r="AI34" s="52">
        <v>90</v>
      </c>
      <c r="AJ34" s="42">
        <v>90</v>
      </c>
      <c r="AK34" s="41">
        <v>90</v>
      </c>
      <c r="AL34" s="41"/>
      <c r="AM34" s="42">
        <v>90</v>
      </c>
      <c r="AN34" s="52">
        <v>95</v>
      </c>
      <c r="AO34" s="41"/>
      <c r="AP34" s="42"/>
      <c r="AQ34" s="41"/>
      <c r="AR34" s="41"/>
      <c r="AS34" s="42"/>
      <c r="AT34" s="41">
        <v>76</v>
      </c>
      <c r="AU34" s="43">
        <f t="shared" si="9"/>
        <v>86.909090909090907</v>
      </c>
      <c r="AV34" s="44">
        <f t="shared" si="10"/>
        <v>87</v>
      </c>
      <c r="AW34" s="45"/>
      <c r="AX34" s="41">
        <v>95</v>
      </c>
      <c r="AY34" s="41"/>
      <c r="AZ34" s="42"/>
      <c r="BA34" s="41"/>
      <c r="BB34" s="41">
        <v>90</v>
      </c>
      <c r="BC34" s="42"/>
      <c r="BD34" s="41"/>
      <c r="BE34" s="41"/>
      <c r="BF34" s="42">
        <v>90</v>
      </c>
      <c r="BG34" s="41"/>
      <c r="BH34" s="41"/>
      <c r="BI34" s="42"/>
      <c r="BJ34" s="41"/>
      <c r="BK34" s="41"/>
      <c r="BL34" s="42"/>
      <c r="BM34" s="42">
        <f t="shared" si="11"/>
        <v>95</v>
      </c>
      <c r="BN34" s="42">
        <f t="shared" si="12"/>
        <v>90</v>
      </c>
      <c r="BO34" s="42">
        <f t="shared" si="13"/>
        <v>90</v>
      </c>
      <c r="BP34" s="42" t="str">
        <f t="shared" si="14"/>
        <v/>
      </c>
      <c r="BQ34" s="42" t="str">
        <f t="shared" si="15"/>
        <v/>
      </c>
      <c r="BR34" s="42">
        <f t="shared" si="16"/>
        <v>92</v>
      </c>
      <c r="BS34" s="52">
        <v>95</v>
      </c>
      <c r="BT34" s="52"/>
      <c r="BU34" s="42"/>
      <c r="BV34" s="52"/>
      <c r="BW34" s="52">
        <v>90</v>
      </c>
      <c r="BX34" s="42"/>
      <c r="BY34" s="52"/>
      <c r="BZ34" s="52"/>
      <c r="CA34" s="42">
        <v>90</v>
      </c>
      <c r="CB34" s="41"/>
      <c r="CC34" s="41"/>
      <c r="CD34" s="42"/>
      <c r="CE34" s="41"/>
      <c r="CF34" s="41"/>
      <c r="CG34" s="42"/>
      <c r="CH34" s="42">
        <f t="shared" si="17"/>
        <v>95</v>
      </c>
      <c r="CI34" s="42">
        <f t="shared" si="18"/>
        <v>90</v>
      </c>
      <c r="CJ34" s="42">
        <f t="shared" si="19"/>
        <v>90</v>
      </c>
      <c r="CK34" s="42" t="str">
        <f t="shared" si="20"/>
        <v/>
      </c>
      <c r="CL34" s="42" t="str">
        <f t="shared" si="21"/>
        <v/>
      </c>
      <c r="CM34" s="43">
        <f t="shared" si="22"/>
        <v>91.75</v>
      </c>
      <c r="CN34" s="44">
        <f t="shared" si="23"/>
        <v>92</v>
      </c>
      <c r="CO34" s="45"/>
      <c r="CP34" s="52">
        <v>11</v>
      </c>
      <c r="CQ34" s="46" t="str">
        <f t="shared" si="24"/>
        <v xml:space="preserve">Memiliki kemampuan pemahaman  Catatan, QS Yunus:41,42,QS Almaidah :32,Hadits,ttg toleransi, Iman kpd Rasul2 Allah, Hormat dan pautuh kpd orang tua ,guru, Prinsip2 dan praktek ekom dlm Islam, Perkemb Islam pd masa moderen, </v>
      </c>
      <c r="CR34" s="45"/>
      <c r="CS34" s="52">
        <v>11</v>
      </c>
      <c r="CT34" s="46" t="str">
        <f t="shared" si="25"/>
        <v xml:space="preserve">Memiliki keterampilan  Mencari tajwid QS 40,41,Almaidah:32, Tugas Sejarah Rasul 25 Rasul, Membuat pengalaman hormad pd orang tua,guru, Membuat contoh jual beli yg syah tapi terlarang, Mencari  nama2 tokoh Islam pada masa moderen, </v>
      </c>
    </row>
    <row r="35" spans="1:110" x14ac:dyDescent="0.25">
      <c r="A35" s="8">
        <v>25</v>
      </c>
      <c r="B35" s="8">
        <v>110503</v>
      </c>
      <c r="C35" s="8" t="s">
        <v>77</v>
      </c>
      <c r="E35" s="47">
        <f t="shared" si="0"/>
        <v>90</v>
      </c>
      <c r="F35" s="8" t="str">
        <f t="shared" si="1"/>
        <v>B</v>
      </c>
      <c r="G35" s="8" t="str">
        <f t="shared" si="2"/>
        <v xml:space="preserve">Memiliki kemampuan pemahaman  Catatan, QS Yunus:41,42,QS Almaidah :32,Hadits,ttg toleransi, Iman kpd Rasul2 Allah, Hormat dan pautuh kpd orang tua ,guru, Prinsip2 dan praktek ekom dlm Islam, Perkemb Islam pd masa moderen, </v>
      </c>
      <c r="H35" s="47">
        <f t="shared" si="3"/>
        <v>95</v>
      </c>
      <c r="I35" s="8" t="str">
        <f t="shared" si="4"/>
        <v>A</v>
      </c>
      <c r="J35" s="8" t="str">
        <f t="shared" si="5"/>
        <v xml:space="preserve">Memiliki keterampilan  Mencari tajwid QS 40,41,Almaidah:32, Tugas Sejarah Rasul 25 Rasul, Membuat pengalaman hormad pd orang tua,guru, Membuat contoh jual beli yg syah tapi terlarang, Mencari  nama2 tokoh Islam pada masa moderen, </v>
      </c>
      <c r="K35" s="13"/>
      <c r="L35" s="41">
        <f t="shared" si="6"/>
        <v>86</v>
      </c>
      <c r="M35" s="41">
        <f t="shared" si="7"/>
        <v>72</v>
      </c>
      <c r="O35" s="41">
        <v>90</v>
      </c>
      <c r="P35" s="41"/>
      <c r="Q35" s="42">
        <v>85</v>
      </c>
      <c r="R35" s="41"/>
      <c r="S35" s="41">
        <v>90</v>
      </c>
      <c r="T35" s="42"/>
      <c r="U35" s="41">
        <v>80</v>
      </c>
      <c r="V35" s="41"/>
      <c r="W35" s="42"/>
      <c r="X35" s="41"/>
      <c r="Y35" s="41"/>
      <c r="Z35" s="42"/>
      <c r="AA35" s="41"/>
      <c r="AB35" s="41"/>
      <c r="AC35" s="42"/>
      <c r="AD35" s="42">
        <f t="shared" si="8"/>
        <v>86</v>
      </c>
      <c r="AE35" s="41">
        <v>95</v>
      </c>
      <c r="AF35" s="41"/>
      <c r="AG35" s="42"/>
      <c r="AH35" s="41"/>
      <c r="AI35" s="52">
        <v>95</v>
      </c>
      <c r="AJ35" s="42">
        <v>90</v>
      </c>
      <c r="AK35" s="41">
        <v>90</v>
      </c>
      <c r="AL35" s="41"/>
      <c r="AM35" s="42">
        <v>100</v>
      </c>
      <c r="AN35" s="52">
        <v>100</v>
      </c>
      <c r="AO35" s="41"/>
      <c r="AP35" s="42"/>
      <c r="AQ35" s="41"/>
      <c r="AR35" s="41"/>
      <c r="AS35" s="42"/>
      <c r="AT35" s="41">
        <v>72</v>
      </c>
      <c r="AU35" s="43">
        <f t="shared" si="9"/>
        <v>89.727272727272734</v>
      </c>
      <c r="AV35" s="44">
        <f t="shared" si="10"/>
        <v>90</v>
      </c>
      <c r="AW35" s="45"/>
      <c r="AX35" s="41">
        <v>100</v>
      </c>
      <c r="AY35" s="41"/>
      <c r="AZ35" s="42"/>
      <c r="BA35" s="41"/>
      <c r="BB35" s="41">
        <v>90</v>
      </c>
      <c r="BC35" s="42"/>
      <c r="BD35" s="41"/>
      <c r="BE35" s="41"/>
      <c r="BF35" s="42">
        <v>95</v>
      </c>
      <c r="BG35" s="41"/>
      <c r="BH35" s="41"/>
      <c r="BI35" s="42"/>
      <c r="BJ35" s="41"/>
      <c r="BK35" s="41"/>
      <c r="BL35" s="42"/>
      <c r="BM35" s="42">
        <f t="shared" si="11"/>
        <v>100</v>
      </c>
      <c r="BN35" s="42">
        <f t="shared" si="12"/>
        <v>90</v>
      </c>
      <c r="BO35" s="42">
        <f t="shared" si="13"/>
        <v>95</v>
      </c>
      <c r="BP35" s="42" t="str">
        <f t="shared" si="14"/>
        <v/>
      </c>
      <c r="BQ35" s="42" t="str">
        <f t="shared" si="15"/>
        <v/>
      </c>
      <c r="BR35" s="42">
        <f t="shared" si="16"/>
        <v>95</v>
      </c>
      <c r="BS35" s="52">
        <v>100</v>
      </c>
      <c r="BT35" s="52"/>
      <c r="BU35" s="42"/>
      <c r="BV35" s="52"/>
      <c r="BW35" s="52">
        <v>90</v>
      </c>
      <c r="BX35" s="42"/>
      <c r="BY35" s="52"/>
      <c r="BZ35" s="52"/>
      <c r="CA35" s="42">
        <v>95</v>
      </c>
      <c r="CB35" s="41"/>
      <c r="CC35" s="41"/>
      <c r="CD35" s="42"/>
      <c r="CE35" s="41"/>
      <c r="CF35" s="41"/>
      <c r="CG35" s="42"/>
      <c r="CH35" s="42">
        <f t="shared" si="17"/>
        <v>100</v>
      </c>
      <c r="CI35" s="42">
        <f t="shared" si="18"/>
        <v>90</v>
      </c>
      <c r="CJ35" s="42">
        <f t="shared" si="19"/>
        <v>95</v>
      </c>
      <c r="CK35" s="42" t="str">
        <f t="shared" si="20"/>
        <v/>
      </c>
      <c r="CL35" s="42" t="str">
        <f t="shared" si="21"/>
        <v/>
      </c>
      <c r="CM35" s="43">
        <f t="shared" si="22"/>
        <v>95</v>
      </c>
      <c r="CN35" s="44">
        <f t="shared" si="23"/>
        <v>95</v>
      </c>
      <c r="CO35" s="45"/>
      <c r="CP35" s="52">
        <v>11</v>
      </c>
      <c r="CQ35" s="46" t="str">
        <f t="shared" si="24"/>
        <v xml:space="preserve">Memiliki kemampuan pemahaman  Catatan, QS Yunus:41,42,QS Almaidah :32,Hadits,ttg toleransi, Iman kpd Rasul2 Allah, Hormat dan pautuh kpd orang tua ,guru, Prinsip2 dan praktek ekom dlm Islam, Perkemb Islam pd masa moderen, </v>
      </c>
      <c r="CR35" s="45"/>
      <c r="CS35" s="52">
        <v>11</v>
      </c>
      <c r="CT35" s="46" t="str">
        <f t="shared" si="25"/>
        <v xml:space="preserve">Memiliki keterampilan  Mencari tajwid QS 40,41,Almaidah:32, Tugas Sejarah Rasul 25 Rasul, Membuat pengalaman hormad pd orang tua,guru, Membuat contoh jual beli yg syah tapi terlarang, Mencari  nama2 tokoh Islam pada masa moderen, </v>
      </c>
    </row>
    <row r="36" spans="1:110" x14ac:dyDescent="0.25">
      <c r="A36" s="8">
        <v>26</v>
      </c>
      <c r="B36" s="8">
        <v>110518</v>
      </c>
      <c r="C36" s="8" t="s">
        <v>78</v>
      </c>
      <c r="E36" s="47">
        <f t="shared" si="0"/>
        <v>85</v>
      </c>
      <c r="F36" s="8" t="str">
        <f t="shared" si="1"/>
        <v>B</v>
      </c>
      <c r="G36" s="8" t="str">
        <f t="shared" si="2"/>
        <v xml:space="preserve">Memiliki kemampuan pemahaman  Catatan, QS Yunus:41,42,QS Almaidah :32,Hadits,ttg toleransi, Iman kpd Rasul2 Allah, Hormat dan pautuh kpd orang tua ,guru, Prinsip2 dan praktek ekom dlm Islam, Perkemb Islam pd masa moderen, </v>
      </c>
      <c r="H36" s="47">
        <f t="shared" si="3"/>
        <v>85</v>
      </c>
      <c r="I36" s="8" t="str">
        <f t="shared" si="4"/>
        <v>B</v>
      </c>
      <c r="J36" s="8" t="str">
        <f t="shared" si="5"/>
        <v xml:space="preserve">Memiliki keterampilan  Mencari tajwid QS 40,41,Almaidah:32, Tugas Sejarah Rasul 25 Rasul, Membuat pengalaman hormad pd orang tua,guru, Membuat contoh jual beli yg syah tapi terlarang, Mencari  nama2 tokoh Islam pada masa moderen, </v>
      </c>
      <c r="K36" s="13"/>
      <c r="L36" s="41">
        <f t="shared" si="6"/>
        <v>78</v>
      </c>
      <c r="M36" s="41">
        <f t="shared" si="7"/>
        <v>70</v>
      </c>
      <c r="O36" s="41">
        <v>75</v>
      </c>
      <c r="P36" s="41"/>
      <c r="Q36" s="42">
        <v>85</v>
      </c>
      <c r="R36" s="41"/>
      <c r="S36" s="41">
        <v>80</v>
      </c>
      <c r="T36" s="42"/>
      <c r="U36" s="41">
        <v>70</v>
      </c>
      <c r="V36" s="41"/>
      <c r="W36" s="42"/>
      <c r="X36" s="41"/>
      <c r="Y36" s="41"/>
      <c r="Z36" s="42"/>
      <c r="AA36" s="41"/>
      <c r="AB36" s="41"/>
      <c r="AC36" s="42"/>
      <c r="AD36" s="42">
        <f t="shared" si="8"/>
        <v>78</v>
      </c>
      <c r="AE36" s="41">
        <v>90</v>
      </c>
      <c r="AF36" s="41"/>
      <c r="AG36" s="42"/>
      <c r="AH36" s="41"/>
      <c r="AI36" s="52">
        <v>90</v>
      </c>
      <c r="AJ36" s="42">
        <v>90</v>
      </c>
      <c r="AK36" s="41">
        <v>90</v>
      </c>
      <c r="AL36" s="41"/>
      <c r="AM36" s="42">
        <v>95</v>
      </c>
      <c r="AN36" s="52">
        <v>95</v>
      </c>
      <c r="AO36" s="41"/>
      <c r="AP36" s="42"/>
      <c r="AQ36" s="41"/>
      <c r="AR36" s="41"/>
      <c r="AS36" s="42"/>
      <c r="AT36" s="41">
        <v>70</v>
      </c>
      <c r="AU36" s="43">
        <f t="shared" si="9"/>
        <v>84.545454545454547</v>
      </c>
      <c r="AV36" s="44">
        <f t="shared" si="10"/>
        <v>85</v>
      </c>
      <c r="AW36" s="45"/>
      <c r="AX36" s="41">
        <v>80</v>
      </c>
      <c r="AY36" s="41"/>
      <c r="AZ36" s="42"/>
      <c r="BA36" s="41"/>
      <c r="BB36" s="41">
        <v>80</v>
      </c>
      <c r="BC36" s="42"/>
      <c r="BD36" s="41"/>
      <c r="BE36" s="41"/>
      <c r="BF36" s="42">
        <v>90</v>
      </c>
      <c r="BG36" s="41"/>
      <c r="BH36" s="41"/>
      <c r="BI36" s="42"/>
      <c r="BJ36" s="41"/>
      <c r="BK36" s="41"/>
      <c r="BL36" s="42"/>
      <c r="BM36" s="42">
        <f t="shared" si="11"/>
        <v>80</v>
      </c>
      <c r="BN36" s="42">
        <f t="shared" si="12"/>
        <v>80</v>
      </c>
      <c r="BO36" s="42">
        <f t="shared" si="13"/>
        <v>90</v>
      </c>
      <c r="BP36" s="42" t="str">
        <f t="shared" si="14"/>
        <v/>
      </c>
      <c r="BQ36" s="42" t="str">
        <f t="shared" si="15"/>
        <v/>
      </c>
      <c r="BR36" s="42">
        <f t="shared" si="16"/>
        <v>83</v>
      </c>
      <c r="BS36" s="52">
        <v>80</v>
      </c>
      <c r="BT36" s="52"/>
      <c r="BU36" s="42"/>
      <c r="BV36" s="52"/>
      <c r="BW36" s="52">
        <v>85</v>
      </c>
      <c r="BX36" s="42"/>
      <c r="BY36" s="52"/>
      <c r="BZ36" s="52"/>
      <c r="CA36" s="42">
        <v>90</v>
      </c>
      <c r="CB36" s="41"/>
      <c r="CC36" s="41"/>
      <c r="CD36" s="42"/>
      <c r="CE36" s="41"/>
      <c r="CF36" s="41"/>
      <c r="CG36" s="42"/>
      <c r="CH36" s="42">
        <f t="shared" si="17"/>
        <v>80</v>
      </c>
      <c r="CI36" s="42">
        <f t="shared" si="18"/>
        <v>85</v>
      </c>
      <c r="CJ36" s="42">
        <f t="shared" si="19"/>
        <v>90</v>
      </c>
      <c r="CK36" s="42" t="str">
        <f t="shared" si="20"/>
        <v/>
      </c>
      <c r="CL36" s="42" t="str">
        <f t="shared" si="21"/>
        <v/>
      </c>
      <c r="CM36" s="43">
        <f t="shared" si="22"/>
        <v>84.5</v>
      </c>
      <c r="CN36" s="44">
        <f t="shared" si="23"/>
        <v>85</v>
      </c>
      <c r="CO36" s="45"/>
      <c r="CP36" s="52">
        <v>11</v>
      </c>
      <c r="CQ36" s="46" t="str">
        <f t="shared" si="24"/>
        <v xml:space="preserve">Memiliki kemampuan pemahaman  Catatan, QS Yunus:41,42,QS Almaidah :32,Hadits,ttg toleransi, Iman kpd Rasul2 Allah, Hormat dan pautuh kpd orang tua ,guru, Prinsip2 dan praktek ekom dlm Islam, Perkemb Islam pd masa moderen, </v>
      </c>
      <c r="CR36" s="45"/>
      <c r="CS36" s="52">
        <v>11</v>
      </c>
      <c r="CT36" s="46" t="str">
        <f t="shared" si="25"/>
        <v xml:space="preserve">Memiliki keterampilan  Mencari tajwid QS 40,41,Almaidah:32, Tugas Sejarah Rasul 25 Rasul, Membuat pengalaman hormad pd orang tua,guru, Membuat contoh jual beli yg syah tapi terlarang, Mencari  nama2 tokoh Islam pada masa moderen, </v>
      </c>
    </row>
    <row r="37" spans="1:110" x14ac:dyDescent="0.25">
      <c r="A37" s="8">
        <v>27</v>
      </c>
      <c r="B37" s="8">
        <v>118637</v>
      </c>
      <c r="C37" s="8" t="s">
        <v>79</v>
      </c>
      <c r="E37" s="47">
        <f t="shared" si="0"/>
        <v>88</v>
      </c>
      <c r="F37" s="8" t="str">
        <f t="shared" si="1"/>
        <v>B</v>
      </c>
      <c r="G37" s="8" t="str">
        <f t="shared" si="2"/>
        <v xml:space="preserve">Memiliki kemampuan pemahaman  Catatan, QS Yunus:41,42,QS Almaidah :32,Hadits,ttg toleransi, Iman kpd Rasul2 Allah, Hormat dan pautuh kpd orang tua ,guru, Prinsip2 dan praktek ekom dlm Islam, Perkemb Islam pd masa moderen, </v>
      </c>
      <c r="H37" s="47">
        <f t="shared" si="3"/>
        <v>86</v>
      </c>
      <c r="I37" s="8" t="str">
        <f t="shared" si="4"/>
        <v>B</v>
      </c>
      <c r="J37" s="8" t="str">
        <f t="shared" si="5"/>
        <v xml:space="preserve">Memiliki keterampilan  Mencari tajwid QS 40,41,Almaidah:32, Tugas Sejarah Rasul 25 Rasul, Membuat pengalaman hormad pd orang tua,guru, Membuat contoh jual beli yg syah tapi terlarang, Mencari  nama2 tokoh Islam pada masa moderen, </v>
      </c>
      <c r="K37" s="13"/>
      <c r="L37" s="41">
        <f t="shared" si="6"/>
        <v>86</v>
      </c>
      <c r="M37" s="41">
        <f t="shared" si="7"/>
        <v>70</v>
      </c>
      <c r="O37" s="41">
        <v>85</v>
      </c>
      <c r="P37" s="41"/>
      <c r="Q37" s="42">
        <v>85</v>
      </c>
      <c r="R37" s="41"/>
      <c r="S37" s="41">
        <v>90</v>
      </c>
      <c r="T37" s="42"/>
      <c r="U37" s="41">
        <v>85</v>
      </c>
      <c r="V37" s="41"/>
      <c r="W37" s="42"/>
      <c r="X37" s="41"/>
      <c r="Y37" s="41"/>
      <c r="Z37" s="42"/>
      <c r="AA37" s="41"/>
      <c r="AB37" s="41"/>
      <c r="AC37" s="42"/>
      <c r="AD37" s="42">
        <f t="shared" si="8"/>
        <v>86</v>
      </c>
      <c r="AE37" s="41">
        <v>90</v>
      </c>
      <c r="AF37" s="41"/>
      <c r="AG37" s="42"/>
      <c r="AH37" s="41"/>
      <c r="AI37" s="52">
        <v>95</v>
      </c>
      <c r="AJ37" s="42">
        <v>85</v>
      </c>
      <c r="AK37" s="41">
        <v>90</v>
      </c>
      <c r="AL37" s="41"/>
      <c r="AM37" s="42">
        <v>100</v>
      </c>
      <c r="AN37" s="52">
        <v>90</v>
      </c>
      <c r="AO37" s="41"/>
      <c r="AP37" s="42"/>
      <c r="AQ37" s="41"/>
      <c r="AR37" s="41"/>
      <c r="AS37" s="42"/>
      <c r="AT37" s="41">
        <v>70</v>
      </c>
      <c r="AU37" s="43">
        <f t="shared" si="9"/>
        <v>87.727272727272734</v>
      </c>
      <c r="AV37" s="44">
        <f t="shared" si="10"/>
        <v>88</v>
      </c>
      <c r="AW37" s="45"/>
      <c r="AX37" s="41">
        <v>80</v>
      </c>
      <c r="AY37" s="41"/>
      <c r="AZ37" s="42"/>
      <c r="BA37" s="41"/>
      <c r="BB37" s="41">
        <v>80</v>
      </c>
      <c r="BC37" s="42"/>
      <c r="BD37" s="41"/>
      <c r="BE37" s="41"/>
      <c r="BF37" s="42">
        <v>90</v>
      </c>
      <c r="BG37" s="41"/>
      <c r="BH37" s="41"/>
      <c r="BI37" s="42"/>
      <c r="BJ37" s="41"/>
      <c r="BK37" s="41"/>
      <c r="BL37" s="42"/>
      <c r="BM37" s="42">
        <f t="shared" si="11"/>
        <v>80</v>
      </c>
      <c r="BN37" s="42">
        <f t="shared" si="12"/>
        <v>80</v>
      </c>
      <c r="BO37" s="42">
        <f t="shared" si="13"/>
        <v>90</v>
      </c>
      <c r="BP37" s="42" t="str">
        <f t="shared" si="14"/>
        <v/>
      </c>
      <c r="BQ37" s="42" t="str">
        <f t="shared" si="15"/>
        <v/>
      </c>
      <c r="BR37" s="42">
        <f t="shared" si="16"/>
        <v>83</v>
      </c>
      <c r="BS37" s="52">
        <v>80</v>
      </c>
      <c r="BT37" s="52"/>
      <c r="BU37" s="42"/>
      <c r="BV37" s="52"/>
      <c r="BW37" s="52">
        <v>90</v>
      </c>
      <c r="BX37" s="42"/>
      <c r="BY37" s="52"/>
      <c r="BZ37" s="52"/>
      <c r="CA37" s="42">
        <v>90</v>
      </c>
      <c r="CB37" s="41"/>
      <c r="CC37" s="41"/>
      <c r="CD37" s="42"/>
      <c r="CE37" s="41"/>
      <c r="CF37" s="41"/>
      <c r="CG37" s="42"/>
      <c r="CH37" s="42">
        <f t="shared" si="17"/>
        <v>80</v>
      </c>
      <c r="CI37" s="42">
        <f t="shared" si="18"/>
        <v>90</v>
      </c>
      <c r="CJ37" s="42">
        <f t="shared" si="19"/>
        <v>90</v>
      </c>
      <c r="CK37" s="42" t="str">
        <f t="shared" si="20"/>
        <v/>
      </c>
      <c r="CL37" s="42" t="str">
        <f t="shared" si="21"/>
        <v/>
      </c>
      <c r="CM37" s="43">
        <f t="shared" si="22"/>
        <v>85.75</v>
      </c>
      <c r="CN37" s="44">
        <f t="shared" si="23"/>
        <v>86</v>
      </c>
      <c r="CO37" s="45"/>
      <c r="CP37" s="52">
        <v>11</v>
      </c>
      <c r="CQ37" s="46" t="str">
        <f t="shared" si="24"/>
        <v xml:space="preserve">Memiliki kemampuan pemahaman  Catatan, QS Yunus:41,42,QS Almaidah :32,Hadits,ttg toleransi, Iman kpd Rasul2 Allah, Hormat dan pautuh kpd orang tua ,guru, Prinsip2 dan praktek ekom dlm Islam, Perkemb Islam pd masa moderen, </v>
      </c>
      <c r="CR37" s="45"/>
      <c r="CS37" s="52">
        <v>11</v>
      </c>
      <c r="CT37" s="46" t="str">
        <f t="shared" si="25"/>
        <v xml:space="preserve">Memiliki keterampilan  Mencari tajwid QS 40,41,Almaidah:32, Tugas Sejarah Rasul 25 Rasul, Membuat pengalaman hormad pd orang tua,guru, Membuat contoh jual beli yg syah tapi terlarang, Mencari  nama2 tokoh Islam pada masa moderen, </v>
      </c>
    </row>
    <row r="38" spans="1:110" x14ac:dyDescent="0.25">
      <c r="A38" s="8">
        <v>28</v>
      </c>
      <c r="B38" s="8">
        <v>110533</v>
      </c>
      <c r="C38" s="8" t="s">
        <v>80</v>
      </c>
      <c r="E38" s="47">
        <f t="shared" si="0"/>
        <v>88</v>
      </c>
      <c r="F38" s="8" t="str">
        <f t="shared" si="1"/>
        <v>B</v>
      </c>
      <c r="G38" s="8" t="str">
        <f t="shared" si="2"/>
        <v xml:space="preserve">Memiliki kemampuan pemahaman  Catatan, QS Yunus:41,42,QS Almaidah :32,Hadits,ttg toleransi, Iman kpd Rasul2 Allah, Hormat dan pautuh kpd orang tua ,guru, Prinsip2 dan praktek ekom dlm Islam, Perkemb Islam pd masa moderen, </v>
      </c>
      <c r="H38" s="47">
        <f t="shared" si="3"/>
        <v>95</v>
      </c>
      <c r="I38" s="8" t="str">
        <f t="shared" si="4"/>
        <v>A</v>
      </c>
      <c r="J38" s="8" t="str">
        <f t="shared" si="5"/>
        <v xml:space="preserve">Memiliki keterampilan  Mencari tajwid QS 40,41,Almaidah:32, Tugas Sejarah Rasul 25 Rasul, Membuat pengalaman hormad pd orang tua,guru, Membuat contoh jual beli yg syah tapi terlarang, Mencari  nama2 tokoh Islam pada masa moderen, </v>
      </c>
      <c r="K38" s="13"/>
      <c r="L38" s="41">
        <f t="shared" si="6"/>
        <v>88</v>
      </c>
      <c r="M38" s="41">
        <f t="shared" si="7"/>
        <v>72</v>
      </c>
      <c r="O38" s="41">
        <v>90</v>
      </c>
      <c r="P38" s="41"/>
      <c r="Q38" s="42">
        <v>85</v>
      </c>
      <c r="R38" s="41"/>
      <c r="S38" s="41">
        <v>90</v>
      </c>
      <c r="T38" s="42"/>
      <c r="U38" s="41">
        <v>85</v>
      </c>
      <c r="V38" s="41"/>
      <c r="W38" s="42"/>
      <c r="X38" s="41"/>
      <c r="Y38" s="41"/>
      <c r="Z38" s="42"/>
      <c r="AA38" s="41"/>
      <c r="AB38" s="41"/>
      <c r="AC38" s="42"/>
      <c r="AD38" s="42">
        <f t="shared" si="8"/>
        <v>88</v>
      </c>
      <c r="AE38" s="41">
        <v>80</v>
      </c>
      <c r="AF38" s="41"/>
      <c r="AG38" s="42"/>
      <c r="AH38" s="41"/>
      <c r="AI38" s="52">
        <v>95</v>
      </c>
      <c r="AJ38" s="42">
        <v>75</v>
      </c>
      <c r="AK38" s="41">
        <v>95</v>
      </c>
      <c r="AL38" s="41"/>
      <c r="AM38" s="42">
        <v>100</v>
      </c>
      <c r="AN38" s="52">
        <v>100</v>
      </c>
      <c r="AO38" s="41"/>
      <c r="AP38" s="42"/>
      <c r="AQ38" s="41"/>
      <c r="AR38" s="41"/>
      <c r="AS38" s="42"/>
      <c r="AT38" s="41">
        <v>72</v>
      </c>
      <c r="AU38" s="43">
        <f t="shared" si="9"/>
        <v>87.909090909090907</v>
      </c>
      <c r="AV38" s="44">
        <f t="shared" si="10"/>
        <v>88</v>
      </c>
      <c r="AW38" s="45"/>
      <c r="AX38" s="41">
        <v>100</v>
      </c>
      <c r="AY38" s="41"/>
      <c r="AZ38" s="42"/>
      <c r="BA38" s="41"/>
      <c r="BB38" s="41">
        <v>90</v>
      </c>
      <c r="BC38" s="42"/>
      <c r="BD38" s="41"/>
      <c r="BE38" s="41"/>
      <c r="BF38" s="42">
        <v>95</v>
      </c>
      <c r="BG38" s="41"/>
      <c r="BH38" s="41"/>
      <c r="BI38" s="42"/>
      <c r="BJ38" s="41"/>
      <c r="BK38" s="41"/>
      <c r="BL38" s="42"/>
      <c r="BM38" s="42">
        <f t="shared" si="11"/>
        <v>100</v>
      </c>
      <c r="BN38" s="42">
        <f t="shared" si="12"/>
        <v>90</v>
      </c>
      <c r="BO38" s="42">
        <f t="shared" si="13"/>
        <v>95</v>
      </c>
      <c r="BP38" s="42" t="str">
        <f t="shared" si="14"/>
        <v/>
      </c>
      <c r="BQ38" s="42" t="str">
        <f t="shared" si="15"/>
        <v/>
      </c>
      <c r="BR38" s="42">
        <f t="shared" si="16"/>
        <v>95</v>
      </c>
      <c r="BS38" s="52">
        <v>100</v>
      </c>
      <c r="BT38" s="52"/>
      <c r="BU38" s="42"/>
      <c r="BV38" s="52"/>
      <c r="BW38" s="52">
        <v>90</v>
      </c>
      <c r="BX38" s="42"/>
      <c r="BY38" s="52"/>
      <c r="BZ38" s="52"/>
      <c r="CA38" s="42">
        <v>95</v>
      </c>
      <c r="CB38" s="41"/>
      <c r="CC38" s="41"/>
      <c r="CD38" s="42"/>
      <c r="CE38" s="41"/>
      <c r="CF38" s="41"/>
      <c r="CG38" s="42"/>
      <c r="CH38" s="42">
        <f t="shared" si="17"/>
        <v>100</v>
      </c>
      <c r="CI38" s="42">
        <f t="shared" si="18"/>
        <v>90</v>
      </c>
      <c r="CJ38" s="42">
        <f t="shared" si="19"/>
        <v>95</v>
      </c>
      <c r="CK38" s="42" t="str">
        <f t="shared" si="20"/>
        <v/>
      </c>
      <c r="CL38" s="42" t="str">
        <f t="shared" si="21"/>
        <v/>
      </c>
      <c r="CM38" s="43">
        <f t="shared" si="22"/>
        <v>95</v>
      </c>
      <c r="CN38" s="44">
        <f t="shared" si="23"/>
        <v>95</v>
      </c>
      <c r="CO38" s="45"/>
      <c r="CP38" s="52">
        <v>11</v>
      </c>
      <c r="CQ38" s="46" t="str">
        <f t="shared" si="24"/>
        <v xml:space="preserve">Memiliki kemampuan pemahaman  Catatan, QS Yunus:41,42,QS Almaidah :32,Hadits,ttg toleransi, Iman kpd Rasul2 Allah, Hormat dan pautuh kpd orang tua ,guru, Prinsip2 dan praktek ekom dlm Islam, Perkemb Islam pd masa moderen, </v>
      </c>
      <c r="CR38" s="45"/>
      <c r="CS38" s="52">
        <v>11</v>
      </c>
      <c r="CT38" s="46" t="str">
        <f t="shared" si="25"/>
        <v xml:space="preserve">Memiliki keterampilan  Mencari tajwid QS 40,41,Almaidah:32, Tugas Sejarah Rasul 25 Rasul, Membuat pengalaman hormad pd orang tua,guru, Membuat contoh jual beli yg syah tapi terlarang, Mencari  nama2 tokoh Islam pada masa moderen, </v>
      </c>
    </row>
    <row r="39" spans="1:110" x14ac:dyDescent="0.25">
      <c r="A39" s="8">
        <v>29</v>
      </c>
      <c r="B39" s="8">
        <v>110548</v>
      </c>
      <c r="C39" s="8" t="s">
        <v>81</v>
      </c>
      <c r="E39" s="47">
        <f t="shared" si="0"/>
        <v>90</v>
      </c>
      <c r="F39" s="8" t="str">
        <f t="shared" si="1"/>
        <v>B</v>
      </c>
      <c r="G39" s="8" t="str">
        <f t="shared" si="2"/>
        <v xml:space="preserve">Memiliki kemampuan pemahaman  Catatan, QS Yunus:41,42,QS Almaidah :32,Hadits,ttg toleransi, Iman kpd Rasul2 Allah, Hormat dan pautuh kpd orang tua ,guru, Prinsip2 dan praktek ekom dlm Islam, Perkemb Islam pd masa moderen, </v>
      </c>
      <c r="H39" s="47">
        <f t="shared" si="3"/>
        <v>86</v>
      </c>
      <c r="I39" s="8" t="str">
        <f t="shared" si="4"/>
        <v>B</v>
      </c>
      <c r="J39" s="8" t="str">
        <f t="shared" si="5"/>
        <v xml:space="preserve">Memiliki keterampilan  Mencari tajwid QS 40,41,Almaidah:32, Tugas Sejarah Rasul 25 Rasul, Membuat pengalaman hormad pd orang tua,guru, Membuat contoh jual beli yg syah tapi terlarang, Mencari  nama2 tokoh Islam pada masa moderen, </v>
      </c>
      <c r="K39" s="13"/>
      <c r="L39" s="41">
        <f t="shared" si="6"/>
        <v>86</v>
      </c>
      <c r="M39" s="41">
        <f t="shared" si="7"/>
        <v>72</v>
      </c>
      <c r="O39" s="41">
        <v>90</v>
      </c>
      <c r="P39" s="41"/>
      <c r="Q39" s="42">
        <v>85</v>
      </c>
      <c r="R39" s="41"/>
      <c r="S39" s="41">
        <v>90</v>
      </c>
      <c r="T39" s="42"/>
      <c r="U39" s="41">
        <v>80</v>
      </c>
      <c r="V39" s="41"/>
      <c r="W39" s="42"/>
      <c r="X39" s="41"/>
      <c r="Y39" s="41"/>
      <c r="Z39" s="42"/>
      <c r="AA39" s="41"/>
      <c r="AB39" s="41"/>
      <c r="AC39" s="42"/>
      <c r="AD39" s="42">
        <f t="shared" si="8"/>
        <v>86</v>
      </c>
      <c r="AE39" s="41">
        <v>90</v>
      </c>
      <c r="AF39" s="41"/>
      <c r="AG39" s="42"/>
      <c r="AH39" s="41"/>
      <c r="AI39" s="52">
        <v>95</v>
      </c>
      <c r="AJ39" s="42">
        <v>90</v>
      </c>
      <c r="AK39" s="41">
        <v>95</v>
      </c>
      <c r="AL39" s="41"/>
      <c r="AM39" s="42">
        <v>100</v>
      </c>
      <c r="AN39" s="52">
        <v>100</v>
      </c>
      <c r="AO39" s="41"/>
      <c r="AP39" s="42"/>
      <c r="AQ39" s="41"/>
      <c r="AR39" s="41"/>
      <c r="AS39" s="42"/>
      <c r="AT39" s="41">
        <v>72</v>
      </c>
      <c r="AU39" s="43">
        <f t="shared" si="9"/>
        <v>89.727272727272734</v>
      </c>
      <c r="AV39" s="44">
        <f t="shared" si="10"/>
        <v>90</v>
      </c>
      <c r="AW39" s="45"/>
      <c r="AX39" s="41">
        <v>80</v>
      </c>
      <c r="AY39" s="41"/>
      <c r="AZ39" s="42"/>
      <c r="BA39" s="41"/>
      <c r="BB39" s="41">
        <v>80</v>
      </c>
      <c r="BC39" s="42"/>
      <c r="BD39" s="41"/>
      <c r="BE39" s="41"/>
      <c r="BF39" s="42">
        <v>90</v>
      </c>
      <c r="BG39" s="41"/>
      <c r="BH39" s="41"/>
      <c r="BI39" s="42"/>
      <c r="BJ39" s="41"/>
      <c r="BK39" s="41"/>
      <c r="BL39" s="42"/>
      <c r="BM39" s="42">
        <f t="shared" si="11"/>
        <v>80</v>
      </c>
      <c r="BN39" s="42">
        <f t="shared" si="12"/>
        <v>80</v>
      </c>
      <c r="BO39" s="42">
        <f t="shared" si="13"/>
        <v>90</v>
      </c>
      <c r="BP39" s="42" t="str">
        <f t="shared" si="14"/>
        <v/>
      </c>
      <c r="BQ39" s="42" t="str">
        <f t="shared" si="15"/>
        <v/>
      </c>
      <c r="BR39" s="42">
        <f t="shared" si="16"/>
        <v>83</v>
      </c>
      <c r="BS39" s="52">
        <v>80</v>
      </c>
      <c r="BT39" s="52"/>
      <c r="BU39" s="42"/>
      <c r="BV39" s="52"/>
      <c r="BW39" s="52">
        <v>90</v>
      </c>
      <c r="BX39" s="42"/>
      <c r="BY39" s="52"/>
      <c r="BZ39" s="52"/>
      <c r="CA39" s="42">
        <v>90</v>
      </c>
      <c r="CB39" s="41"/>
      <c r="CC39" s="41"/>
      <c r="CD39" s="42"/>
      <c r="CE39" s="41"/>
      <c r="CF39" s="41"/>
      <c r="CG39" s="42"/>
      <c r="CH39" s="42">
        <f t="shared" si="17"/>
        <v>80</v>
      </c>
      <c r="CI39" s="42">
        <f t="shared" si="18"/>
        <v>90</v>
      </c>
      <c r="CJ39" s="42">
        <f t="shared" si="19"/>
        <v>90</v>
      </c>
      <c r="CK39" s="42" t="str">
        <f t="shared" si="20"/>
        <v/>
      </c>
      <c r="CL39" s="42" t="str">
        <f t="shared" si="21"/>
        <v/>
      </c>
      <c r="CM39" s="43">
        <f t="shared" si="22"/>
        <v>85.75</v>
      </c>
      <c r="CN39" s="44">
        <f t="shared" si="23"/>
        <v>86</v>
      </c>
      <c r="CO39" s="45"/>
      <c r="CP39" s="52">
        <v>11</v>
      </c>
      <c r="CQ39" s="46" t="str">
        <f t="shared" si="24"/>
        <v xml:space="preserve">Memiliki kemampuan pemahaman  Catatan, QS Yunus:41,42,QS Almaidah :32,Hadits,ttg toleransi, Iman kpd Rasul2 Allah, Hormat dan pautuh kpd orang tua ,guru, Prinsip2 dan praktek ekom dlm Islam, Perkemb Islam pd masa moderen, </v>
      </c>
      <c r="CR39" s="45"/>
      <c r="CS39" s="52">
        <v>11</v>
      </c>
      <c r="CT39" s="46" t="str">
        <f t="shared" si="25"/>
        <v xml:space="preserve">Memiliki keterampilan  Mencari tajwid QS 40,41,Almaidah:32, Tugas Sejarah Rasul 25 Rasul, Membuat pengalaman hormad pd orang tua,guru, Membuat contoh jual beli yg syah tapi terlarang, Mencari  nama2 tokoh Islam pada masa moderen, </v>
      </c>
    </row>
    <row r="40" spans="1:110" x14ac:dyDescent="0.25">
      <c r="A40" s="8">
        <v>30</v>
      </c>
      <c r="B40" s="8">
        <v>110563</v>
      </c>
      <c r="C40" s="8" t="s">
        <v>82</v>
      </c>
      <c r="E40" s="47">
        <f t="shared" si="0"/>
        <v>91</v>
      </c>
      <c r="F40" s="8" t="str">
        <f t="shared" si="1"/>
        <v>A</v>
      </c>
      <c r="G40" s="8" t="str">
        <f t="shared" si="2"/>
        <v xml:space="preserve">Memiliki kemampuan pemahaman  Catatan, QS Yunus:41,42,QS Almaidah :32,Hadits,ttg toleransi, Iman kpd Rasul2 Allah, Hormat dan pautuh kpd orang tua ,guru, Prinsip2 dan praktek ekom dlm Islam, Perkemb Islam pd masa moderen, </v>
      </c>
      <c r="H40" s="47">
        <f t="shared" si="3"/>
        <v>88</v>
      </c>
      <c r="I40" s="8" t="str">
        <f t="shared" si="4"/>
        <v>B</v>
      </c>
      <c r="J40" s="8" t="str">
        <f t="shared" si="5"/>
        <v xml:space="preserve">Memiliki keterampilan  Mencari tajwid QS 40,41,Almaidah:32, Tugas Sejarah Rasul 25 Rasul, Membuat pengalaman hormad pd orang tua,guru, Membuat contoh jual beli yg syah tapi terlarang, Mencari  nama2 tokoh Islam pada masa moderen, </v>
      </c>
      <c r="K40" s="13"/>
      <c r="L40" s="41">
        <f t="shared" si="6"/>
        <v>88</v>
      </c>
      <c r="M40" s="41">
        <f t="shared" si="7"/>
        <v>76</v>
      </c>
      <c r="O40" s="41">
        <v>90</v>
      </c>
      <c r="P40" s="41"/>
      <c r="Q40" s="42">
        <v>90</v>
      </c>
      <c r="R40" s="41"/>
      <c r="S40" s="41">
        <v>90</v>
      </c>
      <c r="T40" s="42"/>
      <c r="U40" s="41">
        <v>80</v>
      </c>
      <c r="V40" s="41"/>
      <c r="W40" s="42"/>
      <c r="X40" s="41"/>
      <c r="Y40" s="41"/>
      <c r="Z40" s="42"/>
      <c r="AA40" s="41"/>
      <c r="AB40" s="41"/>
      <c r="AC40" s="42"/>
      <c r="AD40" s="42">
        <f t="shared" si="8"/>
        <v>88</v>
      </c>
      <c r="AE40" s="41">
        <v>90</v>
      </c>
      <c r="AF40" s="41"/>
      <c r="AG40" s="42"/>
      <c r="AH40" s="41"/>
      <c r="AI40" s="52">
        <v>95</v>
      </c>
      <c r="AJ40" s="42">
        <v>95</v>
      </c>
      <c r="AK40" s="41">
        <v>90</v>
      </c>
      <c r="AL40" s="41"/>
      <c r="AM40" s="42">
        <v>100</v>
      </c>
      <c r="AN40" s="52">
        <v>100</v>
      </c>
      <c r="AO40" s="41"/>
      <c r="AP40" s="42"/>
      <c r="AQ40" s="41"/>
      <c r="AR40" s="41"/>
      <c r="AS40" s="42"/>
      <c r="AT40" s="41">
        <v>76</v>
      </c>
      <c r="AU40" s="43">
        <f t="shared" si="9"/>
        <v>90.545454545454547</v>
      </c>
      <c r="AV40" s="44">
        <f t="shared" si="10"/>
        <v>91</v>
      </c>
      <c r="AW40" s="45"/>
      <c r="AX40" s="41">
        <v>90</v>
      </c>
      <c r="AY40" s="41"/>
      <c r="AZ40" s="42"/>
      <c r="BA40" s="41"/>
      <c r="BB40" s="41">
        <v>85</v>
      </c>
      <c r="BC40" s="42"/>
      <c r="BD40" s="41"/>
      <c r="BE40" s="41"/>
      <c r="BF40" s="42">
        <v>90</v>
      </c>
      <c r="BG40" s="41"/>
      <c r="BH40" s="41"/>
      <c r="BI40" s="42"/>
      <c r="BJ40" s="41"/>
      <c r="BK40" s="41"/>
      <c r="BL40" s="42"/>
      <c r="BM40" s="42">
        <f t="shared" si="11"/>
        <v>90</v>
      </c>
      <c r="BN40" s="42">
        <f t="shared" si="12"/>
        <v>85</v>
      </c>
      <c r="BO40" s="42">
        <f t="shared" si="13"/>
        <v>90</v>
      </c>
      <c r="BP40" s="42" t="str">
        <f t="shared" si="14"/>
        <v/>
      </c>
      <c r="BQ40" s="42" t="str">
        <f t="shared" si="15"/>
        <v/>
      </c>
      <c r="BR40" s="42">
        <f t="shared" si="16"/>
        <v>88</v>
      </c>
      <c r="BS40" s="52">
        <v>90</v>
      </c>
      <c r="BT40" s="52"/>
      <c r="BU40" s="42"/>
      <c r="BV40" s="52"/>
      <c r="BW40" s="52">
        <v>85</v>
      </c>
      <c r="BX40" s="42"/>
      <c r="BY40" s="52"/>
      <c r="BZ40" s="52"/>
      <c r="CA40" s="42">
        <v>90</v>
      </c>
      <c r="CB40" s="41"/>
      <c r="CC40" s="41"/>
      <c r="CD40" s="42"/>
      <c r="CE40" s="41"/>
      <c r="CF40" s="41"/>
      <c r="CG40" s="42"/>
      <c r="CH40" s="42">
        <f t="shared" si="17"/>
        <v>90</v>
      </c>
      <c r="CI40" s="42">
        <f t="shared" si="18"/>
        <v>85</v>
      </c>
      <c r="CJ40" s="42">
        <f t="shared" si="19"/>
        <v>90</v>
      </c>
      <c r="CK40" s="42" t="str">
        <f t="shared" si="20"/>
        <v/>
      </c>
      <c r="CL40" s="42" t="str">
        <f t="shared" si="21"/>
        <v/>
      </c>
      <c r="CM40" s="43">
        <f t="shared" si="22"/>
        <v>88.25</v>
      </c>
      <c r="CN40" s="44">
        <f t="shared" si="23"/>
        <v>88</v>
      </c>
      <c r="CO40" s="45"/>
      <c r="CP40" s="52">
        <v>11</v>
      </c>
      <c r="CQ40" s="46" t="str">
        <f t="shared" si="24"/>
        <v xml:space="preserve">Memiliki kemampuan pemahaman  Catatan, QS Yunus:41,42,QS Almaidah :32,Hadits,ttg toleransi, Iman kpd Rasul2 Allah, Hormat dan pautuh kpd orang tua ,guru, Prinsip2 dan praktek ekom dlm Islam, Perkemb Islam pd masa moderen, </v>
      </c>
      <c r="CR40" s="45"/>
      <c r="CS40" s="52">
        <v>11</v>
      </c>
      <c r="CT40" s="46" t="str">
        <f t="shared" si="25"/>
        <v xml:space="preserve">Memiliki keterampilan  Mencari tajwid QS 40,41,Almaidah:32, Tugas Sejarah Rasul 25 Rasul, Membuat pengalaman hormad pd orang tua,guru, Membuat contoh jual beli yg syah tapi terlarang, Mencari  nama2 tokoh Islam pada masa moderen, </v>
      </c>
    </row>
    <row r="41" spans="1:110" x14ac:dyDescent="0.25">
      <c r="A41" s="8">
        <v>31</v>
      </c>
      <c r="B41" s="8">
        <v>110578</v>
      </c>
      <c r="C41" s="8" t="s">
        <v>83</v>
      </c>
      <c r="E41" s="47">
        <f t="shared" si="0"/>
        <v>90</v>
      </c>
      <c r="F41" s="8" t="str">
        <f t="shared" si="1"/>
        <v>B</v>
      </c>
      <c r="G41" s="8" t="str">
        <f t="shared" si="2"/>
        <v xml:space="preserve">Memiliki kemampuan pemahaman  Catatan, QS Yunus:41,42,QS Almaidah :32,Hadits,ttg toleransi, Iman kpd Rasul2 Allah, Hormat dan pautuh kpd orang tua ,guru, Prinsip2 dan praktek ekom dlm Islam, Perkemb Islam pd masa moderen, </v>
      </c>
      <c r="H41" s="47">
        <f t="shared" si="3"/>
        <v>93</v>
      </c>
      <c r="I41" s="8" t="str">
        <f t="shared" si="4"/>
        <v>A</v>
      </c>
      <c r="J41" s="8" t="str">
        <f t="shared" si="5"/>
        <v xml:space="preserve">Memiliki keterampilan  Mencari tajwid QS 40,41,Almaidah:32, Tugas Sejarah Rasul 25 Rasul, Membuat pengalaman hormad pd orang tua,guru, Membuat contoh jual beli yg syah tapi terlarang, Mencari  nama2 tokoh Islam pada masa moderen, </v>
      </c>
      <c r="K41" s="13"/>
      <c r="L41" s="41">
        <f t="shared" si="6"/>
        <v>90</v>
      </c>
      <c r="M41" s="41">
        <f t="shared" si="7"/>
        <v>78</v>
      </c>
      <c r="O41" s="41">
        <v>90</v>
      </c>
      <c r="P41" s="41"/>
      <c r="Q41" s="42">
        <v>90</v>
      </c>
      <c r="R41" s="41"/>
      <c r="S41" s="41">
        <v>85</v>
      </c>
      <c r="T41" s="42"/>
      <c r="U41" s="41">
        <v>95</v>
      </c>
      <c r="V41" s="41"/>
      <c r="W41" s="42"/>
      <c r="X41" s="41"/>
      <c r="Y41" s="41"/>
      <c r="Z41" s="42"/>
      <c r="AA41" s="41"/>
      <c r="AB41" s="41"/>
      <c r="AC41" s="42"/>
      <c r="AD41" s="42">
        <f t="shared" si="8"/>
        <v>90</v>
      </c>
      <c r="AE41" s="41">
        <v>90</v>
      </c>
      <c r="AF41" s="41"/>
      <c r="AG41" s="42"/>
      <c r="AH41" s="41"/>
      <c r="AI41" s="52">
        <v>100</v>
      </c>
      <c r="AJ41" s="42">
        <v>95</v>
      </c>
      <c r="AK41" s="41">
        <v>90</v>
      </c>
      <c r="AL41" s="41"/>
      <c r="AM41" s="42">
        <v>90</v>
      </c>
      <c r="AN41" s="52">
        <v>90</v>
      </c>
      <c r="AO41" s="41"/>
      <c r="AP41" s="42"/>
      <c r="AQ41" s="41"/>
      <c r="AR41" s="41"/>
      <c r="AS41" s="42"/>
      <c r="AT41" s="41">
        <v>78</v>
      </c>
      <c r="AU41" s="43">
        <f t="shared" si="9"/>
        <v>90.272727272727266</v>
      </c>
      <c r="AV41" s="44">
        <f t="shared" si="10"/>
        <v>90</v>
      </c>
      <c r="AW41" s="45"/>
      <c r="AX41" s="41">
        <v>100</v>
      </c>
      <c r="AY41" s="41"/>
      <c r="AZ41" s="42"/>
      <c r="BA41" s="41"/>
      <c r="BB41" s="41">
        <v>90</v>
      </c>
      <c r="BC41" s="42"/>
      <c r="BD41" s="41"/>
      <c r="BE41" s="41"/>
      <c r="BF41" s="42">
        <v>90</v>
      </c>
      <c r="BG41" s="41"/>
      <c r="BH41" s="41"/>
      <c r="BI41" s="42"/>
      <c r="BJ41" s="41"/>
      <c r="BK41" s="41"/>
      <c r="BL41" s="42"/>
      <c r="BM41" s="42">
        <f t="shared" si="11"/>
        <v>100</v>
      </c>
      <c r="BN41" s="42">
        <f t="shared" si="12"/>
        <v>90</v>
      </c>
      <c r="BO41" s="42">
        <f t="shared" si="13"/>
        <v>90</v>
      </c>
      <c r="BP41" s="42" t="str">
        <f t="shared" si="14"/>
        <v/>
      </c>
      <c r="BQ41" s="42" t="str">
        <f t="shared" si="15"/>
        <v/>
      </c>
      <c r="BR41" s="42">
        <f t="shared" si="16"/>
        <v>93</v>
      </c>
      <c r="BS41" s="52">
        <v>100</v>
      </c>
      <c r="BT41" s="52"/>
      <c r="BU41" s="42"/>
      <c r="BV41" s="52"/>
      <c r="BW41" s="52">
        <v>90</v>
      </c>
      <c r="BX41" s="42"/>
      <c r="BY41" s="52"/>
      <c r="BZ41" s="52"/>
      <c r="CA41" s="42">
        <v>90</v>
      </c>
      <c r="CB41" s="41"/>
      <c r="CC41" s="41"/>
      <c r="CD41" s="42"/>
      <c r="CE41" s="41"/>
      <c r="CF41" s="41"/>
      <c r="CG41" s="42"/>
      <c r="CH41" s="42">
        <f t="shared" si="17"/>
        <v>100</v>
      </c>
      <c r="CI41" s="42">
        <f t="shared" si="18"/>
        <v>90</v>
      </c>
      <c r="CJ41" s="42">
        <f t="shared" si="19"/>
        <v>90</v>
      </c>
      <c r="CK41" s="42" t="str">
        <f t="shared" si="20"/>
        <v/>
      </c>
      <c r="CL41" s="42" t="str">
        <f t="shared" si="21"/>
        <v/>
      </c>
      <c r="CM41" s="43">
        <f t="shared" si="22"/>
        <v>93.25</v>
      </c>
      <c r="CN41" s="44">
        <f t="shared" si="23"/>
        <v>93</v>
      </c>
      <c r="CO41" s="45"/>
      <c r="CP41" s="52">
        <v>11</v>
      </c>
      <c r="CQ41" s="46" t="str">
        <f t="shared" si="24"/>
        <v xml:space="preserve">Memiliki kemampuan pemahaman  Catatan, QS Yunus:41,42,QS Almaidah :32,Hadits,ttg toleransi, Iman kpd Rasul2 Allah, Hormat dan pautuh kpd orang tua ,guru, Prinsip2 dan praktek ekom dlm Islam, Perkemb Islam pd masa moderen, </v>
      </c>
      <c r="CR41" s="45"/>
      <c r="CS41" s="52">
        <v>11</v>
      </c>
      <c r="CT41" s="46" t="str">
        <f t="shared" si="25"/>
        <v xml:space="preserve">Memiliki keterampilan  Mencari tajwid QS 40,41,Almaidah:32, Tugas Sejarah Rasul 25 Rasul, Membuat pengalaman hormad pd orang tua,guru, Membuat contoh jual beli yg syah tapi terlarang, Mencari  nama2 tokoh Islam pada masa moderen, </v>
      </c>
    </row>
    <row r="42" spans="1:110" x14ac:dyDescent="0.25">
      <c r="A42" s="8">
        <v>32</v>
      </c>
      <c r="B42" s="8">
        <v>110593</v>
      </c>
      <c r="C42" s="8" t="s">
        <v>84</v>
      </c>
      <c r="E42" s="47">
        <f t="shared" si="0"/>
        <v>90</v>
      </c>
      <c r="F42" s="8" t="str">
        <f t="shared" si="1"/>
        <v>B</v>
      </c>
      <c r="G42" s="8" t="str">
        <f t="shared" si="2"/>
        <v xml:space="preserve">Memiliki kemampuan pemahaman  Catatan, QS Yunus:41,42,QS Almaidah :32,Hadits,ttg toleransi, Iman kpd Rasul2 Allah, Hormat dan pautuh kpd orang tua ,guru, Prinsip2 dan praktek ekom dlm Islam, Perkemb Islam pd masa moderen, </v>
      </c>
      <c r="H42" s="47">
        <f t="shared" si="3"/>
        <v>92</v>
      </c>
      <c r="I42" s="8" t="str">
        <f t="shared" si="4"/>
        <v>A</v>
      </c>
      <c r="J42" s="8" t="str">
        <f t="shared" si="5"/>
        <v xml:space="preserve">Memiliki keterampilan  Mencari tajwid QS 40,41,Almaidah:32, Tugas Sejarah Rasul 25 Rasul, Membuat pengalaman hormad pd orang tua,guru, Membuat contoh jual beli yg syah tapi terlarang, Mencari  nama2 tokoh Islam pada masa moderen, </v>
      </c>
      <c r="K42" s="13"/>
      <c r="L42" s="41">
        <f t="shared" si="6"/>
        <v>90</v>
      </c>
      <c r="M42" s="41">
        <f t="shared" si="7"/>
        <v>70</v>
      </c>
      <c r="O42" s="41">
        <v>90</v>
      </c>
      <c r="P42" s="41"/>
      <c r="Q42" s="42">
        <v>90</v>
      </c>
      <c r="R42" s="41"/>
      <c r="S42" s="41">
        <v>95</v>
      </c>
      <c r="T42" s="42"/>
      <c r="U42" s="41">
        <v>85</v>
      </c>
      <c r="V42" s="41"/>
      <c r="W42" s="42"/>
      <c r="X42" s="41"/>
      <c r="Y42" s="41"/>
      <c r="Z42" s="42"/>
      <c r="AA42" s="41"/>
      <c r="AB42" s="41"/>
      <c r="AC42" s="42"/>
      <c r="AD42" s="42">
        <f t="shared" si="8"/>
        <v>90</v>
      </c>
      <c r="AE42" s="41">
        <v>80</v>
      </c>
      <c r="AF42" s="41"/>
      <c r="AG42" s="42"/>
      <c r="AH42" s="41"/>
      <c r="AI42" s="52">
        <v>100</v>
      </c>
      <c r="AJ42" s="42">
        <v>85</v>
      </c>
      <c r="AK42" s="41">
        <v>90</v>
      </c>
      <c r="AL42" s="41"/>
      <c r="AM42" s="42">
        <v>100</v>
      </c>
      <c r="AN42" s="52">
        <v>100</v>
      </c>
      <c r="AO42" s="41"/>
      <c r="AP42" s="42"/>
      <c r="AQ42" s="41"/>
      <c r="AR42" s="41"/>
      <c r="AS42" s="42"/>
      <c r="AT42" s="41">
        <v>70</v>
      </c>
      <c r="AU42" s="43">
        <f t="shared" si="9"/>
        <v>89.545454545454547</v>
      </c>
      <c r="AV42" s="44">
        <f t="shared" si="10"/>
        <v>90</v>
      </c>
      <c r="AW42" s="45"/>
      <c r="AX42" s="41">
        <v>95</v>
      </c>
      <c r="AY42" s="41"/>
      <c r="AZ42" s="42"/>
      <c r="BA42" s="41"/>
      <c r="BB42" s="41">
        <v>90</v>
      </c>
      <c r="BC42" s="42"/>
      <c r="BD42" s="41"/>
      <c r="BE42" s="41"/>
      <c r="BF42" s="42">
        <v>90</v>
      </c>
      <c r="BG42" s="41"/>
      <c r="BH42" s="41"/>
      <c r="BI42" s="42"/>
      <c r="BJ42" s="41"/>
      <c r="BK42" s="41"/>
      <c r="BL42" s="42"/>
      <c r="BM42" s="42">
        <f t="shared" si="11"/>
        <v>95</v>
      </c>
      <c r="BN42" s="42">
        <f t="shared" si="12"/>
        <v>90</v>
      </c>
      <c r="BO42" s="42">
        <f t="shared" si="13"/>
        <v>90</v>
      </c>
      <c r="BP42" s="42" t="str">
        <f t="shared" si="14"/>
        <v/>
      </c>
      <c r="BQ42" s="42" t="str">
        <f t="shared" si="15"/>
        <v/>
      </c>
      <c r="BR42" s="42">
        <f t="shared" si="16"/>
        <v>92</v>
      </c>
      <c r="BS42" s="52">
        <v>95</v>
      </c>
      <c r="BT42" s="52"/>
      <c r="BU42" s="42"/>
      <c r="BV42" s="52"/>
      <c r="BW42" s="52">
        <v>90</v>
      </c>
      <c r="BX42" s="42"/>
      <c r="BY42" s="52"/>
      <c r="BZ42" s="52"/>
      <c r="CA42" s="42">
        <v>90</v>
      </c>
      <c r="CB42" s="41"/>
      <c r="CC42" s="41"/>
      <c r="CD42" s="42"/>
      <c r="CE42" s="41"/>
      <c r="CF42" s="41"/>
      <c r="CG42" s="42"/>
      <c r="CH42" s="42">
        <f t="shared" si="17"/>
        <v>95</v>
      </c>
      <c r="CI42" s="42">
        <f t="shared" si="18"/>
        <v>90</v>
      </c>
      <c r="CJ42" s="42">
        <f t="shared" si="19"/>
        <v>90</v>
      </c>
      <c r="CK42" s="42" t="str">
        <f t="shared" si="20"/>
        <v/>
      </c>
      <c r="CL42" s="42" t="str">
        <f t="shared" si="21"/>
        <v/>
      </c>
      <c r="CM42" s="43">
        <f t="shared" si="22"/>
        <v>91.75</v>
      </c>
      <c r="CN42" s="44">
        <f t="shared" si="23"/>
        <v>92</v>
      </c>
      <c r="CO42" s="45"/>
      <c r="CP42" s="52">
        <v>11</v>
      </c>
      <c r="CQ42" s="46" t="str">
        <f t="shared" si="24"/>
        <v xml:space="preserve">Memiliki kemampuan pemahaman  Catatan, QS Yunus:41,42,QS Almaidah :32,Hadits,ttg toleransi, Iman kpd Rasul2 Allah, Hormat dan pautuh kpd orang tua ,guru, Prinsip2 dan praktek ekom dlm Islam, Perkemb Islam pd masa moderen, </v>
      </c>
      <c r="CR42" s="45"/>
      <c r="CS42" s="52">
        <v>11</v>
      </c>
      <c r="CT42" s="46" t="str">
        <f t="shared" si="25"/>
        <v xml:space="preserve">Memiliki keterampilan  Mencari tajwid QS 40,41,Almaidah:32, Tugas Sejarah Rasul 25 Rasul, Membuat pengalaman hormad pd orang tua,guru, Membuat contoh jual beli yg syah tapi terlarang, Mencari  nama2 tokoh Islam pada masa moderen, </v>
      </c>
    </row>
    <row r="43" spans="1:110" x14ac:dyDescent="0.25">
      <c r="A43" s="8">
        <v>33</v>
      </c>
      <c r="B43" s="8">
        <v>110608</v>
      </c>
      <c r="C43" s="8" t="s">
        <v>85</v>
      </c>
      <c r="E43" s="47">
        <f t="shared" ref="E43:E60" si="26">AV43</f>
        <v>92</v>
      </c>
      <c r="F43" s="8" t="str">
        <f t="shared" ref="F43:F60" si="27">IF(E43="","",IF(E43&lt;=69,"D",IF(E43&lt;=75,"C",IF(E43&lt;=90,"B",IF(E43&lt;=100,"A","E")))))</f>
        <v>A</v>
      </c>
      <c r="G43" s="8" t="str">
        <f t="shared" ref="G43:G60" si="28">CQ43</f>
        <v xml:space="preserve">Memiliki kemampuan pemahaman  Catatan, QS Yunus:41,42,QS Almaidah :32,Hadits,ttg toleransi, Iman kpd Rasul2 Allah, Hormat dan pautuh kpd orang tua ,guru, Prinsip2 dan praktek ekom dlm Islam, Perkemb Islam pd masa moderen, </v>
      </c>
      <c r="H43" s="47">
        <f t="shared" ref="H43:H60" si="29">CN43</f>
        <v>92</v>
      </c>
      <c r="I43" s="8" t="str">
        <f t="shared" ref="I43:I60" si="30">IF(H43="","",IF(H43&lt;=69,"D",IF(H43&lt;=75,"C",IF(H43&lt;=90,"B",IF(H43&lt;=100,"A","E")))))</f>
        <v>A</v>
      </c>
      <c r="J43" s="8" t="str">
        <f t="shared" ref="J43:J60" si="31">CT43</f>
        <v xml:space="preserve">Memiliki keterampilan  Mencari tajwid QS 40,41,Almaidah:32, Tugas Sejarah Rasul 25 Rasul, Membuat pengalaman hormad pd orang tua,guru, Membuat contoh jual beli yg syah tapi terlarang, Mencari  nama2 tokoh Islam pada masa moderen, </v>
      </c>
      <c r="K43" s="13"/>
      <c r="L43" s="41">
        <f t="shared" ref="L43:L60" si="32">AD43</f>
        <v>91</v>
      </c>
      <c r="M43" s="41">
        <f t="shared" ref="M43:M60" si="33">IF(COUNTBLANK(AT43:AT43),"",AT43)</f>
        <v>82</v>
      </c>
      <c r="O43" s="41">
        <v>95</v>
      </c>
      <c r="P43" s="41"/>
      <c r="Q43" s="42">
        <v>85</v>
      </c>
      <c r="R43" s="41"/>
      <c r="S43" s="41">
        <v>95</v>
      </c>
      <c r="T43" s="42"/>
      <c r="U43" s="41">
        <v>90</v>
      </c>
      <c r="V43" s="41"/>
      <c r="W43" s="42"/>
      <c r="X43" s="41"/>
      <c r="Y43" s="41"/>
      <c r="Z43" s="42"/>
      <c r="AA43" s="41"/>
      <c r="AB43" s="41"/>
      <c r="AC43" s="42"/>
      <c r="AD43" s="42">
        <f t="shared" ref="AD43:AD60" si="34">IF(AND(O43="",P43="",Q43=""),"",ROUND(AVERAGE(O43:AC43),0))</f>
        <v>91</v>
      </c>
      <c r="AE43" s="41">
        <v>95</v>
      </c>
      <c r="AF43" s="41"/>
      <c r="AG43" s="42"/>
      <c r="AH43" s="41"/>
      <c r="AI43" s="52">
        <v>100</v>
      </c>
      <c r="AJ43" s="42">
        <v>90</v>
      </c>
      <c r="AK43" s="41">
        <v>90</v>
      </c>
      <c r="AL43" s="41"/>
      <c r="AM43" s="42">
        <v>100</v>
      </c>
      <c r="AN43" s="52">
        <v>95</v>
      </c>
      <c r="AO43" s="41"/>
      <c r="AP43" s="42"/>
      <c r="AQ43" s="41"/>
      <c r="AR43" s="41"/>
      <c r="AS43" s="42"/>
      <c r="AT43" s="41">
        <v>82</v>
      </c>
      <c r="AU43" s="43">
        <f t="shared" ref="AU43:AU60" si="35">IF(AT43="","",AVERAGE(O43:AC43,AE43:AT43))</f>
        <v>92.454545454545453</v>
      </c>
      <c r="AV43" s="44">
        <f t="shared" ref="AV43:AV60" si="36">IF(AU43="","",ROUND(AU43,0))</f>
        <v>92</v>
      </c>
      <c r="AW43" s="45"/>
      <c r="AX43" s="41">
        <v>90</v>
      </c>
      <c r="AY43" s="41"/>
      <c r="AZ43" s="42"/>
      <c r="BA43" s="41"/>
      <c r="BB43" s="41">
        <v>90</v>
      </c>
      <c r="BC43" s="42"/>
      <c r="BD43" s="41"/>
      <c r="BE43" s="41"/>
      <c r="BF43" s="42">
        <v>95</v>
      </c>
      <c r="BG43" s="41"/>
      <c r="BH43" s="41"/>
      <c r="BI43" s="42"/>
      <c r="BJ43" s="41"/>
      <c r="BK43" s="41"/>
      <c r="BL43" s="42"/>
      <c r="BM43" s="42">
        <f t="shared" ref="BM43:BM60" si="37">IF(AND(AZ43="",AY43="",AX43=""),"",MAX(AX43:AZ43))</f>
        <v>90</v>
      </c>
      <c r="BN43" s="42">
        <f t="shared" ref="BN43:BN60" si="38">IF(AND(BB43="",BC43="",BA43=""),"",MAX(BA43:BC43))</f>
        <v>90</v>
      </c>
      <c r="BO43" s="42">
        <f t="shared" ref="BO43:BO60" si="39">IF(AND(BD43="",BE43="",BF43=""),"",MAX(BD43:BF43))</f>
        <v>95</v>
      </c>
      <c r="BP43" s="42" t="str">
        <f t="shared" ref="BP43:BP60" si="40">IF(AND(BG43="",BH43="",BI43=""),"",MAX(BG43:BI43))</f>
        <v/>
      </c>
      <c r="BQ43" s="42" t="str">
        <f t="shared" ref="BQ43:BQ60" si="41">IF(AND(BJ43="",BK43="",BL43=""),"",MAX(BJ43:BL43))</f>
        <v/>
      </c>
      <c r="BR43" s="42">
        <f t="shared" ref="BR43:BR60" si="42">IF(AND(BM43=""),"",ROUND(AVERAGE(BM43:BQ43),0))</f>
        <v>92</v>
      </c>
      <c r="BS43" s="52">
        <v>90</v>
      </c>
      <c r="BT43" s="52"/>
      <c r="BU43" s="42"/>
      <c r="BV43" s="52"/>
      <c r="BW43" s="52">
        <v>90</v>
      </c>
      <c r="BX43" s="42"/>
      <c r="BY43" s="52"/>
      <c r="BZ43" s="52"/>
      <c r="CA43" s="42">
        <v>95</v>
      </c>
      <c r="CB43" s="41"/>
      <c r="CC43" s="41"/>
      <c r="CD43" s="42"/>
      <c r="CE43" s="41"/>
      <c r="CF43" s="41"/>
      <c r="CG43" s="42"/>
      <c r="CH43" s="42">
        <f t="shared" ref="CH43:CH60" si="43">IF(AND(BU43="",BT43="",BS43=""),"",MAX(BS43:BU43))</f>
        <v>90</v>
      </c>
      <c r="CI43" s="42">
        <f t="shared" ref="CI43:CI60" si="44">IF(AND(BW43="",BX43="",BV43=""),"",MAX(BV43:BX43))</f>
        <v>90</v>
      </c>
      <c r="CJ43" s="42">
        <f t="shared" ref="CJ43:CJ60" si="45">IF(AND(BY43="",BZ43="",CA43=""),"",MAX(BY43:CA43))</f>
        <v>95</v>
      </c>
      <c r="CK43" s="42" t="str">
        <f t="shared" ref="CK43:CK60" si="46">IF(AND(CB43="",CC43="",CD43=""),"",MAX(CB43:CD43))</f>
        <v/>
      </c>
      <c r="CL43" s="42" t="str">
        <f t="shared" ref="CL43:CL60" si="47">IF(AND(CE43="",CF43="",CG43=""),"",MAX(CE43:CG43))</f>
        <v/>
      </c>
      <c r="CM43" s="43">
        <f t="shared" ref="CM43:CM60" si="48">IF(AND(CH43=""),"",AVERAGE(BR43,CH43:CL43))</f>
        <v>91.75</v>
      </c>
      <c r="CN43" s="44">
        <f t="shared" ref="CN43:CN60" si="49">IF(CM43="","",ROUND(CM43,0))</f>
        <v>92</v>
      </c>
      <c r="CO43" s="45"/>
      <c r="CP43" s="52">
        <v>11</v>
      </c>
      <c r="CQ43" s="46" t="str">
        <f t="shared" ref="CQ43:CQ60" si="50">IF(CP43="","",VLOOKUP(CP43,$DE$9:$DF$20,2,0))</f>
        <v xml:space="preserve">Memiliki kemampuan pemahaman  Catatan, QS Yunus:41,42,QS Almaidah :32,Hadits,ttg toleransi, Iman kpd Rasul2 Allah, Hormat dan pautuh kpd orang tua ,guru, Prinsip2 dan praktek ekom dlm Islam, Perkemb Islam pd masa moderen, </v>
      </c>
      <c r="CR43" s="45"/>
      <c r="CS43" s="52">
        <v>11</v>
      </c>
      <c r="CT43" s="46" t="str">
        <f t="shared" ref="CT43:CT60" si="51">IF(CS43="","",VLOOKUP(CS43,$DE$22:$DF$33,2,0))</f>
        <v xml:space="preserve">Memiliki keterampilan  Mencari tajwid QS 40,41,Almaidah:32, Tugas Sejarah Rasul 25 Rasul, Membuat pengalaman hormad pd orang tua,guru, Membuat contoh jual beli yg syah tapi terlarang, Mencari  nama2 tokoh Islam pada masa moderen, </v>
      </c>
    </row>
    <row r="44" spans="1:110" x14ac:dyDescent="0.25">
      <c r="A44" s="8">
        <v>34</v>
      </c>
      <c r="B44" s="8">
        <v>110623</v>
      </c>
      <c r="C44" s="8" t="s">
        <v>86</v>
      </c>
      <c r="E44" s="47">
        <f t="shared" si="26"/>
        <v>91</v>
      </c>
      <c r="F44" s="8" t="str">
        <f t="shared" si="27"/>
        <v>A</v>
      </c>
      <c r="G44" s="8" t="str">
        <f t="shared" si="28"/>
        <v xml:space="preserve">Memiliki kemampuan pemahaman  Catatan, QS Yunus:41,42,QS Almaidah :32,Hadits,ttg toleransi, Iman kpd Rasul2 Allah, Hormat dan pautuh kpd orang tua ,guru, Prinsip2 dan praktek ekom dlm Islam, Perkemb Islam pd masa moderen, </v>
      </c>
      <c r="H44" s="47">
        <f t="shared" si="29"/>
        <v>93</v>
      </c>
      <c r="I44" s="8" t="str">
        <f t="shared" si="30"/>
        <v>A</v>
      </c>
      <c r="J44" s="8" t="str">
        <f t="shared" si="31"/>
        <v xml:space="preserve">Memiliki keterampilan  Mencari tajwid QS 40,41,Almaidah:32, Tugas Sejarah Rasul 25 Rasul, Membuat pengalaman hormad pd orang tua,guru, Membuat contoh jual beli yg syah tapi terlarang, Mencari  nama2 tokoh Islam pada masa moderen, </v>
      </c>
      <c r="K44" s="13"/>
      <c r="L44" s="41">
        <f t="shared" si="32"/>
        <v>88</v>
      </c>
      <c r="M44" s="41">
        <f t="shared" si="33"/>
        <v>70</v>
      </c>
      <c r="O44" s="41">
        <v>90</v>
      </c>
      <c r="P44" s="41"/>
      <c r="Q44" s="42">
        <v>85</v>
      </c>
      <c r="R44" s="41"/>
      <c r="S44" s="41">
        <v>90</v>
      </c>
      <c r="T44" s="42"/>
      <c r="U44" s="41">
        <v>85</v>
      </c>
      <c r="V44" s="41"/>
      <c r="W44" s="42"/>
      <c r="X44" s="41"/>
      <c r="Y44" s="41"/>
      <c r="Z44" s="42"/>
      <c r="AA44" s="41"/>
      <c r="AB44" s="41"/>
      <c r="AC44" s="42"/>
      <c r="AD44" s="42">
        <f t="shared" si="34"/>
        <v>88</v>
      </c>
      <c r="AE44" s="41">
        <v>90</v>
      </c>
      <c r="AF44" s="41"/>
      <c r="AG44" s="42"/>
      <c r="AH44" s="41"/>
      <c r="AI44" s="52">
        <v>100</v>
      </c>
      <c r="AJ44" s="42">
        <v>95</v>
      </c>
      <c r="AK44" s="41">
        <v>95</v>
      </c>
      <c r="AL44" s="41"/>
      <c r="AM44" s="42">
        <v>100</v>
      </c>
      <c r="AN44" s="52">
        <v>100</v>
      </c>
      <c r="AO44" s="41"/>
      <c r="AP44" s="42"/>
      <c r="AQ44" s="41"/>
      <c r="AR44" s="41"/>
      <c r="AS44" s="42"/>
      <c r="AT44" s="41">
        <v>70</v>
      </c>
      <c r="AU44" s="43">
        <f t="shared" si="35"/>
        <v>90.909090909090907</v>
      </c>
      <c r="AV44" s="44">
        <f t="shared" si="36"/>
        <v>91</v>
      </c>
      <c r="AW44" s="45"/>
      <c r="AX44" s="41">
        <v>100</v>
      </c>
      <c r="AY44" s="41"/>
      <c r="AZ44" s="42"/>
      <c r="BA44" s="41"/>
      <c r="BB44" s="41">
        <v>90</v>
      </c>
      <c r="BC44" s="42"/>
      <c r="BD44" s="41"/>
      <c r="BE44" s="41"/>
      <c r="BF44" s="42">
        <v>90</v>
      </c>
      <c r="BG44" s="41"/>
      <c r="BH44" s="41"/>
      <c r="BI44" s="42"/>
      <c r="BJ44" s="41"/>
      <c r="BK44" s="41"/>
      <c r="BL44" s="42"/>
      <c r="BM44" s="42">
        <f t="shared" si="37"/>
        <v>100</v>
      </c>
      <c r="BN44" s="42">
        <f t="shared" si="38"/>
        <v>90</v>
      </c>
      <c r="BO44" s="42">
        <f t="shared" si="39"/>
        <v>90</v>
      </c>
      <c r="BP44" s="42" t="str">
        <f t="shared" si="40"/>
        <v/>
      </c>
      <c r="BQ44" s="42" t="str">
        <f t="shared" si="41"/>
        <v/>
      </c>
      <c r="BR44" s="42">
        <f t="shared" si="42"/>
        <v>93</v>
      </c>
      <c r="BS44" s="52">
        <v>100</v>
      </c>
      <c r="BT44" s="52"/>
      <c r="BU44" s="42"/>
      <c r="BV44" s="52"/>
      <c r="BW44" s="52">
        <v>90</v>
      </c>
      <c r="BX44" s="42"/>
      <c r="BY44" s="52"/>
      <c r="BZ44" s="52"/>
      <c r="CA44" s="42">
        <v>90</v>
      </c>
      <c r="CB44" s="41"/>
      <c r="CC44" s="41"/>
      <c r="CD44" s="42"/>
      <c r="CE44" s="41"/>
      <c r="CF44" s="41"/>
      <c r="CG44" s="42"/>
      <c r="CH44" s="42">
        <f t="shared" si="43"/>
        <v>100</v>
      </c>
      <c r="CI44" s="42">
        <f t="shared" si="44"/>
        <v>90</v>
      </c>
      <c r="CJ44" s="42">
        <f t="shared" si="45"/>
        <v>90</v>
      </c>
      <c r="CK44" s="42" t="str">
        <f t="shared" si="46"/>
        <v/>
      </c>
      <c r="CL44" s="42" t="str">
        <f t="shared" si="47"/>
        <v/>
      </c>
      <c r="CM44" s="43">
        <f t="shared" si="48"/>
        <v>93.25</v>
      </c>
      <c r="CN44" s="44">
        <f t="shared" si="49"/>
        <v>93</v>
      </c>
      <c r="CO44" s="45"/>
      <c r="CP44" s="52">
        <v>11</v>
      </c>
      <c r="CQ44" s="46" t="str">
        <f t="shared" si="50"/>
        <v xml:space="preserve">Memiliki kemampuan pemahaman  Catatan, QS Yunus:41,42,QS Almaidah :32,Hadits,ttg toleransi, Iman kpd Rasul2 Allah, Hormat dan pautuh kpd orang tua ,guru, Prinsip2 dan praktek ekom dlm Islam, Perkemb Islam pd masa moderen, </v>
      </c>
      <c r="CR44" s="45"/>
      <c r="CS44" s="52">
        <v>11</v>
      </c>
      <c r="CT44" s="46" t="str">
        <f t="shared" si="51"/>
        <v xml:space="preserve">Memiliki keterampilan  Mencari tajwid QS 40,41,Almaidah:32, Tugas Sejarah Rasul 25 Rasul, Membuat pengalaman hormad pd orang tua,guru, Membuat contoh jual beli yg syah tapi terlarang, Mencari  nama2 tokoh Islam pada masa moderen, </v>
      </c>
    </row>
    <row r="45" spans="1:110" x14ac:dyDescent="0.25">
      <c r="A45" s="8">
        <v>35</v>
      </c>
      <c r="B45" s="8">
        <v>110638</v>
      </c>
      <c r="C45" s="8" t="s">
        <v>87</v>
      </c>
      <c r="E45" s="47">
        <f t="shared" si="26"/>
        <v>92</v>
      </c>
      <c r="F45" s="8" t="str">
        <f t="shared" si="27"/>
        <v>A</v>
      </c>
      <c r="G45" s="8" t="str">
        <f t="shared" si="28"/>
        <v xml:space="preserve">Memiliki kemampuan pemahaman  Catatan, QS Yunus:41,42,QS Almaidah :32,Hadits,ttg toleransi, Iman kpd Rasul2 Allah, Hormat dan pautuh kpd orang tua ,guru, Prinsip2 dan praktek ekom dlm Islam, Perkemb Islam pd masa moderen, </v>
      </c>
      <c r="H45" s="47">
        <f t="shared" si="29"/>
        <v>93</v>
      </c>
      <c r="I45" s="8" t="str">
        <f t="shared" si="30"/>
        <v>A</v>
      </c>
      <c r="J45" s="8" t="str">
        <f t="shared" si="31"/>
        <v xml:space="preserve">Memiliki keterampilan  Mencari tajwid QS 40,41,Almaidah:32, Tugas Sejarah Rasul 25 Rasul, Membuat pengalaman hormad pd orang tua,guru, Membuat contoh jual beli yg syah tapi terlarang, Mencari  nama2 tokoh Islam pada masa moderen, </v>
      </c>
      <c r="K45" s="13"/>
      <c r="L45" s="41">
        <f t="shared" si="32"/>
        <v>93</v>
      </c>
      <c r="M45" s="41">
        <f t="shared" si="33"/>
        <v>84</v>
      </c>
      <c r="O45" s="41">
        <v>95</v>
      </c>
      <c r="P45" s="41"/>
      <c r="Q45" s="42">
        <v>90</v>
      </c>
      <c r="R45" s="41"/>
      <c r="S45" s="41">
        <v>90</v>
      </c>
      <c r="T45" s="42"/>
      <c r="U45" s="41">
        <v>95</v>
      </c>
      <c r="V45" s="41"/>
      <c r="W45" s="42"/>
      <c r="X45" s="41"/>
      <c r="Y45" s="41"/>
      <c r="Z45" s="42"/>
      <c r="AA45" s="41"/>
      <c r="AB45" s="41"/>
      <c r="AC45" s="42"/>
      <c r="AD45" s="42">
        <f t="shared" si="34"/>
        <v>93</v>
      </c>
      <c r="AE45" s="41">
        <v>90</v>
      </c>
      <c r="AF45" s="41"/>
      <c r="AG45" s="42"/>
      <c r="AH45" s="41"/>
      <c r="AI45" s="52">
        <v>90</v>
      </c>
      <c r="AJ45" s="42">
        <v>85</v>
      </c>
      <c r="AK45" s="41">
        <v>90</v>
      </c>
      <c r="AL45" s="41"/>
      <c r="AM45" s="42">
        <v>100</v>
      </c>
      <c r="AN45" s="52">
        <v>100</v>
      </c>
      <c r="AO45" s="41"/>
      <c r="AP45" s="42"/>
      <c r="AQ45" s="41"/>
      <c r="AR45" s="41"/>
      <c r="AS45" s="42"/>
      <c r="AT45" s="41">
        <v>84</v>
      </c>
      <c r="AU45" s="43">
        <f t="shared" si="35"/>
        <v>91.727272727272734</v>
      </c>
      <c r="AV45" s="44">
        <f t="shared" si="36"/>
        <v>92</v>
      </c>
      <c r="AW45" s="45"/>
      <c r="AX45" s="41">
        <v>100</v>
      </c>
      <c r="AY45" s="41"/>
      <c r="AZ45" s="42"/>
      <c r="BA45" s="41"/>
      <c r="BB45" s="41">
        <v>90</v>
      </c>
      <c r="BC45" s="42"/>
      <c r="BD45" s="41"/>
      <c r="BE45" s="41"/>
      <c r="BF45" s="42">
        <v>90</v>
      </c>
      <c r="BG45" s="41"/>
      <c r="BH45" s="41"/>
      <c r="BI45" s="42"/>
      <c r="BJ45" s="41"/>
      <c r="BK45" s="41"/>
      <c r="BL45" s="42"/>
      <c r="BM45" s="42">
        <f t="shared" si="37"/>
        <v>100</v>
      </c>
      <c r="BN45" s="42">
        <f t="shared" si="38"/>
        <v>90</v>
      </c>
      <c r="BO45" s="42">
        <f t="shared" si="39"/>
        <v>90</v>
      </c>
      <c r="BP45" s="42" t="str">
        <f t="shared" si="40"/>
        <v/>
      </c>
      <c r="BQ45" s="42" t="str">
        <f t="shared" si="41"/>
        <v/>
      </c>
      <c r="BR45" s="42">
        <f t="shared" si="42"/>
        <v>93</v>
      </c>
      <c r="BS45" s="52">
        <v>100</v>
      </c>
      <c r="BT45" s="52"/>
      <c r="BU45" s="42"/>
      <c r="BV45" s="52"/>
      <c r="BW45" s="52">
        <v>90</v>
      </c>
      <c r="BX45" s="42"/>
      <c r="BY45" s="52"/>
      <c r="BZ45" s="52"/>
      <c r="CA45" s="42">
        <v>90</v>
      </c>
      <c r="CB45" s="41"/>
      <c r="CC45" s="41"/>
      <c r="CD45" s="42"/>
      <c r="CE45" s="41"/>
      <c r="CF45" s="41"/>
      <c r="CG45" s="42"/>
      <c r="CH45" s="42">
        <f t="shared" si="43"/>
        <v>100</v>
      </c>
      <c r="CI45" s="42">
        <f t="shared" si="44"/>
        <v>90</v>
      </c>
      <c r="CJ45" s="42">
        <f t="shared" si="45"/>
        <v>90</v>
      </c>
      <c r="CK45" s="42" t="str">
        <f t="shared" si="46"/>
        <v/>
      </c>
      <c r="CL45" s="42" t="str">
        <f t="shared" si="47"/>
        <v/>
      </c>
      <c r="CM45" s="43">
        <f t="shared" si="48"/>
        <v>93.25</v>
      </c>
      <c r="CN45" s="44">
        <f t="shared" si="49"/>
        <v>93</v>
      </c>
      <c r="CO45" s="45"/>
      <c r="CP45" s="52">
        <v>11</v>
      </c>
      <c r="CQ45" s="46" t="str">
        <f t="shared" si="50"/>
        <v xml:space="preserve">Memiliki kemampuan pemahaman  Catatan, QS Yunus:41,42,QS Almaidah :32,Hadits,ttg toleransi, Iman kpd Rasul2 Allah, Hormat dan pautuh kpd orang tua ,guru, Prinsip2 dan praktek ekom dlm Islam, Perkemb Islam pd masa moderen, </v>
      </c>
      <c r="CR45" s="45"/>
      <c r="CS45" s="52">
        <v>11</v>
      </c>
      <c r="CT45" s="46" t="str">
        <f t="shared" si="51"/>
        <v xml:space="preserve">Memiliki keterampilan  Mencari tajwid QS 40,41,Almaidah:32, Tugas Sejarah Rasul 25 Rasul, Membuat pengalaman hormad pd orang tua,guru, Membuat contoh jual beli yg syah tapi terlarang, Mencari  nama2 tokoh Islam pada masa moderen,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11662" priority="648" operator="lessThan">
      <formula>$C$4</formula>
    </cfRule>
  </conditionalFormatting>
  <conditionalFormatting sqref="O12">
    <cfRule type="cellIs" dxfId="11661" priority="649" operator="lessThan">
      <formula>$C$4</formula>
    </cfRule>
  </conditionalFormatting>
  <conditionalFormatting sqref="O13">
    <cfRule type="cellIs" dxfId="11660" priority="650" operator="lessThan">
      <formula>$C$4</formula>
    </cfRule>
  </conditionalFormatting>
  <conditionalFormatting sqref="O14">
    <cfRule type="cellIs" dxfId="11659" priority="651" operator="lessThan">
      <formula>$C$4</formula>
    </cfRule>
  </conditionalFormatting>
  <conditionalFormatting sqref="O15">
    <cfRule type="cellIs" dxfId="11658" priority="652" operator="lessThan">
      <formula>$C$4</formula>
    </cfRule>
  </conditionalFormatting>
  <conditionalFormatting sqref="O16">
    <cfRule type="cellIs" dxfId="11657" priority="653" operator="lessThan">
      <formula>$C$4</formula>
    </cfRule>
  </conditionalFormatting>
  <conditionalFormatting sqref="O17">
    <cfRule type="cellIs" dxfId="11656" priority="654" operator="lessThan">
      <formula>$C$4</formula>
    </cfRule>
  </conditionalFormatting>
  <conditionalFormatting sqref="O18">
    <cfRule type="cellIs" dxfId="11655" priority="655" operator="lessThan">
      <formula>$C$4</formula>
    </cfRule>
  </conditionalFormatting>
  <conditionalFormatting sqref="O19">
    <cfRule type="cellIs" dxfId="11654" priority="656" operator="lessThan">
      <formula>$C$4</formula>
    </cfRule>
  </conditionalFormatting>
  <conditionalFormatting sqref="O20">
    <cfRule type="cellIs" dxfId="11653" priority="657" operator="lessThan">
      <formula>$C$4</formula>
    </cfRule>
  </conditionalFormatting>
  <conditionalFormatting sqref="O21">
    <cfRule type="cellIs" dxfId="11652" priority="658" operator="lessThan">
      <formula>$C$4</formula>
    </cfRule>
  </conditionalFormatting>
  <conditionalFormatting sqref="O22">
    <cfRule type="cellIs" dxfId="11651" priority="659" operator="lessThan">
      <formula>$C$4</formula>
    </cfRule>
  </conditionalFormatting>
  <conditionalFormatting sqref="O23">
    <cfRule type="cellIs" dxfId="11650" priority="660" operator="lessThan">
      <formula>$C$4</formula>
    </cfRule>
  </conditionalFormatting>
  <conditionalFormatting sqref="O24">
    <cfRule type="cellIs" dxfId="11649" priority="661" operator="lessThan">
      <formula>$C$4</formula>
    </cfRule>
  </conditionalFormatting>
  <conditionalFormatting sqref="O25">
    <cfRule type="cellIs" dxfId="11648" priority="662" operator="lessThan">
      <formula>$C$4</formula>
    </cfRule>
  </conditionalFormatting>
  <conditionalFormatting sqref="O26">
    <cfRule type="cellIs" dxfId="11647" priority="663" operator="lessThan">
      <formula>$C$4</formula>
    </cfRule>
  </conditionalFormatting>
  <conditionalFormatting sqref="O27">
    <cfRule type="cellIs" dxfId="11646" priority="664" operator="lessThan">
      <formula>$C$4</formula>
    </cfRule>
  </conditionalFormatting>
  <conditionalFormatting sqref="O28">
    <cfRule type="cellIs" dxfId="11645" priority="665" operator="lessThan">
      <formula>$C$4</formula>
    </cfRule>
  </conditionalFormatting>
  <conditionalFormatting sqref="O29">
    <cfRule type="cellIs" dxfId="11644" priority="666" operator="lessThan">
      <formula>$C$4</formula>
    </cfRule>
  </conditionalFormatting>
  <conditionalFormatting sqref="O30">
    <cfRule type="cellIs" dxfId="11643" priority="667" operator="lessThan">
      <formula>$C$4</formula>
    </cfRule>
  </conditionalFormatting>
  <conditionalFormatting sqref="O31">
    <cfRule type="cellIs" dxfId="11642" priority="668" operator="lessThan">
      <formula>$C$4</formula>
    </cfRule>
  </conditionalFormatting>
  <conditionalFormatting sqref="O32">
    <cfRule type="cellIs" dxfId="11641" priority="669" operator="lessThan">
      <formula>$C$4</formula>
    </cfRule>
  </conditionalFormatting>
  <conditionalFormatting sqref="O33">
    <cfRule type="cellIs" dxfId="11640" priority="670" operator="lessThan">
      <formula>$C$4</formula>
    </cfRule>
  </conditionalFormatting>
  <conditionalFormatting sqref="O34">
    <cfRule type="cellIs" dxfId="11639" priority="671" operator="lessThan">
      <formula>$C$4</formula>
    </cfRule>
  </conditionalFormatting>
  <conditionalFormatting sqref="O35">
    <cfRule type="cellIs" dxfId="11638" priority="672" operator="lessThan">
      <formula>$C$4</formula>
    </cfRule>
  </conditionalFormatting>
  <conditionalFormatting sqref="O36">
    <cfRule type="cellIs" dxfId="11637" priority="673" operator="lessThan">
      <formula>$C$4</formula>
    </cfRule>
  </conditionalFormatting>
  <conditionalFormatting sqref="O37">
    <cfRule type="cellIs" dxfId="11636" priority="674" operator="lessThan">
      <formula>$C$4</formula>
    </cfRule>
  </conditionalFormatting>
  <conditionalFormatting sqref="O38">
    <cfRule type="cellIs" dxfId="11635" priority="675" operator="lessThan">
      <formula>$C$4</formula>
    </cfRule>
  </conditionalFormatting>
  <conditionalFormatting sqref="O39">
    <cfRule type="cellIs" dxfId="11634" priority="676" operator="lessThan">
      <formula>$C$4</formula>
    </cfRule>
  </conditionalFormatting>
  <conditionalFormatting sqref="O40">
    <cfRule type="cellIs" dxfId="11633" priority="677" operator="lessThan">
      <formula>$C$4</formula>
    </cfRule>
  </conditionalFormatting>
  <conditionalFormatting sqref="O41">
    <cfRule type="cellIs" dxfId="11632" priority="678" operator="lessThan">
      <formula>$C$4</formula>
    </cfRule>
  </conditionalFormatting>
  <conditionalFormatting sqref="O42">
    <cfRule type="cellIs" dxfId="11631" priority="679" operator="lessThan">
      <formula>$C$4</formula>
    </cfRule>
  </conditionalFormatting>
  <conditionalFormatting sqref="O43">
    <cfRule type="cellIs" dxfId="11630" priority="680" operator="lessThan">
      <formula>$C$4</formula>
    </cfRule>
  </conditionalFormatting>
  <conditionalFormatting sqref="O44">
    <cfRule type="cellIs" dxfId="11629" priority="681" operator="lessThan">
      <formula>$C$4</formula>
    </cfRule>
  </conditionalFormatting>
  <conditionalFormatting sqref="O45">
    <cfRule type="cellIs" dxfId="11628" priority="682" operator="lessThan">
      <formula>$C$4</formula>
    </cfRule>
  </conditionalFormatting>
  <conditionalFormatting sqref="O46">
    <cfRule type="cellIs" dxfId="11627" priority="683" operator="lessThan">
      <formula>$C$4</formula>
    </cfRule>
  </conditionalFormatting>
  <conditionalFormatting sqref="O47">
    <cfRule type="cellIs" dxfId="11626" priority="684" operator="lessThan">
      <formula>$C$4</formula>
    </cfRule>
  </conditionalFormatting>
  <conditionalFormatting sqref="O48">
    <cfRule type="cellIs" dxfId="11625" priority="685" operator="lessThan">
      <formula>$C$4</formula>
    </cfRule>
  </conditionalFormatting>
  <conditionalFormatting sqref="O49">
    <cfRule type="cellIs" dxfId="11624" priority="686" operator="lessThan">
      <formula>$C$4</formula>
    </cfRule>
  </conditionalFormatting>
  <conditionalFormatting sqref="O50">
    <cfRule type="cellIs" dxfId="11623" priority="687" operator="lessThan">
      <formula>$C$4</formula>
    </cfRule>
  </conditionalFormatting>
  <conditionalFormatting sqref="O51">
    <cfRule type="cellIs" dxfId="11622" priority="688" operator="lessThan">
      <formula>$C$4</formula>
    </cfRule>
  </conditionalFormatting>
  <conditionalFormatting sqref="O52">
    <cfRule type="cellIs" dxfId="11621" priority="689" operator="lessThan">
      <formula>$C$4</formula>
    </cfRule>
  </conditionalFormatting>
  <conditionalFormatting sqref="O53">
    <cfRule type="cellIs" dxfId="11620" priority="690" operator="lessThan">
      <formula>$C$4</formula>
    </cfRule>
  </conditionalFormatting>
  <conditionalFormatting sqref="O54">
    <cfRule type="cellIs" dxfId="11619" priority="691" operator="lessThan">
      <formula>$C$4</formula>
    </cfRule>
  </conditionalFormatting>
  <conditionalFormatting sqref="O55">
    <cfRule type="cellIs" dxfId="11618" priority="692" operator="lessThan">
      <formula>$C$4</formula>
    </cfRule>
  </conditionalFormatting>
  <conditionalFormatting sqref="O56">
    <cfRule type="cellIs" dxfId="11617" priority="693" operator="lessThan">
      <formula>$C$4</formula>
    </cfRule>
  </conditionalFormatting>
  <conditionalFormatting sqref="O57">
    <cfRule type="cellIs" dxfId="11616" priority="694" operator="lessThan">
      <formula>$C$4</formula>
    </cfRule>
  </conditionalFormatting>
  <conditionalFormatting sqref="O58">
    <cfRule type="cellIs" dxfId="11615" priority="695" operator="lessThan">
      <formula>$C$4</formula>
    </cfRule>
  </conditionalFormatting>
  <conditionalFormatting sqref="O59">
    <cfRule type="cellIs" dxfId="11614" priority="696" operator="lessThan">
      <formula>$C$4</formula>
    </cfRule>
  </conditionalFormatting>
  <conditionalFormatting sqref="O60">
    <cfRule type="cellIs" dxfId="11613" priority="697" operator="lessThan">
      <formula>$C$4</formula>
    </cfRule>
  </conditionalFormatting>
  <conditionalFormatting sqref="P11">
    <cfRule type="cellIs" dxfId="11612" priority="698" operator="lessThan">
      <formula>$C$4</formula>
    </cfRule>
  </conditionalFormatting>
  <conditionalFormatting sqref="P12">
    <cfRule type="cellIs" dxfId="11611" priority="699" operator="lessThan">
      <formula>$C$4</formula>
    </cfRule>
  </conditionalFormatting>
  <conditionalFormatting sqref="P13">
    <cfRule type="cellIs" dxfId="11610" priority="700" operator="lessThan">
      <formula>$C$4</formula>
    </cfRule>
  </conditionalFormatting>
  <conditionalFormatting sqref="P14">
    <cfRule type="cellIs" dxfId="11609" priority="701" operator="lessThan">
      <formula>$C$4</formula>
    </cfRule>
  </conditionalFormatting>
  <conditionalFormatting sqref="P15">
    <cfRule type="cellIs" dxfId="11608" priority="702" operator="lessThan">
      <formula>$C$4</formula>
    </cfRule>
  </conditionalFormatting>
  <conditionalFormatting sqref="P16">
    <cfRule type="cellIs" dxfId="11607" priority="703" operator="lessThan">
      <formula>$C$4</formula>
    </cfRule>
  </conditionalFormatting>
  <conditionalFormatting sqref="P17">
    <cfRule type="cellIs" dxfId="11606" priority="704" operator="lessThan">
      <formula>$C$4</formula>
    </cfRule>
  </conditionalFormatting>
  <conditionalFormatting sqref="P18">
    <cfRule type="cellIs" dxfId="11605" priority="705" operator="lessThan">
      <formula>$C$4</formula>
    </cfRule>
  </conditionalFormatting>
  <conditionalFormatting sqref="P19">
    <cfRule type="cellIs" dxfId="11604" priority="706" operator="lessThan">
      <formula>$C$4</formula>
    </cfRule>
  </conditionalFormatting>
  <conditionalFormatting sqref="P20">
    <cfRule type="cellIs" dxfId="11603" priority="707" operator="lessThan">
      <formula>$C$4</formula>
    </cfRule>
  </conditionalFormatting>
  <conditionalFormatting sqref="P21">
    <cfRule type="cellIs" dxfId="11602" priority="708" operator="lessThan">
      <formula>$C$4</formula>
    </cfRule>
  </conditionalFormatting>
  <conditionalFormatting sqref="P22">
    <cfRule type="cellIs" dxfId="11601" priority="709" operator="lessThan">
      <formula>$C$4</formula>
    </cfRule>
  </conditionalFormatting>
  <conditionalFormatting sqref="P23">
    <cfRule type="cellIs" dxfId="11600" priority="710" operator="lessThan">
      <formula>$C$4</formula>
    </cfRule>
  </conditionalFormatting>
  <conditionalFormatting sqref="P24">
    <cfRule type="cellIs" dxfId="11599" priority="711" operator="lessThan">
      <formula>$C$4</formula>
    </cfRule>
  </conditionalFormatting>
  <conditionalFormatting sqref="P25">
    <cfRule type="cellIs" dxfId="11598" priority="712" operator="lessThan">
      <formula>$C$4</formula>
    </cfRule>
  </conditionalFormatting>
  <conditionalFormatting sqref="P26">
    <cfRule type="cellIs" dxfId="11597" priority="713" operator="lessThan">
      <formula>$C$4</formula>
    </cfRule>
  </conditionalFormatting>
  <conditionalFormatting sqref="P27">
    <cfRule type="cellIs" dxfId="11596" priority="714" operator="lessThan">
      <formula>$C$4</formula>
    </cfRule>
  </conditionalFormatting>
  <conditionalFormatting sqref="P28">
    <cfRule type="cellIs" dxfId="11595" priority="715" operator="lessThan">
      <formula>$C$4</formula>
    </cfRule>
  </conditionalFormatting>
  <conditionalFormatting sqref="P29">
    <cfRule type="cellIs" dxfId="11594" priority="716" operator="lessThan">
      <formula>$C$4</formula>
    </cfRule>
  </conditionalFormatting>
  <conditionalFormatting sqref="P30">
    <cfRule type="cellIs" dxfId="11593" priority="717" operator="lessThan">
      <formula>$C$4</formula>
    </cfRule>
  </conditionalFormatting>
  <conditionalFormatting sqref="P31">
    <cfRule type="cellIs" dxfId="11592" priority="718" operator="lessThan">
      <formula>$C$4</formula>
    </cfRule>
  </conditionalFormatting>
  <conditionalFormatting sqref="P32">
    <cfRule type="cellIs" dxfId="11591" priority="719" operator="lessThan">
      <formula>$C$4</formula>
    </cfRule>
  </conditionalFormatting>
  <conditionalFormatting sqref="P33">
    <cfRule type="cellIs" dxfId="11590" priority="720" operator="lessThan">
      <formula>$C$4</formula>
    </cfRule>
  </conditionalFormatting>
  <conditionalFormatting sqref="P34">
    <cfRule type="cellIs" dxfId="11589" priority="721" operator="lessThan">
      <formula>$C$4</formula>
    </cfRule>
  </conditionalFormatting>
  <conditionalFormatting sqref="P35">
    <cfRule type="cellIs" dxfId="11588" priority="722" operator="lessThan">
      <formula>$C$4</formula>
    </cfRule>
  </conditionalFormatting>
  <conditionalFormatting sqref="P36">
    <cfRule type="cellIs" dxfId="11587" priority="723" operator="lessThan">
      <formula>$C$4</formula>
    </cfRule>
  </conditionalFormatting>
  <conditionalFormatting sqref="P37">
    <cfRule type="cellIs" dxfId="11586" priority="724" operator="lessThan">
      <formula>$C$4</formula>
    </cfRule>
  </conditionalFormatting>
  <conditionalFormatting sqref="P38">
    <cfRule type="cellIs" dxfId="11585" priority="725" operator="lessThan">
      <formula>$C$4</formula>
    </cfRule>
  </conditionalFormatting>
  <conditionalFormatting sqref="P39">
    <cfRule type="cellIs" dxfId="11584" priority="726" operator="lessThan">
      <formula>$C$4</formula>
    </cfRule>
  </conditionalFormatting>
  <conditionalFormatting sqref="P40">
    <cfRule type="cellIs" dxfId="11583" priority="727" operator="lessThan">
      <formula>$C$4</formula>
    </cfRule>
  </conditionalFormatting>
  <conditionalFormatting sqref="P41">
    <cfRule type="cellIs" dxfId="11582" priority="728" operator="lessThan">
      <formula>$C$4</formula>
    </cfRule>
  </conditionalFormatting>
  <conditionalFormatting sqref="P42">
    <cfRule type="cellIs" dxfId="11581" priority="729" operator="lessThan">
      <formula>$C$4</formula>
    </cfRule>
  </conditionalFormatting>
  <conditionalFormatting sqref="P43">
    <cfRule type="cellIs" dxfId="11580" priority="730" operator="lessThan">
      <formula>$C$4</formula>
    </cfRule>
  </conditionalFormatting>
  <conditionalFormatting sqref="P44">
    <cfRule type="cellIs" dxfId="11579" priority="731" operator="lessThan">
      <formula>$C$4</formula>
    </cfRule>
  </conditionalFormatting>
  <conditionalFormatting sqref="P45">
    <cfRule type="cellIs" dxfId="11578" priority="732" operator="lessThan">
      <formula>$C$4</formula>
    </cfRule>
  </conditionalFormatting>
  <conditionalFormatting sqref="P46">
    <cfRule type="cellIs" dxfId="11577" priority="733" operator="lessThan">
      <formula>$C$4</formula>
    </cfRule>
  </conditionalFormatting>
  <conditionalFormatting sqref="P47">
    <cfRule type="cellIs" dxfId="11576" priority="734" operator="lessThan">
      <formula>$C$4</formula>
    </cfRule>
  </conditionalFormatting>
  <conditionalFormatting sqref="P48">
    <cfRule type="cellIs" dxfId="11575" priority="735" operator="lessThan">
      <formula>$C$4</formula>
    </cfRule>
  </conditionalFormatting>
  <conditionalFormatting sqref="P49">
    <cfRule type="cellIs" dxfId="11574" priority="736" operator="lessThan">
      <formula>$C$4</formula>
    </cfRule>
  </conditionalFormatting>
  <conditionalFormatting sqref="P50">
    <cfRule type="cellIs" dxfId="11573" priority="737" operator="lessThan">
      <formula>$C$4</formula>
    </cfRule>
  </conditionalFormatting>
  <conditionalFormatting sqref="P51">
    <cfRule type="cellIs" dxfId="11572" priority="738" operator="lessThan">
      <formula>$C$4</formula>
    </cfRule>
  </conditionalFormatting>
  <conditionalFormatting sqref="P52">
    <cfRule type="cellIs" dxfId="11571" priority="739" operator="lessThan">
      <formula>$C$4</formula>
    </cfRule>
  </conditionalFormatting>
  <conditionalFormatting sqref="P53">
    <cfRule type="cellIs" dxfId="11570" priority="740" operator="lessThan">
      <formula>$C$4</formula>
    </cfRule>
  </conditionalFormatting>
  <conditionalFormatting sqref="P54">
    <cfRule type="cellIs" dxfId="11569" priority="741" operator="lessThan">
      <formula>$C$4</formula>
    </cfRule>
  </conditionalFormatting>
  <conditionalFormatting sqref="P55">
    <cfRule type="cellIs" dxfId="11568" priority="742" operator="lessThan">
      <formula>$C$4</formula>
    </cfRule>
  </conditionalFormatting>
  <conditionalFormatting sqref="P56">
    <cfRule type="cellIs" dxfId="11567" priority="743" operator="lessThan">
      <formula>$C$4</formula>
    </cfRule>
  </conditionalFormatting>
  <conditionalFormatting sqref="P57">
    <cfRule type="cellIs" dxfId="11566" priority="744" operator="lessThan">
      <formula>$C$4</formula>
    </cfRule>
  </conditionalFormatting>
  <conditionalFormatting sqref="P58">
    <cfRule type="cellIs" dxfId="11565" priority="745" operator="lessThan">
      <formula>$C$4</formula>
    </cfRule>
  </conditionalFormatting>
  <conditionalFormatting sqref="P59">
    <cfRule type="cellIs" dxfId="11564" priority="746" operator="lessThan">
      <formula>$C$4</formula>
    </cfRule>
  </conditionalFormatting>
  <conditionalFormatting sqref="P60">
    <cfRule type="cellIs" dxfId="11563" priority="747" operator="lessThan">
      <formula>$C$4</formula>
    </cfRule>
  </conditionalFormatting>
  <conditionalFormatting sqref="Q11">
    <cfRule type="cellIs" dxfId="11562" priority="748" operator="lessThan">
      <formula>$C$4</formula>
    </cfRule>
  </conditionalFormatting>
  <conditionalFormatting sqref="Q12">
    <cfRule type="cellIs" dxfId="11561" priority="749" operator="lessThan">
      <formula>$C$4</formula>
    </cfRule>
  </conditionalFormatting>
  <conditionalFormatting sqref="Q13">
    <cfRule type="cellIs" dxfId="11560" priority="750" operator="lessThan">
      <formula>$C$4</formula>
    </cfRule>
  </conditionalFormatting>
  <conditionalFormatting sqref="Q14">
    <cfRule type="cellIs" dxfId="11559" priority="751" operator="lessThan">
      <formula>$C$4</formula>
    </cfRule>
  </conditionalFormatting>
  <conditionalFormatting sqref="Q15">
    <cfRule type="cellIs" dxfId="11558" priority="752" operator="lessThan">
      <formula>$C$4</formula>
    </cfRule>
  </conditionalFormatting>
  <conditionalFormatting sqref="Q16">
    <cfRule type="cellIs" dxfId="11557" priority="753" operator="lessThan">
      <formula>$C$4</formula>
    </cfRule>
  </conditionalFormatting>
  <conditionalFormatting sqref="Q17">
    <cfRule type="cellIs" dxfId="11556" priority="754" operator="lessThan">
      <formula>$C$4</formula>
    </cfRule>
  </conditionalFormatting>
  <conditionalFormatting sqref="Q18">
    <cfRule type="cellIs" dxfId="11555" priority="755" operator="lessThan">
      <formula>$C$4</formula>
    </cfRule>
  </conditionalFormatting>
  <conditionalFormatting sqref="Q19">
    <cfRule type="cellIs" dxfId="11554" priority="756" operator="lessThan">
      <formula>$C$4</formula>
    </cfRule>
  </conditionalFormatting>
  <conditionalFormatting sqref="Q20">
    <cfRule type="cellIs" dxfId="11553" priority="757" operator="lessThan">
      <formula>$C$4</formula>
    </cfRule>
  </conditionalFormatting>
  <conditionalFormatting sqref="Q21">
    <cfRule type="cellIs" dxfId="11552" priority="758" operator="lessThan">
      <formula>$C$4</formula>
    </cfRule>
  </conditionalFormatting>
  <conditionalFormatting sqref="Q22">
    <cfRule type="cellIs" dxfId="11551" priority="759" operator="lessThan">
      <formula>$C$4</formula>
    </cfRule>
  </conditionalFormatting>
  <conditionalFormatting sqref="Q23">
    <cfRule type="cellIs" dxfId="11550" priority="760" operator="lessThan">
      <formula>$C$4</formula>
    </cfRule>
  </conditionalFormatting>
  <conditionalFormatting sqref="Q24">
    <cfRule type="cellIs" dxfId="11549" priority="761" operator="lessThan">
      <formula>$C$4</formula>
    </cfRule>
  </conditionalFormatting>
  <conditionalFormatting sqref="Q25">
    <cfRule type="cellIs" dxfId="11548" priority="762" operator="lessThan">
      <formula>$C$4</formula>
    </cfRule>
  </conditionalFormatting>
  <conditionalFormatting sqref="Q26">
    <cfRule type="cellIs" dxfId="11547" priority="763" operator="lessThan">
      <formula>$C$4</formula>
    </cfRule>
  </conditionalFormatting>
  <conditionalFormatting sqref="Q27">
    <cfRule type="cellIs" dxfId="11546" priority="764" operator="lessThan">
      <formula>$C$4</formula>
    </cfRule>
  </conditionalFormatting>
  <conditionalFormatting sqref="Q28">
    <cfRule type="cellIs" dxfId="11545" priority="765" operator="lessThan">
      <formula>$C$4</formula>
    </cfRule>
  </conditionalFormatting>
  <conditionalFormatting sqref="Q29">
    <cfRule type="cellIs" dxfId="11544" priority="766" operator="lessThan">
      <formula>$C$4</formula>
    </cfRule>
  </conditionalFormatting>
  <conditionalFormatting sqref="Q30">
    <cfRule type="cellIs" dxfId="11543" priority="767" operator="lessThan">
      <formula>$C$4</formula>
    </cfRule>
  </conditionalFormatting>
  <conditionalFormatting sqref="Q31">
    <cfRule type="cellIs" dxfId="11542" priority="768" operator="lessThan">
      <formula>$C$4</formula>
    </cfRule>
  </conditionalFormatting>
  <conditionalFormatting sqref="Q32">
    <cfRule type="cellIs" dxfId="11541" priority="769" operator="lessThan">
      <formula>$C$4</formula>
    </cfRule>
  </conditionalFormatting>
  <conditionalFormatting sqref="Q33">
    <cfRule type="cellIs" dxfId="11540" priority="770" operator="lessThan">
      <formula>$C$4</formula>
    </cfRule>
  </conditionalFormatting>
  <conditionalFormatting sqref="Q34">
    <cfRule type="cellIs" dxfId="11539" priority="771" operator="lessThan">
      <formula>$C$4</formula>
    </cfRule>
  </conditionalFormatting>
  <conditionalFormatting sqref="Q35">
    <cfRule type="cellIs" dxfId="11538" priority="772" operator="lessThan">
      <formula>$C$4</formula>
    </cfRule>
  </conditionalFormatting>
  <conditionalFormatting sqref="Q36">
    <cfRule type="cellIs" dxfId="11537" priority="773" operator="lessThan">
      <formula>$C$4</formula>
    </cfRule>
  </conditionalFormatting>
  <conditionalFormatting sqref="Q37">
    <cfRule type="cellIs" dxfId="11536" priority="774" operator="lessThan">
      <formula>$C$4</formula>
    </cfRule>
  </conditionalFormatting>
  <conditionalFormatting sqref="Q38">
    <cfRule type="cellIs" dxfId="11535" priority="775" operator="lessThan">
      <formula>$C$4</formula>
    </cfRule>
  </conditionalFormatting>
  <conditionalFormatting sqref="Q39">
    <cfRule type="cellIs" dxfId="11534" priority="776" operator="lessThan">
      <formula>$C$4</formula>
    </cfRule>
  </conditionalFormatting>
  <conditionalFormatting sqref="Q40">
    <cfRule type="cellIs" dxfId="11533" priority="777" operator="lessThan">
      <formula>$C$4</formula>
    </cfRule>
  </conditionalFormatting>
  <conditionalFormatting sqref="Q41">
    <cfRule type="cellIs" dxfId="11532" priority="778" operator="lessThan">
      <formula>$C$4</formula>
    </cfRule>
  </conditionalFormatting>
  <conditionalFormatting sqref="Q42">
    <cfRule type="cellIs" dxfId="11531" priority="779" operator="lessThan">
      <formula>$C$4</formula>
    </cfRule>
  </conditionalFormatting>
  <conditionalFormatting sqref="Q43">
    <cfRule type="cellIs" dxfId="11530" priority="780" operator="lessThan">
      <formula>$C$4</formula>
    </cfRule>
  </conditionalFormatting>
  <conditionalFormatting sqref="Q44">
    <cfRule type="cellIs" dxfId="11529" priority="781" operator="lessThan">
      <formula>$C$4</formula>
    </cfRule>
  </conditionalFormatting>
  <conditionalFormatting sqref="Q45">
    <cfRule type="cellIs" dxfId="11528" priority="782" operator="lessThan">
      <formula>$C$4</formula>
    </cfRule>
  </conditionalFormatting>
  <conditionalFormatting sqref="Q46">
    <cfRule type="cellIs" dxfId="11527" priority="783" operator="lessThan">
      <formula>$C$4</formula>
    </cfRule>
  </conditionalFormatting>
  <conditionalFormatting sqref="Q47">
    <cfRule type="cellIs" dxfId="11526" priority="784" operator="lessThan">
      <formula>$C$4</formula>
    </cfRule>
  </conditionalFormatting>
  <conditionalFormatting sqref="Q48">
    <cfRule type="cellIs" dxfId="11525" priority="785" operator="lessThan">
      <formula>$C$4</formula>
    </cfRule>
  </conditionalFormatting>
  <conditionalFormatting sqref="Q49">
    <cfRule type="cellIs" dxfId="11524" priority="786" operator="lessThan">
      <formula>$C$4</formula>
    </cfRule>
  </conditionalFormatting>
  <conditionalFormatting sqref="Q50">
    <cfRule type="cellIs" dxfId="11523" priority="787" operator="lessThan">
      <formula>$C$4</formula>
    </cfRule>
  </conditionalFormatting>
  <conditionalFormatting sqref="Q51">
    <cfRule type="cellIs" dxfId="11522" priority="788" operator="lessThan">
      <formula>$C$4</formula>
    </cfRule>
  </conditionalFormatting>
  <conditionalFormatting sqref="Q52">
    <cfRule type="cellIs" dxfId="11521" priority="789" operator="lessThan">
      <formula>$C$4</formula>
    </cfRule>
  </conditionalFormatting>
  <conditionalFormatting sqref="Q53">
    <cfRule type="cellIs" dxfId="11520" priority="790" operator="lessThan">
      <formula>$C$4</formula>
    </cfRule>
  </conditionalFormatting>
  <conditionalFormatting sqref="Q54">
    <cfRule type="cellIs" dxfId="11519" priority="791" operator="lessThan">
      <formula>$C$4</formula>
    </cfRule>
  </conditionalFormatting>
  <conditionalFormatting sqref="Q55">
    <cfRule type="cellIs" dxfId="11518" priority="792" operator="lessThan">
      <formula>$C$4</formula>
    </cfRule>
  </conditionalFormatting>
  <conditionalFormatting sqref="Q56">
    <cfRule type="cellIs" dxfId="11517" priority="793" operator="lessThan">
      <formula>$C$4</formula>
    </cfRule>
  </conditionalFormatting>
  <conditionalFormatting sqref="Q57">
    <cfRule type="cellIs" dxfId="11516" priority="794" operator="lessThan">
      <formula>$C$4</formula>
    </cfRule>
  </conditionalFormatting>
  <conditionalFormatting sqref="Q58">
    <cfRule type="cellIs" dxfId="11515" priority="795" operator="lessThan">
      <formula>$C$4</formula>
    </cfRule>
  </conditionalFormatting>
  <conditionalFormatting sqref="Q59">
    <cfRule type="cellIs" dxfId="11514" priority="796" operator="lessThan">
      <formula>$C$4</formula>
    </cfRule>
  </conditionalFormatting>
  <conditionalFormatting sqref="Q60">
    <cfRule type="cellIs" dxfId="11513" priority="797" operator="lessThan">
      <formula>$C$4</formula>
    </cfRule>
  </conditionalFormatting>
  <conditionalFormatting sqref="T11">
    <cfRule type="cellIs" dxfId="11512" priority="798" operator="lessThan">
      <formula>$C$4</formula>
    </cfRule>
  </conditionalFormatting>
  <conditionalFormatting sqref="T12">
    <cfRule type="cellIs" dxfId="11511" priority="799" operator="lessThan">
      <formula>$C$4</formula>
    </cfRule>
  </conditionalFormatting>
  <conditionalFormatting sqref="T13">
    <cfRule type="cellIs" dxfId="11510" priority="800" operator="lessThan">
      <formula>$C$4</formula>
    </cfRule>
  </conditionalFormatting>
  <conditionalFormatting sqref="T14">
    <cfRule type="cellIs" dxfId="11509" priority="801" operator="lessThan">
      <formula>$C$4</formula>
    </cfRule>
  </conditionalFormatting>
  <conditionalFormatting sqref="T15">
    <cfRule type="cellIs" dxfId="11508" priority="802" operator="lessThan">
      <formula>$C$4</formula>
    </cfRule>
  </conditionalFormatting>
  <conditionalFormatting sqref="T16">
    <cfRule type="cellIs" dxfId="11507" priority="803" operator="lessThan">
      <formula>$C$4</formula>
    </cfRule>
  </conditionalFormatting>
  <conditionalFormatting sqref="T17">
    <cfRule type="cellIs" dxfId="11506" priority="804" operator="lessThan">
      <formula>$C$4</formula>
    </cfRule>
  </conditionalFormatting>
  <conditionalFormatting sqref="T18">
    <cfRule type="cellIs" dxfId="11505" priority="805" operator="lessThan">
      <formula>$C$4</formula>
    </cfRule>
  </conditionalFormatting>
  <conditionalFormatting sqref="T19">
    <cfRule type="cellIs" dxfId="11504" priority="806" operator="lessThan">
      <formula>$C$4</formula>
    </cfRule>
  </conditionalFormatting>
  <conditionalFormatting sqref="T20">
    <cfRule type="cellIs" dxfId="11503" priority="807" operator="lessThan">
      <formula>$C$4</formula>
    </cfRule>
  </conditionalFormatting>
  <conditionalFormatting sqref="T21">
    <cfRule type="cellIs" dxfId="11502" priority="808" operator="lessThan">
      <formula>$C$4</formula>
    </cfRule>
  </conditionalFormatting>
  <conditionalFormatting sqref="T22">
    <cfRule type="cellIs" dxfId="11501" priority="809" operator="lessThan">
      <formula>$C$4</formula>
    </cfRule>
  </conditionalFormatting>
  <conditionalFormatting sqref="T23">
    <cfRule type="cellIs" dxfId="11500" priority="810" operator="lessThan">
      <formula>$C$4</formula>
    </cfRule>
  </conditionalFormatting>
  <conditionalFormatting sqref="T24">
    <cfRule type="cellIs" dxfId="11499" priority="811" operator="lessThan">
      <formula>$C$4</formula>
    </cfRule>
  </conditionalFormatting>
  <conditionalFormatting sqref="T25">
    <cfRule type="cellIs" dxfId="11498" priority="812" operator="lessThan">
      <formula>$C$4</formula>
    </cfRule>
  </conditionalFormatting>
  <conditionalFormatting sqref="T26">
    <cfRule type="cellIs" dxfId="11497" priority="813" operator="lessThan">
      <formula>$C$4</formula>
    </cfRule>
  </conditionalFormatting>
  <conditionalFormatting sqref="T27">
    <cfRule type="cellIs" dxfId="11496" priority="814" operator="lessThan">
      <formula>$C$4</formula>
    </cfRule>
  </conditionalFormatting>
  <conditionalFormatting sqref="T28">
    <cfRule type="cellIs" dxfId="11495" priority="815" operator="lessThan">
      <formula>$C$4</formula>
    </cfRule>
  </conditionalFormatting>
  <conditionalFormatting sqref="T29">
    <cfRule type="cellIs" dxfId="11494" priority="816" operator="lessThan">
      <formula>$C$4</formula>
    </cfRule>
  </conditionalFormatting>
  <conditionalFormatting sqref="T30">
    <cfRule type="cellIs" dxfId="11493" priority="817" operator="lessThan">
      <formula>$C$4</formula>
    </cfRule>
  </conditionalFormatting>
  <conditionalFormatting sqref="T31">
    <cfRule type="cellIs" dxfId="11492" priority="818" operator="lessThan">
      <formula>$C$4</formula>
    </cfRule>
  </conditionalFormatting>
  <conditionalFormatting sqref="T32">
    <cfRule type="cellIs" dxfId="11491" priority="819" operator="lessThan">
      <formula>$C$4</formula>
    </cfRule>
  </conditionalFormatting>
  <conditionalFormatting sqref="T33">
    <cfRule type="cellIs" dxfId="11490" priority="820" operator="lessThan">
      <formula>$C$4</formula>
    </cfRule>
  </conditionalFormatting>
  <conditionalFormatting sqref="T34">
    <cfRule type="cellIs" dxfId="11489" priority="821" operator="lessThan">
      <formula>$C$4</formula>
    </cfRule>
  </conditionalFormatting>
  <conditionalFormatting sqref="T35">
    <cfRule type="cellIs" dxfId="11488" priority="822" operator="lessThan">
      <formula>$C$4</formula>
    </cfRule>
  </conditionalFormatting>
  <conditionalFormatting sqref="T36">
    <cfRule type="cellIs" dxfId="11487" priority="823" operator="lessThan">
      <formula>$C$4</formula>
    </cfRule>
  </conditionalFormatting>
  <conditionalFormatting sqref="T37">
    <cfRule type="cellIs" dxfId="11486" priority="824" operator="lessThan">
      <formula>$C$4</formula>
    </cfRule>
  </conditionalFormatting>
  <conditionalFormatting sqref="T38">
    <cfRule type="cellIs" dxfId="11485" priority="825" operator="lessThan">
      <formula>$C$4</formula>
    </cfRule>
  </conditionalFormatting>
  <conditionalFormatting sqref="T39">
    <cfRule type="cellIs" dxfId="11484" priority="826" operator="lessThan">
      <formula>$C$4</formula>
    </cfRule>
  </conditionalFormatting>
  <conditionalFormatting sqref="T40">
    <cfRule type="cellIs" dxfId="11483" priority="827" operator="lessThan">
      <formula>$C$4</formula>
    </cfRule>
  </conditionalFormatting>
  <conditionalFormatting sqref="T41">
    <cfRule type="cellIs" dxfId="11482" priority="828" operator="lessThan">
      <formula>$C$4</formula>
    </cfRule>
  </conditionalFormatting>
  <conditionalFormatting sqref="T42">
    <cfRule type="cellIs" dxfId="11481" priority="829" operator="lessThan">
      <formula>$C$4</formula>
    </cfRule>
  </conditionalFormatting>
  <conditionalFormatting sqref="T43">
    <cfRule type="cellIs" dxfId="11480" priority="830" operator="lessThan">
      <formula>$C$4</formula>
    </cfRule>
  </conditionalFormatting>
  <conditionalFormatting sqref="T44">
    <cfRule type="cellIs" dxfId="11479" priority="831" operator="lessThan">
      <formula>$C$4</formula>
    </cfRule>
  </conditionalFormatting>
  <conditionalFormatting sqref="T45">
    <cfRule type="cellIs" dxfId="11478" priority="832" operator="lessThan">
      <formula>$C$4</formula>
    </cfRule>
  </conditionalFormatting>
  <conditionalFormatting sqref="T46">
    <cfRule type="cellIs" dxfId="11477" priority="833" operator="lessThan">
      <formula>$C$4</formula>
    </cfRule>
  </conditionalFormatting>
  <conditionalFormatting sqref="T47">
    <cfRule type="cellIs" dxfId="11476" priority="834" operator="lessThan">
      <formula>$C$4</formula>
    </cfRule>
  </conditionalFormatting>
  <conditionalFormatting sqref="T48">
    <cfRule type="cellIs" dxfId="11475" priority="835" operator="lessThan">
      <formula>$C$4</formula>
    </cfRule>
  </conditionalFormatting>
  <conditionalFormatting sqref="T49">
    <cfRule type="cellIs" dxfId="11474" priority="836" operator="lessThan">
      <formula>$C$4</formula>
    </cfRule>
  </conditionalFormatting>
  <conditionalFormatting sqref="T50">
    <cfRule type="cellIs" dxfId="11473" priority="837" operator="lessThan">
      <formula>$C$4</formula>
    </cfRule>
  </conditionalFormatting>
  <conditionalFormatting sqref="T51">
    <cfRule type="cellIs" dxfId="11472" priority="838" operator="lessThan">
      <formula>$C$4</formula>
    </cfRule>
  </conditionalFormatting>
  <conditionalFormatting sqref="T52">
    <cfRule type="cellIs" dxfId="11471" priority="839" operator="lessThan">
      <formula>$C$4</formula>
    </cfRule>
  </conditionalFormatting>
  <conditionalFormatting sqref="T53">
    <cfRule type="cellIs" dxfId="11470" priority="840" operator="lessThan">
      <formula>$C$4</formula>
    </cfRule>
  </conditionalFormatting>
  <conditionalFormatting sqref="T54">
    <cfRule type="cellIs" dxfId="11469" priority="841" operator="lessThan">
      <formula>$C$4</formula>
    </cfRule>
  </conditionalFormatting>
  <conditionalFormatting sqref="T55">
    <cfRule type="cellIs" dxfId="11468" priority="842" operator="lessThan">
      <formula>$C$4</formula>
    </cfRule>
  </conditionalFormatting>
  <conditionalFormatting sqref="T56">
    <cfRule type="cellIs" dxfId="11467" priority="843" operator="lessThan">
      <formula>$C$4</formula>
    </cfRule>
  </conditionalFormatting>
  <conditionalFormatting sqref="T57">
    <cfRule type="cellIs" dxfId="11466" priority="844" operator="lessThan">
      <formula>$C$4</formula>
    </cfRule>
  </conditionalFormatting>
  <conditionalFormatting sqref="T58">
    <cfRule type="cellIs" dxfId="11465" priority="845" operator="lessThan">
      <formula>$C$4</formula>
    </cfRule>
  </conditionalFormatting>
  <conditionalFormatting sqref="T59">
    <cfRule type="cellIs" dxfId="11464" priority="846" operator="lessThan">
      <formula>$C$4</formula>
    </cfRule>
  </conditionalFormatting>
  <conditionalFormatting sqref="T60">
    <cfRule type="cellIs" dxfId="11463" priority="847" operator="lessThan">
      <formula>$C$4</formula>
    </cfRule>
  </conditionalFormatting>
  <conditionalFormatting sqref="W11">
    <cfRule type="cellIs" dxfId="11462" priority="848" operator="lessThan">
      <formula>$C$4</formula>
    </cfRule>
  </conditionalFormatting>
  <conditionalFormatting sqref="W12">
    <cfRule type="cellIs" dxfId="11461" priority="849" operator="lessThan">
      <formula>$C$4</formula>
    </cfRule>
  </conditionalFormatting>
  <conditionalFormatting sqref="W13">
    <cfRule type="cellIs" dxfId="11460" priority="850" operator="lessThan">
      <formula>$C$4</formula>
    </cfRule>
  </conditionalFormatting>
  <conditionalFormatting sqref="W14">
    <cfRule type="cellIs" dxfId="11459" priority="851" operator="lessThan">
      <formula>$C$4</formula>
    </cfRule>
  </conditionalFormatting>
  <conditionalFormatting sqref="W15">
    <cfRule type="cellIs" dxfId="11458" priority="852" operator="lessThan">
      <formula>$C$4</formula>
    </cfRule>
  </conditionalFormatting>
  <conditionalFormatting sqref="W16">
    <cfRule type="cellIs" dxfId="11457" priority="853" operator="lessThan">
      <formula>$C$4</formula>
    </cfRule>
  </conditionalFormatting>
  <conditionalFormatting sqref="W17">
    <cfRule type="cellIs" dxfId="11456" priority="854" operator="lessThan">
      <formula>$C$4</formula>
    </cfRule>
  </conditionalFormatting>
  <conditionalFormatting sqref="W18">
    <cfRule type="cellIs" dxfId="11455" priority="855" operator="lessThan">
      <formula>$C$4</formula>
    </cfRule>
  </conditionalFormatting>
  <conditionalFormatting sqref="W19">
    <cfRule type="cellIs" dxfId="11454" priority="856" operator="lessThan">
      <formula>$C$4</formula>
    </cfRule>
  </conditionalFormatting>
  <conditionalFormatting sqref="W20">
    <cfRule type="cellIs" dxfId="11453" priority="857" operator="lessThan">
      <formula>$C$4</formula>
    </cfRule>
  </conditionalFormatting>
  <conditionalFormatting sqref="W21">
    <cfRule type="cellIs" dxfId="11452" priority="858" operator="lessThan">
      <formula>$C$4</formula>
    </cfRule>
  </conditionalFormatting>
  <conditionalFormatting sqref="W22">
    <cfRule type="cellIs" dxfId="11451" priority="859" operator="lessThan">
      <formula>$C$4</formula>
    </cfRule>
  </conditionalFormatting>
  <conditionalFormatting sqref="W23">
    <cfRule type="cellIs" dxfId="11450" priority="860" operator="lessThan">
      <formula>$C$4</formula>
    </cfRule>
  </conditionalFormatting>
  <conditionalFormatting sqref="W24">
    <cfRule type="cellIs" dxfId="11449" priority="861" operator="lessThan">
      <formula>$C$4</formula>
    </cfRule>
  </conditionalFormatting>
  <conditionalFormatting sqref="W25">
    <cfRule type="cellIs" dxfId="11448" priority="862" operator="lessThan">
      <formula>$C$4</formula>
    </cfRule>
  </conditionalFormatting>
  <conditionalFormatting sqref="W26">
    <cfRule type="cellIs" dxfId="11447" priority="863" operator="lessThan">
      <formula>$C$4</formula>
    </cfRule>
  </conditionalFormatting>
  <conditionalFormatting sqref="W27">
    <cfRule type="cellIs" dxfId="11446" priority="864" operator="lessThan">
      <formula>$C$4</formula>
    </cfRule>
  </conditionalFormatting>
  <conditionalFormatting sqref="W28">
    <cfRule type="cellIs" dxfId="11445" priority="865" operator="lessThan">
      <formula>$C$4</formula>
    </cfRule>
  </conditionalFormatting>
  <conditionalFormatting sqref="W29">
    <cfRule type="cellIs" dxfId="11444" priority="866" operator="lessThan">
      <formula>$C$4</formula>
    </cfRule>
  </conditionalFormatting>
  <conditionalFormatting sqref="W30">
    <cfRule type="cellIs" dxfId="11443" priority="867" operator="lessThan">
      <formula>$C$4</formula>
    </cfRule>
  </conditionalFormatting>
  <conditionalFormatting sqref="W31">
    <cfRule type="cellIs" dxfId="11442" priority="868" operator="lessThan">
      <formula>$C$4</formula>
    </cfRule>
  </conditionalFormatting>
  <conditionalFormatting sqref="W32">
    <cfRule type="cellIs" dxfId="11441" priority="869" operator="lessThan">
      <formula>$C$4</formula>
    </cfRule>
  </conditionalFormatting>
  <conditionalFormatting sqref="W33">
    <cfRule type="cellIs" dxfId="11440" priority="870" operator="lessThan">
      <formula>$C$4</formula>
    </cfRule>
  </conditionalFormatting>
  <conditionalFormatting sqref="W34">
    <cfRule type="cellIs" dxfId="11439" priority="871" operator="lessThan">
      <formula>$C$4</formula>
    </cfRule>
  </conditionalFormatting>
  <conditionalFormatting sqref="W35">
    <cfRule type="cellIs" dxfId="11438" priority="872" operator="lessThan">
      <formula>$C$4</formula>
    </cfRule>
  </conditionalFormatting>
  <conditionalFormatting sqref="W36">
    <cfRule type="cellIs" dxfId="11437" priority="873" operator="lessThan">
      <formula>$C$4</formula>
    </cfRule>
  </conditionalFormatting>
  <conditionalFormatting sqref="W37">
    <cfRule type="cellIs" dxfId="11436" priority="874" operator="lessThan">
      <formula>$C$4</formula>
    </cfRule>
  </conditionalFormatting>
  <conditionalFormatting sqref="W38">
    <cfRule type="cellIs" dxfId="11435" priority="875" operator="lessThan">
      <formula>$C$4</formula>
    </cfRule>
  </conditionalFormatting>
  <conditionalFormatting sqref="W39">
    <cfRule type="cellIs" dxfId="11434" priority="876" operator="lessThan">
      <formula>$C$4</formula>
    </cfRule>
  </conditionalFormatting>
  <conditionalFormatting sqref="W40">
    <cfRule type="cellIs" dxfId="11433" priority="877" operator="lessThan">
      <formula>$C$4</formula>
    </cfRule>
  </conditionalFormatting>
  <conditionalFormatting sqref="W41">
    <cfRule type="cellIs" dxfId="11432" priority="878" operator="lessThan">
      <formula>$C$4</formula>
    </cfRule>
  </conditionalFormatting>
  <conditionalFormatting sqref="W42">
    <cfRule type="cellIs" dxfId="11431" priority="879" operator="lessThan">
      <formula>$C$4</formula>
    </cfRule>
  </conditionalFormatting>
  <conditionalFormatting sqref="W43">
    <cfRule type="cellIs" dxfId="11430" priority="880" operator="lessThan">
      <formula>$C$4</formula>
    </cfRule>
  </conditionalFormatting>
  <conditionalFormatting sqref="W44">
    <cfRule type="cellIs" dxfId="11429" priority="881" operator="lessThan">
      <formula>$C$4</formula>
    </cfRule>
  </conditionalFormatting>
  <conditionalFormatting sqref="W45">
    <cfRule type="cellIs" dxfId="11428" priority="882" operator="lessThan">
      <formula>$C$4</formula>
    </cfRule>
  </conditionalFormatting>
  <conditionalFormatting sqref="W46">
    <cfRule type="cellIs" dxfId="11427" priority="883" operator="lessThan">
      <formula>$C$4</formula>
    </cfRule>
  </conditionalFormatting>
  <conditionalFormatting sqref="W47">
    <cfRule type="cellIs" dxfId="11426" priority="884" operator="lessThan">
      <formula>$C$4</formula>
    </cfRule>
  </conditionalFormatting>
  <conditionalFormatting sqref="W48">
    <cfRule type="cellIs" dxfId="11425" priority="885" operator="lessThan">
      <formula>$C$4</formula>
    </cfRule>
  </conditionalFormatting>
  <conditionalFormatting sqref="W49">
    <cfRule type="cellIs" dxfId="11424" priority="886" operator="lessThan">
      <formula>$C$4</formula>
    </cfRule>
  </conditionalFormatting>
  <conditionalFormatting sqref="W50">
    <cfRule type="cellIs" dxfId="11423" priority="887" operator="lessThan">
      <formula>$C$4</formula>
    </cfRule>
  </conditionalFormatting>
  <conditionalFormatting sqref="W51">
    <cfRule type="cellIs" dxfId="11422" priority="888" operator="lessThan">
      <formula>$C$4</formula>
    </cfRule>
  </conditionalFormatting>
  <conditionalFormatting sqref="W52">
    <cfRule type="cellIs" dxfId="11421" priority="889" operator="lessThan">
      <formula>$C$4</formula>
    </cfRule>
  </conditionalFormatting>
  <conditionalFormatting sqref="W53">
    <cfRule type="cellIs" dxfId="11420" priority="890" operator="lessThan">
      <formula>$C$4</formula>
    </cfRule>
  </conditionalFormatting>
  <conditionalFormatting sqref="W54">
    <cfRule type="cellIs" dxfId="11419" priority="891" operator="lessThan">
      <formula>$C$4</formula>
    </cfRule>
  </conditionalFormatting>
  <conditionalFormatting sqref="W55">
    <cfRule type="cellIs" dxfId="11418" priority="892" operator="lessThan">
      <formula>$C$4</formula>
    </cfRule>
  </conditionalFormatting>
  <conditionalFormatting sqref="W56">
    <cfRule type="cellIs" dxfId="11417" priority="893" operator="lessThan">
      <formula>$C$4</formula>
    </cfRule>
  </conditionalFormatting>
  <conditionalFormatting sqref="W57">
    <cfRule type="cellIs" dxfId="11416" priority="894" operator="lessThan">
      <formula>$C$4</formula>
    </cfRule>
  </conditionalFormatting>
  <conditionalFormatting sqref="W58">
    <cfRule type="cellIs" dxfId="11415" priority="895" operator="lessThan">
      <formula>$C$4</formula>
    </cfRule>
  </conditionalFormatting>
  <conditionalFormatting sqref="W59">
    <cfRule type="cellIs" dxfId="11414" priority="896" operator="lessThan">
      <formula>$C$4</formula>
    </cfRule>
  </conditionalFormatting>
  <conditionalFormatting sqref="W60">
    <cfRule type="cellIs" dxfId="11413" priority="897" operator="lessThan">
      <formula>$C$4</formula>
    </cfRule>
  </conditionalFormatting>
  <conditionalFormatting sqref="X11">
    <cfRule type="cellIs" dxfId="11412" priority="898" operator="lessThan">
      <formula>$C$4</formula>
    </cfRule>
  </conditionalFormatting>
  <conditionalFormatting sqref="X12">
    <cfRule type="cellIs" dxfId="11411" priority="899" operator="lessThan">
      <formula>$C$4</formula>
    </cfRule>
  </conditionalFormatting>
  <conditionalFormatting sqref="X13">
    <cfRule type="cellIs" dxfId="11410" priority="900" operator="lessThan">
      <formula>$C$4</formula>
    </cfRule>
  </conditionalFormatting>
  <conditionalFormatting sqref="X14">
    <cfRule type="cellIs" dxfId="11409" priority="901" operator="lessThan">
      <formula>$C$4</formula>
    </cfRule>
  </conditionalFormatting>
  <conditionalFormatting sqref="X15">
    <cfRule type="cellIs" dxfId="11408" priority="902" operator="lessThan">
      <formula>$C$4</formula>
    </cfRule>
  </conditionalFormatting>
  <conditionalFormatting sqref="X16">
    <cfRule type="cellIs" dxfId="11407" priority="903" operator="lessThan">
      <formula>$C$4</formula>
    </cfRule>
  </conditionalFormatting>
  <conditionalFormatting sqref="X17">
    <cfRule type="cellIs" dxfId="11406" priority="904" operator="lessThan">
      <formula>$C$4</formula>
    </cfRule>
  </conditionalFormatting>
  <conditionalFormatting sqref="X18">
    <cfRule type="cellIs" dxfId="11405" priority="905" operator="lessThan">
      <formula>$C$4</formula>
    </cfRule>
  </conditionalFormatting>
  <conditionalFormatting sqref="X19">
    <cfRule type="cellIs" dxfId="11404" priority="906" operator="lessThan">
      <formula>$C$4</formula>
    </cfRule>
  </conditionalFormatting>
  <conditionalFormatting sqref="X20">
    <cfRule type="cellIs" dxfId="11403" priority="907" operator="lessThan">
      <formula>$C$4</formula>
    </cfRule>
  </conditionalFormatting>
  <conditionalFormatting sqref="X21">
    <cfRule type="cellIs" dxfId="11402" priority="908" operator="lessThan">
      <formula>$C$4</formula>
    </cfRule>
  </conditionalFormatting>
  <conditionalFormatting sqref="X22">
    <cfRule type="cellIs" dxfId="11401" priority="909" operator="lessThan">
      <formula>$C$4</formula>
    </cfRule>
  </conditionalFormatting>
  <conditionalFormatting sqref="X23">
    <cfRule type="cellIs" dxfId="11400" priority="910" operator="lessThan">
      <formula>$C$4</formula>
    </cfRule>
  </conditionalFormatting>
  <conditionalFormatting sqref="X24">
    <cfRule type="cellIs" dxfId="11399" priority="911" operator="lessThan">
      <formula>$C$4</formula>
    </cfRule>
  </conditionalFormatting>
  <conditionalFormatting sqref="X25">
    <cfRule type="cellIs" dxfId="11398" priority="912" operator="lessThan">
      <formula>$C$4</formula>
    </cfRule>
  </conditionalFormatting>
  <conditionalFormatting sqref="X26">
    <cfRule type="cellIs" dxfId="11397" priority="913" operator="lessThan">
      <formula>$C$4</formula>
    </cfRule>
  </conditionalFormatting>
  <conditionalFormatting sqref="X27">
    <cfRule type="cellIs" dxfId="11396" priority="914" operator="lessThan">
      <formula>$C$4</formula>
    </cfRule>
  </conditionalFormatting>
  <conditionalFormatting sqref="X28">
    <cfRule type="cellIs" dxfId="11395" priority="915" operator="lessThan">
      <formula>$C$4</formula>
    </cfRule>
  </conditionalFormatting>
  <conditionalFormatting sqref="X29">
    <cfRule type="cellIs" dxfId="11394" priority="916" operator="lessThan">
      <formula>$C$4</formula>
    </cfRule>
  </conditionalFormatting>
  <conditionalFormatting sqref="X30">
    <cfRule type="cellIs" dxfId="11393" priority="917" operator="lessThan">
      <formula>$C$4</formula>
    </cfRule>
  </conditionalFormatting>
  <conditionalFormatting sqref="X31">
    <cfRule type="cellIs" dxfId="11392" priority="918" operator="lessThan">
      <formula>$C$4</formula>
    </cfRule>
  </conditionalFormatting>
  <conditionalFormatting sqref="X32">
    <cfRule type="cellIs" dxfId="11391" priority="919" operator="lessThan">
      <formula>$C$4</formula>
    </cfRule>
  </conditionalFormatting>
  <conditionalFormatting sqref="X33">
    <cfRule type="cellIs" dxfId="11390" priority="920" operator="lessThan">
      <formula>$C$4</formula>
    </cfRule>
  </conditionalFormatting>
  <conditionalFormatting sqref="X34">
    <cfRule type="cellIs" dxfId="11389" priority="921" operator="lessThan">
      <formula>$C$4</formula>
    </cfRule>
  </conditionalFormatting>
  <conditionalFormatting sqref="X35">
    <cfRule type="cellIs" dxfId="11388" priority="922" operator="lessThan">
      <formula>$C$4</formula>
    </cfRule>
  </conditionalFormatting>
  <conditionalFormatting sqref="X36">
    <cfRule type="cellIs" dxfId="11387" priority="923" operator="lessThan">
      <formula>$C$4</formula>
    </cfRule>
  </conditionalFormatting>
  <conditionalFormatting sqref="X37">
    <cfRule type="cellIs" dxfId="11386" priority="924" operator="lessThan">
      <formula>$C$4</formula>
    </cfRule>
  </conditionalFormatting>
  <conditionalFormatting sqref="X38">
    <cfRule type="cellIs" dxfId="11385" priority="925" operator="lessThan">
      <formula>$C$4</formula>
    </cfRule>
  </conditionalFormatting>
  <conditionalFormatting sqref="X39">
    <cfRule type="cellIs" dxfId="11384" priority="926" operator="lessThan">
      <formula>$C$4</formula>
    </cfRule>
  </conditionalFormatting>
  <conditionalFormatting sqref="X40">
    <cfRule type="cellIs" dxfId="11383" priority="927" operator="lessThan">
      <formula>$C$4</formula>
    </cfRule>
  </conditionalFormatting>
  <conditionalFormatting sqref="X41">
    <cfRule type="cellIs" dxfId="11382" priority="928" operator="lessThan">
      <formula>$C$4</formula>
    </cfRule>
  </conditionalFormatting>
  <conditionalFormatting sqref="X42">
    <cfRule type="cellIs" dxfId="11381" priority="929" operator="lessThan">
      <formula>$C$4</formula>
    </cfRule>
  </conditionalFormatting>
  <conditionalFormatting sqref="X43">
    <cfRule type="cellIs" dxfId="11380" priority="930" operator="lessThan">
      <formula>$C$4</formula>
    </cfRule>
  </conditionalFormatting>
  <conditionalFormatting sqref="X44">
    <cfRule type="cellIs" dxfId="11379" priority="931" operator="lessThan">
      <formula>$C$4</formula>
    </cfRule>
  </conditionalFormatting>
  <conditionalFormatting sqref="X45">
    <cfRule type="cellIs" dxfId="11378" priority="932" operator="lessThan">
      <formula>$C$4</formula>
    </cfRule>
  </conditionalFormatting>
  <conditionalFormatting sqref="X46">
    <cfRule type="cellIs" dxfId="11377" priority="933" operator="lessThan">
      <formula>$C$4</formula>
    </cfRule>
  </conditionalFormatting>
  <conditionalFormatting sqref="X47">
    <cfRule type="cellIs" dxfId="11376" priority="934" operator="lessThan">
      <formula>$C$4</formula>
    </cfRule>
  </conditionalFormatting>
  <conditionalFormatting sqref="X48">
    <cfRule type="cellIs" dxfId="11375" priority="935" operator="lessThan">
      <formula>$C$4</formula>
    </cfRule>
  </conditionalFormatting>
  <conditionalFormatting sqref="X49">
    <cfRule type="cellIs" dxfId="11374" priority="936" operator="lessThan">
      <formula>$C$4</formula>
    </cfRule>
  </conditionalFormatting>
  <conditionalFormatting sqref="X50">
    <cfRule type="cellIs" dxfId="11373" priority="937" operator="lessThan">
      <formula>$C$4</formula>
    </cfRule>
  </conditionalFormatting>
  <conditionalFormatting sqref="X51">
    <cfRule type="cellIs" dxfId="11372" priority="938" operator="lessThan">
      <formula>$C$4</formula>
    </cfRule>
  </conditionalFormatting>
  <conditionalFormatting sqref="X52">
    <cfRule type="cellIs" dxfId="11371" priority="939" operator="lessThan">
      <formula>$C$4</formula>
    </cfRule>
  </conditionalFormatting>
  <conditionalFormatting sqref="X53">
    <cfRule type="cellIs" dxfId="11370" priority="940" operator="lessThan">
      <formula>$C$4</formula>
    </cfRule>
  </conditionalFormatting>
  <conditionalFormatting sqref="X54">
    <cfRule type="cellIs" dxfId="11369" priority="941" operator="lessThan">
      <formula>$C$4</formula>
    </cfRule>
  </conditionalFormatting>
  <conditionalFormatting sqref="X55">
    <cfRule type="cellIs" dxfId="11368" priority="942" operator="lessThan">
      <formula>$C$4</formula>
    </cfRule>
  </conditionalFormatting>
  <conditionalFormatting sqref="X56">
    <cfRule type="cellIs" dxfId="11367" priority="943" operator="lessThan">
      <formula>$C$4</formula>
    </cfRule>
  </conditionalFormatting>
  <conditionalFormatting sqref="X57">
    <cfRule type="cellIs" dxfId="11366" priority="944" operator="lessThan">
      <formula>$C$4</formula>
    </cfRule>
  </conditionalFormatting>
  <conditionalFormatting sqref="X58">
    <cfRule type="cellIs" dxfId="11365" priority="945" operator="lessThan">
      <formula>$C$4</formula>
    </cfRule>
  </conditionalFormatting>
  <conditionalFormatting sqref="X59">
    <cfRule type="cellIs" dxfId="11364" priority="946" operator="lessThan">
      <formula>$C$4</formula>
    </cfRule>
  </conditionalFormatting>
  <conditionalFormatting sqref="X60">
    <cfRule type="cellIs" dxfId="11363" priority="947" operator="lessThan">
      <formula>$C$4</formula>
    </cfRule>
  </conditionalFormatting>
  <conditionalFormatting sqref="Y11">
    <cfRule type="cellIs" dxfId="11362" priority="948" operator="lessThan">
      <formula>$C$4</formula>
    </cfRule>
  </conditionalFormatting>
  <conditionalFormatting sqref="Y12">
    <cfRule type="cellIs" dxfId="11361" priority="949" operator="lessThan">
      <formula>$C$4</formula>
    </cfRule>
  </conditionalFormatting>
  <conditionalFormatting sqref="Y13">
    <cfRule type="cellIs" dxfId="11360" priority="950" operator="lessThan">
      <formula>$C$4</formula>
    </cfRule>
  </conditionalFormatting>
  <conditionalFormatting sqref="Y14">
    <cfRule type="cellIs" dxfId="11359" priority="951" operator="lessThan">
      <formula>$C$4</formula>
    </cfRule>
  </conditionalFormatting>
  <conditionalFormatting sqref="Y15">
    <cfRule type="cellIs" dxfId="11358" priority="952" operator="lessThan">
      <formula>$C$4</formula>
    </cfRule>
  </conditionalFormatting>
  <conditionalFormatting sqref="Y16">
    <cfRule type="cellIs" dxfId="11357" priority="953" operator="lessThan">
      <formula>$C$4</formula>
    </cfRule>
  </conditionalFormatting>
  <conditionalFormatting sqref="Y17">
    <cfRule type="cellIs" dxfId="11356" priority="954" operator="lessThan">
      <formula>$C$4</formula>
    </cfRule>
  </conditionalFormatting>
  <conditionalFormatting sqref="Y18">
    <cfRule type="cellIs" dxfId="11355" priority="955" operator="lessThan">
      <formula>$C$4</formula>
    </cfRule>
  </conditionalFormatting>
  <conditionalFormatting sqref="Y19">
    <cfRule type="cellIs" dxfId="11354" priority="956" operator="lessThan">
      <formula>$C$4</formula>
    </cfRule>
  </conditionalFormatting>
  <conditionalFormatting sqref="Y20">
    <cfRule type="cellIs" dxfId="11353" priority="957" operator="lessThan">
      <formula>$C$4</formula>
    </cfRule>
  </conditionalFormatting>
  <conditionalFormatting sqref="Y21">
    <cfRule type="cellIs" dxfId="11352" priority="958" operator="lessThan">
      <formula>$C$4</formula>
    </cfRule>
  </conditionalFormatting>
  <conditionalFormatting sqref="Y22">
    <cfRule type="cellIs" dxfId="11351" priority="959" operator="lessThan">
      <formula>$C$4</formula>
    </cfRule>
  </conditionalFormatting>
  <conditionalFormatting sqref="Y23">
    <cfRule type="cellIs" dxfId="11350" priority="960" operator="lessThan">
      <formula>$C$4</formula>
    </cfRule>
  </conditionalFormatting>
  <conditionalFormatting sqref="Y24">
    <cfRule type="cellIs" dxfId="11349" priority="961" operator="lessThan">
      <formula>$C$4</formula>
    </cfRule>
  </conditionalFormatting>
  <conditionalFormatting sqref="Y25">
    <cfRule type="cellIs" dxfId="11348" priority="962" operator="lessThan">
      <formula>$C$4</formula>
    </cfRule>
  </conditionalFormatting>
  <conditionalFormatting sqref="Y26">
    <cfRule type="cellIs" dxfId="11347" priority="963" operator="lessThan">
      <formula>$C$4</formula>
    </cfRule>
  </conditionalFormatting>
  <conditionalFormatting sqref="Y27">
    <cfRule type="cellIs" dxfId="11346" priority="964" operator="lessThan">
      <formula>$C$4</formula>
    </cfRule>
  </conditionalFormatting>
  <conditionalFormatting sqref="Y28">
    <cfRule type="cellIs" dxfId="11345" priority="965" operator="lessThan">
      <formula>$C$4</formula>
    </cfRule>
  </conditionalFormatting>
  <conditionalFormatting sqref="Y29">
    <cfRule type="cellIs" dxfId="11344" priority="966" operator="lessThan">
      <formula>$C$4</formula>
    </cfRule>
  </conditionalFormatting>
  <conditionalFormatting sqref="Y30">
    <cfRule type="cellIs" dxfId="11343" priority="967" operator="lessThan">
      <formula>$C$4</formula>
    </cfRule>
  </conditionalFormatting>
  <conditionalFormatting sqref="Y31">
    <cfRule type="cellIs" dxfId="11342" priority="968" operator="lessThan">
      <formula>$C$4</formula>
    </cfRule>
  </conditionalFormatting>
  <conditionalFormatting sqref="Y32">
    <cfRule type="cellIs" dxfId="11341" priority="969" operator="lessThan">
      <formula>$C$4</formula>
    </cfRule>
  </conditionalFormatting>
  <conditionalFormatting sqref="Y33">
    <cfRule type="cellIs" dxfId="11340" priority="970" operator="lessThan">
      <formula>$C$4</formula>
    </cfRule>
  </conditionalFormatting>
  <conditionalFormatting sqref="Y34">
    <cfRule type="cellIs" dxfId="11339" priority="971" operator="lessThan">
      <formula>$C$4</formula>
    </cfRule>
  </conditionalFormatting>
  <conditionalFormatting sqref="Y35">
    <cfRule type="cellIs" dxfId="11338" priority="972" operator="lessThan">
      <formula>$C$4</formula>
    </cfRule>
  </conditionalFormatting>
  <conditionalFormatting sqref="Y36">
    <cfRule type="cellIs" dxfId="11337" priority="973" operator="lessThan">
      <formula>$C$4</formula>
    </cfRule>
  </conditionalFormatting>
  <conditionalFormatting sqref="Y37">
    <cfRule type="cellIs" dxfId="11336" priority="974" operator="lessThan">
      <formula>$C$4</formula>
    </cfRule>
  </conditionalFormatting>
  <conditionalFormatting sqref="Y38">
    <cfRule type="cellIs" dxfId="11335" priority="975" operator="lessThan">
      <formula>$C$4</formula>
    </cfRule>
  </conditionalFormatting>
  <conditionalFormatting sqref="Y39">
    <cfRule type="cellIs" dxfId="11334" priority="976" operator="lessThan">
      <formula>$C$4</formula>
    </cfRule>
  </conditionalFormatting>
  <conditionalFormatting sqref="Y40">
    <cfRule type="cellIs" dxfId="11333" priority="977" operator="lessThan">
      <formula>$C$4</formula>
    </cfRule>
  </conditionalFormatting>
  <conditionalFormatting sqref="Y41">
    <cfRule type="cellIs" dxfId="11332" priority="978" operator="lessThan">
      <formula>$C$4</formula>
    </cfRule>
  </conditionalFormatting>
  <conditionalFormatting sqref="Y42">
    <cfRule type="cellIs" dxfId="11331" priority="979" operator="lessThan">
      <formula>$C$4</formula>
    </cfRule>
  </conditionalFormatting>
  <conditionalFormatting sqref="Y43">
    <cfRule type="cellIs" dxfId="11330" priority="980" operator="lessThan">
      <formula>$C$4</formula>
    </cfRule>
  </conditionalFormatting>
  <conditionalFormatting sqref="Y44">
    <cfRule type="cellIs" dxfId="11329" priority="981" operator="lessThan">
      <formula>$C$4</formula>
    </cfRule>
  </conditionalFormatting>
  <conditionalFormatting sqref="Y45">
    <cfRule type="cellIs" dxfId="11328" priority="982" operator="lessThan">
      <formula>$C$4</formula>
    </cfRule>
  </conditionalFormatting>
  <conditionalFormatting sqref="Y46">
    <cfRule type="cellIs" dxfId="11327" priority="983" operator="lessThan">
      <formula>$C$4</formula>
    </cfRule>
  </conditionalFormatting>
  <conditionalFormatting sqref="Y47">
    <cfRule type="cellIs" dxfId="11326" priority="984" operator="lessThan">
      <formula>$C$4</formula>
    </cfRule>
  </conditionalFormatting>
  <conditionalFormatting sqref="Y48">
    <cfRule type="cellIs" dxfId="11325" priority="985" operator="lessThan">
      <formula>$C$4</formula>
    </cfRule>
  </conditionalFormatting>
  <conditionalFormatting sqref="Y49">
    <cfRule type="cellIs" dxfId="11324" priority="986" operator="lessThan">
      <formula>$C$4</formula>
    </cfRule>
  </conditionalFormatting>
  <conditionalFormatting sqref="Y50">
    <cfRule type="cellIs" dxfId="11323" priority="987" operator="lessThan">
      <formula>$C$4</formula>
    </cfRule>
  </conditionalFormatting>
  <conditionalFormatting sqref="Y51">
    <cfRule type="cellIs" dxfId="11322" priority="988" operator="lessThan">
      <formula>$C$4</formula>
    </cfRule>
  </conditionalFormatting>
  <conditionalFormatting sqref="Y52">
    <cfRule type="cellIs" dxfId="11321" priority="989" operator="lessThan">
      <formula>$C$4</formula>
    </cfRule>
  </conditionalFormatting>
  <conditionalFormatting sqref="Y53">
    <cfRule type="cellIs" dxfId="11320" priority="990" operator="lessThan">
      <formula>$C$4</formula>
    </cfRule>
  </conditionalFormatting>
  <conditionalFormatting sqref="Y54">
    <cfRule type="cellIs" dxfId="11319" priority="991" operator="lessThan">
      <formula>$C$4</formula>
    </cfRule>
  </conditionalFormatting>
  <conditionalFormatting sqref="Y55">
    <cfRule type="cellIs" dxfId="11318" priority="992" operator="lessThan">
      <formula>$C$4</formula>
    </cfRule>
  </conditionalFormatting>
  <conditionalFormatting sqref="Y56">
    <cfRule type="cellIs" dxfId="11317" priority="993" operator="lessThan">
      <formula>$C$4</formula>
    </cfRule>
  </conditionalFormatting>
  <conditionalFormatting sqref="Y57">
    <cfRule type="cellIs" dxfId="11316" priority="994" operator="lessThan">
      <formula>$C$4</formula>
    </cfRule>
  </conditionalFormatting>
  <conditionalFormatting sqref="Y58">
    <cfRule type="cellIs" dxfId="11315" priority="995" operator="lessThan">
      <formula>$C$4</formula>
    </cfRule>
  </conditionalFormatting>
  <conditionalFormatting sqref="Y59">
    <cfRule type="cellIs" dxfId="11314" priority="996" operator="lessThan">
      <formula>$C$4</formula>
    </cfRule>
  </conditionalFormatting>
  <conditionalFormatting sqref="Y60">
    <cfRule type="cellIs" dxfId="11313" priority="997" operator="lessThan">
      <formula>$C$4</formula>
    </cfRule>
  </conditionalFormatting>
  <conditionalFormatting sqref="Z11">
    <cfRule type="cellIs" dxfId="11312" priority="998" operator="lessThan">
      <formula>$C$4</formula>
    </cfRule>
  </conditionalFormatting>
  <conditionalFormatting sqref="Z12">
    <cfRule type="cellIs" dxfId="11311" priority="999" operator="lessThan">
      <formula>$C$4</formula>
    </cfRule>
  </conditionalFormatting>
  <conditionalFormatting sqref="Z13">
    <cfRule type="cellIs" dxfId="11310" priority="1000" operator="lessThan">
      <formula>$C$4</formula>
    </cfRule>
  </conditionalFormatting>
  <conditionalFormatting sqref="Z14">
    <cfRule type="cellIs" dxfId="11309" priority="1001" operator="lessThan">
      <formula>$C$4</formula>
    </cfRule>
  </conditionalFormatting>
  <conditionalFormatting sqref="Z15">
    <cfRule type="cellIs" dxfId="11308" priority="1002" operator="lessThan">
      <formula>$C$4</formula>
    </cfRule>
  </conditionalFormatting>
  <conditionalFormatting sqref="Z16">
    <cfRule type="cellIs" dxfId="11307" priority="1003" operator="lessThan">
      <formula>$C$4</formula>
    </cfRule>
  </conditionalFormatting>
  <conditionalFormatting sqref="Z17">
    <cfRule type="cellIs" dxfId="11306" priority="1004" operator="lessThan">
      <formula>$C$4</formula>
    </cfRule>
  </conditionalFormatting>
  <conditionalFormatting sqref="Z18">
    <cfRule type="cellIs" dxfId="11305" priority="1005" operator="lessThan">
      <formula>$C$4</formula>
    </cfRule>
  </conditionalFormatting>
  <conditionalFormatting sqref="Z19">
    <cfRule type="cellIs" dxfId="11304" priority="1006" operator="lessThan">
      <formula>$C$4</formula>
    </cfRule>
  </conditionalFormatting>
  <conditionalFormatting sqref="Z20">
    <cfRule type="cellIs" dxfId="11303" priority="1007" operator="lessThan">
      <formula>$C$4</formula>
    </cfRule>
  </conditionalFormatting>
  <conditionalFormatting sqref="Z21">
    <cfRule type="cellIs" dxfId="11302" priority="1008" operator="lessThan">
      <formula>$C$4</formula>
    </cfRule>
  </conditionalFormatting>
  <conditionalFormatting sqref="Z22">
    <cfRule type="cellIs" dxfId="11301" priority="1009" operator="lessThan">
      <formula>$C$4</formula>
    </cfRule>
  </conditionalFormatting>
  <conditionalFormatting sqref="Z23">
    <cfRule type="cellIs" dxfId="11300" priority="1010" operator="lessThan">
      <formula>$C$4</formula>
    </cfRule>
  </conditionalFormatting>
  <conditionalFormatting sqref="Z24">
    <cfRule type="cellIs" dxfId="11299" priority="1011" operator="lessThan">
      <formula>$C$4</formula>
    </cfRule>
  </conditionalFormatting>
  <conditionalFormatting sqref="Z25">
    <cfRule type="cellIs" dxfId="11298" priority="1012" operator="lessThan">
      <formula>$C$4</formula>
    </cfRule>
  </conditionalFormatting>
  <conditionalFormatting sqref="Z26">
    <cfRule type="cellIs" dxfId="11297" priority="1013" operator="lessThan">
      <formula>$C$4</formula>
    </cfRule>
  </conditionalFormatting>
  <conditionalFormatting sqref="Z27">
    <cfRule type="cellIs" dxfId="11296" priority="1014" operator="lessThan">
      <formula>$C$4</formula>
    </cfRule>
  </conditionalFormatting>
  <conditionalFormatting sqref="Z28">
    <cfRule type="cellIs" dxfId="11295" priority="1015" operator="lessThan">
      <formula>$C$4</formula>
    </cfRule>
  </conditionalFormatting>
  <conditionalFormatting sqref="Z29">
    <cfRule type="cellIs" dxfId="11294" priority="1016" operator="lessThan">
      <formula>$C$4</formula>
    </cfRule>
  </conditionalFormatting>
  <conditionalFormatting sqref="Z30">
    <cfRule type="cellIs" dxfId="11293" priority="1017" operator="lessThan">
      <formula>$C$4</formula>
    </cfRule>
  </conditionalFormatting>
  <conditionalFormatting sqref="Z31">
    <cfRule type="cellIs" dxfId="11292" priority="1018" operator="lessThan">
      <formula>$C$4</formula>
    </cfRule>
  </conditionalFormatting>
  <conditionalFormatting sqref="Z32">
    <cfRule type="cellIs" dxfId="11291" priority="1019" operator="lessThan">
      <formula>$C$4</formula>
    </cfRule>
  </conditionalFormatting>
  <conditionalFormatting sqref="Z33">
    <cfRule type="cellIs" dxfId="11290" priority="1020" operator="lessThan">
      <formula>$C$4</formula>
    </cfRule>
  </conditionalFormatting>
  <conditionalFormatting sqref="Z34">
    <cfRule type="cellIs" dxfId="11289" priority="1021" operator="lessThan">
      <formula>$C$4</formula>
    </cfRule>
  </conditionalFormatting>
  <conditionalFormatting sqref="Z35">
    <cfRule type="cellIs" dxfId="11288" priority="1022" operator="lessThan">
      <formula>$C$4</formula>
    </cfRule>
  </conditionalFormatting>
  <conditionalFormatting sqref="Z36">
    <cfRule type="cellIs" dxfId="11287" priority="1023" operator="lessThan">
      <formula>$C$4</formula>
    </cfRule>
  </conditionalFormatting>
  <conditionalFormatting sqref="Z37">
    <cfRule type="cellIs" dxfId="11286" priority="1024" operator="lessThan">
      <formula>$C$4</formula>
    </cfRule>
  </conditionalFormatting>
  <conditionalFormatting sqref="Z38">
    <cfRule type="cellIs" dxfId="11285" priority="1025" operator="lessThan">
      <formula>$C$4</formula>
    </cfRule>
  </conditionalFormatting>
  <conditionalFormatting sqref="Z39">
    <cfRule type="cellIs" dxfId="11284" priority="1026" operator="lessThan">
      <formula>$C$4</formula>
    </cfRule>
  </conditionalFormatting>
  <conditionalFormatting sqref="Z40">
    <cfRule type="cellIs" dxfId="11283" priority="1027" operator="lessThan">
      <formula>$C$4</formula>
    </cfRule>
  </conditionalFormatting>
  <conditionalFormatting sqref="Z41">
    <cfRule type="cellIs" dxfId="11282" priority="1028" operator="lessThan">
      <formula>$C$4</formula>
    </cfRule>
  </conditionalFormatting>
  <conditionalFormatting sqref="Z42">
    <cfRule type="cellIs" dxfId="11281" priority="1029" operator="lessThan">
      <formula>$C$4</formula>
    </cfRule>
  </conditionalFormatting>
  <conditionalFormatting sqref="Z43">
    <cfRule type="cellIs" dxfId="11280" priority="1030" operator="lessThan">
      <formula>$C$4</formula>
    </cfRule>
  </conditionalFormatting>
  <conditionalFormatting sqref="Z44">
    <cfRule type="cellIs" dxfId="11279" priority="1031" operator="lessThan">
      <formula>$C$4</formula>
    </cfRule>
  </conditionalFormatting>
  <conditionalFormatting sqref="Z45">
    <cfRule type="cellIs" dxfId="11278" priority="1032" operator="lessThan">
      <formula>$C$4</formula>
    </cfRule>
  </conditionalFormatting>
  <conditionalFormatting sqref="Z46">
    <cfRule type="cellIs" dxfId="11277" priority="1033" operator="lessThan">
      <formula>$C$4</formula>
    </cfRule>
  </conditionalFormatting>
  <conditionalFormatting sqref="Z47">
    <cfRule type="cellIs" dxfId="11276" priority="1034" operator="lessThan">
      <formula>$C$4</formula>
    </cfRule>
  </conditionalFormatting>
  <conditionalFormatting sqref="Z48">
    <cfRule type="cellIs" dxfId="11275" priority="1035" operator="lessThan">
      <formula>$C$4</formula>
    </cfRule>
  </conditionalFormatting>
  <conditionalFormatting sqref="Z49">
    <cfRule type="cellIs" dxfId="11274" priority="1036" operator="lessThan">
      <formula>$C$4</formula>
    </cfRule>
  </conditionalFormatting>
  <conditionalFormatting sqref="Z50">
    <cfRule type="cellIs" dxfId="11273" priority="1037" operator="lessThan">
      <formula>$C$4</formula>
    </cfRule>
  </conditionalFormatting>
  <conditionalFormatting sqref="Z51">
    <cfRule type="cellIs" dxfId="11272" priority="1038" operator="lessThan">
      <formula>$C$4</formula>
    </cfRule>
  </conditionalFormatting>
  <conditionalFormatting sqref="Z52">
    <cfRule type="cellIs" dxfId="11271" priority="1039" operator="lessThan">
      <formula>$C$4</formula>
    </cfRule>
  </conditionalFormatting>
  <conditionalFormatting sqref="Z53">
    <cfRule type="cellIs" dxfId="11270" priority="1040" operator="lessThan">
      <formula>$C$4</formula>
    </cfRule>
  </conditionalFormatting>
  <conditionalFormatting sqref="Z54">
    <cfRule type="cellIs" dxfId="11269" priority="1041" operator="lessThan">
      <formula>$C$4</formula>
    </cfRule>
  </conditionalFormatting>
  <conditionalFormatting sqref="Z55">
    <cfRule type="cellIs" dxfId="11268" priority="1042" operator="lessThan">
      <formula>$C$4</formula>
    </cfRule>
  </conditionalFormatting>
  <conditionalFormatting sqref="Z56">
    <cfRule type="cellIs" dxfId="11267" priority="1043" operator="lessThan">
      <formula>$C$4</formula>
    </cfRule>
  </conditionalFormatting>
  <conditionalFormatting sqref="Z57">
    <cfRule type="cellIs" dxfId="11266" priority="1044" operator="lessThan">
      <formula>$C$4</formula>
    </cfRule>
  </conditionalFormatting>
  <conditionalFormatting sqref="Z58">
    <cfRule type="cellIs" dxfId="11265" priority="1045" operator="lessThan">
      <formula>$C$4</formula>
    </cfRule>
  </conditionalFormatting>
  <conditionalFormatting sqref="Z59">
    <cfRule type="cellIs" dxfId="11264" priority="1046" operator="lessThan">
      <formula>$C$4</formula>
    </cfRule>
  </conditionalFormatting>
  <conditionalFormatting sqref="Z60">
    <cfRule type="cellIs" dxfId="11263" priority="1047" operator="lessThan">
      <formula>$C$4</formula>
    </cfRule>
  </conditionalFormatting>
  <conditionalFormatting sqref="AA11">
    <cfRule type="cellIs" dxfId="11262" priority="1048" operator="lessThan">
      <formula>$C$4</formula>
    </cfRule>
  </conditionalFormatting>
  <conditionalFormatting sqref="AA12">
    <cfRule type="cellIs" dxfId="11261" priority="1049" operator="lessThan">
      <formula>$C$4</formula>
    </cfRule>
  </conditionalFormatting>
  <conditionalFormatting sqref="AA13">
    <cfRule type="cellIs" dxfId="11260" priority="1050" operator="lessThan">
      <formula>$C$4</formula>
    </cfRule>
  </conditionalFormatting>
  <conditionalFormatting sqref="AA14">
    <cfRule type="cellIs" dxfId="11259" priority="1051" operator="lessThan">
      <formula>$C$4</formula>
    </cfRule>
  </conditionalFormatting>
  <conditionalFormatting sqref="AA15">
    <cfRule type="cellIs" dxfId="11258" priority="1052" operator="lessThan">
      <formula>$C$4</formula>
    </cfRule>
  </conditionalFormatting>
  <conditionalFormatting sqref="AA16">
    <cfRule type="cellIs" dxfId="11257" priority="1053" operator="lessThan">
      <formula>$C$4</formula>
    </cfRule>
  </conditionalFormatting>
  <conditionalFormatting sqref="AA17">
    <cfRule type="cellIs" dxfId="11256" priority="1054" operator="lessThan">
      <formula>$C$4</formula>
    </cfRule>
  </conditionalFormatting>
  <conditionalFormatting sqref="AA18">
    <cfRule type="cellIs" dxfId="11255" priority="1055" operator="lessThan">
      <formula>$C$4</formula>
    </cfRule>
  </conditionalFormatting>
  <conditionalFormatting sqref="AA19">
    <cfRule type="cellIs" dxfId="11254" priority="1056" operator="lessThan">
      <formula>$C$4</formula>
    </cfRule>
  </conditionalFormatting>
  <conditionalFormatting sqref="AA20">
    <cfRule type="cellIs" dxfId="11253" priority="1057" operator="lessThan">
      <formula>$C$4</formula>
    </cfRule>
  </conditionalFormatting>
  <conditionalFormatting sqref="AA21">
    <cfRule type="cellIs" dxfId="11252" priority="1058" operator="lessThan">
      <formula>$C$4</formula>
    </cfRule>
  </conditionalFormatting>
  <conditionalFormatting sqref="AA22">
    <cfRule type="cellIs" dxfId="11251" priority="1059" operator="lessThan">
      <formula>$C$4</formula>
    </cfRule>
  </conditionalFormatting>
  <conditionalFormatting sqref="AA23">
    <cfRule type="cellIs" dxfId="11250" priority="1060" operator="lessThan">
      <formula>$C$4</formula>
    </cfRule>
  </conditionalFormatting>
  <conditionalFormatting sqref="AA24">
    <cfRule type="cellIs" dxfId="11249" priority="1061" operator="lessThan">
      <formula>$C$4</formula>
    </cfRule>
  </conditionalFormatting>
  <conditionalFormatting sqref="AA25">
    <cfRule type="cellIs" dxfId="11248" priority="1062" operator="lessThan">
      <formula>$C$4</formula>
    </cfRule>
  </conditionalFormatting>
  <conditionalFormatting sqref="AA26">
    <cfRule type="cellIs" dxfId="11247" priority="1063" operator="lessThan">
      <formula>$C$4</formula>
    </cfRule>
  </conditionalFormatting>
  <conditionalFormatting sqref="AA27">
    <cfRule type="cellIs" dxfId="11246" priority="1064" operator="lessThan">
      <formula>$C$4</formula>
    </cfRule>
  </conditionalFormatting>
  <conditionalFormatting sqref="AA28">
    <cfRule type="cellIs" dxfId="11245" priority="1065" operator="lessThan">
      <formula>$C$4</formula>
    </cfRule>
  </conditionalFormatting>
  <conditionalFormatting sqref="AA29">
    <cfRule type="cellIs" dxfId="11244" priority="1066" operator="lessThan">
      <formula>$C$4</formula>
    </cfRule>
  </conditionalFormatting>
  <conditionalFormatting sqref="AA30">
    <cfRule type="cellIs" dxfId="11243" priority="1067" operator="lessThan">
      <formula>$C$4</formula>
    </cfRule>
  </conditionalFormatting>
  <conditionalFormatting sqref="AA31">
    <cfRule type="cellIs" dxfId="11242" priority="1068" operator="lessThan">
      <formula>$C$4</formula>
    </cfRule>
  </conditionalFormatting>
  <conditionalFormatting sqref="AA32">
    <cfRule type="cellIs" dxfId="11241" priority="1069" operator="lessThan">
      <formula>$C$4</formula>
    </cfRule>
  </conditionalFormatting>
  <conditionalFormatting sqref="AA33">
    <cfRule type="cellIs" dxfId="11240" priority="1070" operator="lessThan">
      <formula>$C$4</formula>
    </cfRule>
  </conditionalFormatting>
  <conditionalFormatting sqref="AA34">
    <cfRule type="cellIs" dxfId="11239" priority="1071" operator="lessThan">
      <formula>$C$4</formula>
    </cfRule>
  </conditionalFormatting>
  <conditionalFormatting sqref="AA35">
    <cfRule type="cellIs" dxfId="11238" priority="1072" operator="lessThan">
      <formula>$C$4</formula>
    </cfRule>
  </conditionalFormatting>
  <conditionalFormatting sqref="AA36">
    <cfRule type="cellIs" dxfId="11237" priority="1073" operator="lessThan">
      <formula>$C$4</formula>
    </cfRule>
  </conditionalFormatting>
  <conditionalFormatting sqref="AA37">
    <cfRule type="cellIs" dxfId="11236" priority="1074" operator="lessThan">
      <formula>$C$4</formula>
    </cfRule>
  </conditionalFormatting>
  <conditionalFormatting sqref="AA38">
    <cfRule type="cellIs" dxfId="11235" priority="1075" operator="lessThan">
      <formula>$C$4</formula>
    </cfRule>
  </conditionalFormatting>
  <conditionalFormatting sqref="AA39">
    <cfRule type="cellIs" dxfId="11234" priority="1076" operator="lessThan">
      <formula>$C$4</formula>
    </cfRule>
  </conditionalFormatting>
  <conditionalFormatting sqref="AA40">
    <cfRule type="cellIs" dxfId="11233" priority="1077" operator="lessThan">
      <formula>$C$4</formula>
    </cfRule>
  </conditionalFormatting>
  <conditionalFormatting sqref="AA41">
    <cfRule type="cellIs" dxfId="11232" priority="1078" operator="lessThan">
      <formula>$C$4</formula>
    </cfRule>
  </conditionalFormatting>
  <conditionalFormatting sqref="AA42">
    <cfRule type="cellIs" dxfId="11231" priority="1079" operator="lessThan">
      <formula>$C$4</formula>
    </cfRule>
  </conditionalFormatting>
  <conditionalFormatting sqref="AA43">
    <cfRule type="cellIs" dxfId="11230" priority="1080" operator="lessThan">
      <formula>$C$4</formula>
    </cfRule>
  </conditionalFormatting>
  <conditionalFormatting sqref="AA44">
    <cfRule type="cellIs" dxfId="11229" priority="1081" operator="lessThan">
      <formula>$C$4</formula>
    </cfRule>
  </conditionalFormatting>
  <conditionalFormatting sqref="AA45">
    <cfRule type="cellIs" dxfId="11228" priority="1082" operator="lessThan">
      <formula>$C$4</formula>
    </cfRule>
  </conditionalFormatting>
  <conditionalFormatting sqref="AA46">
    <cfRule type="cellIs" dxfId="11227" priority="1083" operator="lessThan">
      <formula>$C$4</formula>
    </cfRule>
  </conditionalFormatting>
  <conditionalFormatting sqref="AA47">
    <cfRule type="cellIs" dxfId="11226" priority="1084" operator="lessThan">
      <formula>$C$4</formula>
    </cfRule>
  </conditionalFormatting>
  <conditionalFormatting sqref="AA48">
    <cfRule type="cellIs" dxfId="11225" priority="1085" operator="lessThan">
      <formula>$C$4</formula>
    </cfRule>
  </conditionalFormatting>
  <conditionalFormatting sqref="AA49">
    <cfRule type="cellIs" dxfId="11224" priority="1086" operator="lessThan">
      <formula>$C$4</formula>
    </cfRule>
  </conditionalFormatting>
  <conditionalFormatting sqref="AA50">
    <cfRule type="cellIs" dxfId="11223" priority="1087" operator="lessThan">
      <formula>$C$4</formula>
    </cfRule>
  </conditionalFormatting>
  <conditionalFormatting sqref="AA51">
    <cfRule type="cellIs" dxfId="11222" priority="1088" operator="lessThan">
      <formula>$C$4</formula>
    </cfRule>
  </conditionalFormatting>
  <conditionalFormatting sqref="AA52">
    <cfRule type="cellIs" dxfId="11221" priority="1089" operator="lessThan">
      <formula>$C$4</formula>
    </cfRule>
  </conditionalFormatting>
  <conditionalFormatting sqref="AA53">
    <cfRule type="cellIs" dxfId="11220" priority="1090" operator="lessThan">
      <formula>$C$4</formula>
    </cfRule>
  </conditionalFormatting>
  <conditionalFormatting sqref="AA54">
    <cfRule type="cellIs" dxfId="11219" priority="1091" operator="lessThan">
      <formula>$C$4</formula>
    </cfRule>
  </conditionalFormatting>
  <conditionalFormatting sqref="AA55">
    <cfRule type="cellIs" dxfId="11218" priority="1092" operator="lessThan">
      <formula>$C$4</formula>
    </cfRule>
  </conditionalFormatting>
  <conditionalFormatting sqref="AA56">
    <cfRule type="cellIs" dxfId="11217" priority="1093" operator="lessThan">
      <formula>$C$4</formula>
    </cfRule>
  </conditionalFormatting>
  <conditionalFormatting sqref="AA57">
    <cfRule type="cellIs" dxfId="11216" priority="1094" operator="lessThan">
      <formula>$C$4</formula>
    </cfRule>
  </conditionalFormatting>
  <conditionalFormatting sqref="AA58">
    <cfRule type="cellIs" dxfId="11215" priority="1095" operator="lessThan">
      <formula>$C$4</formula>
    </cfRule>
  </conditionalFormatting>
  <conditionalFormatting sqref="AA59">
    <cfRule type="cellIs" dxfId="11214" priority="1096" operator="lessThan">
      <formula>$C$4</formula>
    </cfRule>
  </conditionalFormatting>
  <conditionalFormatting sqref="AA60">
    <cfRule type="cellIs" dxfId="11213" priority="1097" operator="lessThan">
      <formula>$C$4</formula>
    </cfRule>
  </conditionalFormatting>
  <conditionalFormatting sqref="AB11">
    <cfRule type="cellIs" dxfId="11212" priority="1098" operator="lessThan">
      <formula>$C$4</formula>
    </cfRule>
  </conditionalFormatting>
  <conditionalFormatting sqref="AB12">
    <cfRule type="cellIs" dxfId="11211" priority="1099" operator="lessThan">
      <formula>$C$4</formula>
    </cfRule>
  </conditionalFormatting>
  <conditionalFormatting sqref="AB13">
    <cfRule type="cellIs" dxfId="11210" priority="1100" operator="lessThan">
      <formula>$C$4</formula>
    </cfRule>
  </conditionalFormatting>
  <conditionalFormatting sqref="AB14">
    <cfRule type="cellIs" dxfId="11209" priority="1101" operator="lessThan">
      <formula>$C$4</formula>
    </cfRule>
  </conditionalFormatting>
  <conditionalFormatting sqref="AB15">
    <cfRule type="cellIs" dxfId="11208" priority="1102" operator="lessThan">
      <formula>$C$4</formula>
    </cfRule>
  </conditionalFormatting>
  <conditionalFormatting sqref="AB16">
    <cfRule type="cellIs" dxfId="11207" priority="1103" operator="lessThan">
      <formula>$C$4</formula>
    </cfRule>
  </conditionalFormatting>
  <conditionalFormatting sqref="AB17">
    <cfRule type="cellIs" dxfId="11206" priority="1104" operator="lessThan">
      <formula>$C$4</formula>
    </cfRule>
  </conditionalFormatting>
  <conditionalFormatting sqref="AB18">
    <cfRule type="cellIs" dxfId="11205" priority="1105" operator="lessThan">
      <formula>$C$4</formula>
    </cfRule>
  </conditionalFormatting>
  <conditionalFormatting sqref="AB19">
    <cfRule type="cellIs" dxfId="11204" priority="1106" operator="lessThan">
      <formula>$C$4</formula>
    </cfRule>
  </conditionalFormatting>
  <conditionalFormatting sqref="AB20">
    <cfRule type="cellIs" dxfId="11203" priority="1107" operator="lessThan">
      <formula>$C$4</formula>
    </cfRule>
  </conditionalFormatting>
  <conditionalFormatting sqref="AB21">
    <cfRule type="cellIs" dxfId="11202" priority="1108" operator="lessThan">
      <formula>$C$4</formula>
    </cfRule>
  </conditionalFormatting>
  <conditionalFormatting sqref="AB22">
    <cfRule type="cellIs" dxfId="11201" priority="1109" operator="lessThan">
      <formula>$C$4</formula>
    </cfRule>
  </conditionalFormatting>
  <conditionalFormatting sqref="AB23">
    <cfRule type="cellIs" dxfId="11200" priority="1110" operator="lessThan">
      <formula>$C$4</formula>
    </cfRule>
  </conditionalFormatting>
  <conditionalFormatting sqref="AB24">
    <cfRule type="cellIs" dxfId="11199" priority="1111" operator="lessThan">
      <formula>$C$4</formula>
    </cfRule>
  </conditionalFormatting>
  <conditionalFormatting sqref="AB25">
    <cfRule type="cellIs" dxfId="11198" priority="1112" operator="lessThan">
      <formula>$C$4</formula>
    </cfRule>
  </conditionalFormatting>
  <conditionalFormatting sqref="AB26">
    <cfRule type="cellIs" dxfId="11197" priority="1113" operator="lessThan">
      <formula>$C$4</formula>
    </cfRule>
  </conditionalFormatting>
  <conditionalFormatting sqref="AB27">
    <cfRule type="cellIs" dxfId="11196" priority="1114" operator="lessThan">
      <formula>$C$4</formula>
    </cfRule>
  </conditionalFormatting>
  <conditionalFormatting sqref="AB28">
    <cfRule type="cellIs" dxfId="11195" priority="1115" operator="lessThan">
      <formula>$C$4</formula>
    </cfRule>
  </conditionalFormatting>
  <conditionalFormatting sqref="AB29">
    <cfRule type="cellIs" dxfId="11194" priority="1116" operator="lessThan">
      <formula>$C$4</formula>
    </cfRule>
  </conditionalFormatting>
  <conditionalFormatting sqref="AB30">
    <cfRule type="cellIs" dxfId="11193" priority="1117" operator="lessThan">
      <formula>$C$4</formula>
    </cfRule>
  </conditionalFormatting>
  <conditionalFormatting sqref="AB31">
    <cfRule type="cellIs" dxfId="11192" priority="1118" operator="lessThan">
      <formula>$C$4</formula>
    </cfRule>
  </conditionalFormatting>
  <conditionalFormatting sqref="AB32">
    <cfRule type="cellIs" dxfId="11191" priority="1119" operator="lessThan">
      <formula>$C$4</formula>
    </cfRule>
  </conditionalFormatting>
  <conditionalFormatting sqref="AB33">
    <cfRule type="cellIs" dxfId="11190" priority="1120" operator="lessThan">
      <formula>$C$4</formula>
    </cfRule>
  </conditionalFormatting>
  <conditionalFormatting sqref="AB34">
    <cfRule type="cellIs" dxfId="11189" priority="1121" operator="lessThan">
      <formula>$C$4</formula>
    </cfRule>
  </conditionalFormatting>
  <conditionalFormatting sqref="AB35">
    <cfRule type="cellIs" dxfId="11188" priority="1122" operator="lessThan">
      <formula>$C$4</formula>
    </cfRule>
  </conditionalFormatting>
  <conditionalFormatting sqref="AB36">
    <cfRule type="cellIs" dxfId="11187" priority="1123" operator="lessThan">
      <formula>$C$4</formula>
    </cfRule>
  </conditionalFormatting>
  <conditionalFormatting sqref="AB37">
    <cfRule type="cellIs" dxfId="11186" priority="1124" operator="lessThan">
      <formula>$C$4</formula>
    </cfRule>
  </conditionalFormatting>
  <conditionalFormatting sqref="AB38">
    <cfRule type="cellIs" dxfId="11185" priority="1125" operator="lessThan">
      <formula>$C$4</formula>
    </cfRule>
  </conditionalFormatting>
  <conditionalFormatting sqref="AB39">
    <cfRule type="cellIs" dxfId="11184" priority="1126" operator="lessThan">
      <formula>$C$4</formula>
    </cfRule>
  </conditionalFormatting>
  <conditionalFormatting sqref="AB40">
    <cfRule type="cellIs" dxfId="11183" priority="1127" operator="lessThan">
      <formula>$C$4</formula>
    </cfRule>
  </conditionalFormatting>
  <conditionalFormatting sqref="AB41">
    <cfRule type="cellIs" dxfId="11182" priority="1128" operator="lessThan">
      <formula>$C$4</formula>
    </cfRule>
  </conditionalFormatting>
  <conditionalFormatting sqref="AB42">
    <cfRule type="cellIs" dxfId="11181" priority="1129" operator="lessThan">
      <formula>$C$4</formula>
    </cfRule>
  </conditionalFormatting>
  <conditionalFormatting sqref="AB43">
    <cfRule type="cellIs" dxfId="11180" priority="1130" operator="lessThan">
      <formula>$C$4</formula>
    </cfRule>
  </conditionalFormatting>
  <conditionalFormatting sqref="AB44">
    <cfRule type="cellIs" dxfId="11179" priority="1131" operator="lessThan">
      <formula>$C$4</formula>
    </cfRule>
  </conditionalFormatting>
  <conditionalFormatting sqref="AB45">
    <cfRule type="cellIs" dxfId="11178" priority="1132" operator="lessThan">
      <formula>$C$4</formula>
    </cfRule>
  </conditionalFormatting>
  <conditionalFormatting sqref="AB46">
    <cfRule type="cellIs" dxfId="11177" priority="1133" operator="lessThan">
      <formula>$C$4</formula>
    </cfRule>
  </conditionalFormatting>
  <conditionalFormatting sqref="AB47">
    <cfRule type="cellIs" dxfId="11176" priority="1134" operator="lessThan">
      <formula>$C$4</formula>
    </cfRule>
  </conditionalFormatting>
  <conditionalFormatting sqref="AB48">
    <cfRule type="cellIs" dxfId="11175" priority="1135" operator="lessThan">
      <formula>$C$4</formula>
    </cfRule>
  </conditionalFormatting>
  <conditionalFormatting sqref="AB49">
    <cfRule type="cellIs" dxfId="11174" priority="1136" operator="lessThan">
      <formula>$C$4</formula>
    </cfRule>
  </conditionalFormatting>
  <conditionalFormatting sqref="AB50">
    <cfRule type="cellIs" dxfId="11173" priority="1137" operator="lessThan">
      <formula>$C$4</formula>
    </cfRule>
  </conditionalFormatting>
  <conditionalFormatting sqref="AB51">
    <cfRule type="cellIs" dxfId="11172" priority="1138" operator="lessThan">
      <formula>$C$4</formula>
    </cfRule>
  </conditionalFormatting>
  <conditionalFormatting sqref="AB52">
    <cfRule type="cellIs" dxfId="11171" priority="1139" operator="lessThan">
      <formula>$C$4</formula>
    </cfRule>
  </conditionalFormatting>
  <conditionalFormatting sqref="AB53">
    <cfRule type="cellIs" dxfId="11170" priority="1140" operator="lessThan">
      <formula>$C$4</formula>
    </cfRule>
  </conditionalFormatting>
  <conditionalFormatting sqref="AB54">
    <cfRule type="cellIs" dxfId="11169" priority="1141" operator="lessThan">
      <formula>$C$4</formula>
    </cfRule>
  </conditionalFormatting>
  <conditionalFormatting sqref="AB55">
    <cfRule type="cellIs" dxfId="11168" priority="1142" operator="lessThan">
      <formula>$C$4</formula>
    </cfRule>
  </conditionalFormatting>
  <conditionalFormatting sqref="AB56">
    <cfRule type="cellIs" dxfId="11167" priority="1143" operator="lessThan">
      <formula>$C$4</formula>
    </cfRule>
  </conditionalFormatting>
  <conditionalFormatting sqref="AB57">
    <cfRule type="cellIs" dxfId="11166" priority="1144" operator="lessThan">
      <formula>$C$4</formula>
    </cfRule>
  </conditionalFormatting>
  <conditionalFormatting sqref="AB58">
    <cfRule type="cellIs" dxfId="11165" priority="1145" operator="lessThan">
      <formula>$C$4</formula>
    </cfRule>
  </conditionalFormatting>
  <conditionalFormatting sqref="AB59">
    <cfRule type="cellIs" dxfId="11164" priority="1146" operator="lessThan">
      <formula>$C$4</formula>
    </cfRule>
  </conditionalFormatting>
  <conditionalFormatting sqref="AB60">
    <cfRule type="cellIs" dxfId="11163" priority="1147" operator="lessThan">
      <formula>$C$4</formula>
    </cfRule>
  </conditionalFormatting>
  <conditionalFormatting sqref="AC11">
    <cfRule type="cellIs" dxfId="11162" priority="1148" operator="lessThan">
      <formula>$C$4</formula>
    </cfRule>
  </conditionalFormatting>
  <conditionalFormatting sqref="AC12">
    <cfRule type="cellIs" dxfId="11161" priority="1149" operator="lessThan">
      <formula>$C$4</formula>
    </cfRule>
  </conditionalFormatting>
  <conditionalFormatting sqref="AC13">
    <cfRule type="cellIs" dxfId="11160" priority="1150" operator="lessThan">
      <formula>$C$4</formula>
    </cfRule>
  </conditionalFormatting>
  <conditionalFormatting sqref="AC14">
    <cfRule type="cellIs" dxfId="11159" priority="1151" operator="lessThan">
      <formula>$C$4</formula>
    </cfRule>
  </conditionalFormatting>
  <conditionalFormatting sqref="AC15">
    <cfRule type="cellIs" dxfId="11158" priority="1152" operator="lessThan">
      <formula>$C$4</formula>
    </cfRule>
  </conditionalFormatting>
  <conditionalFormatting sqref="AC16">
    <cfRule type="cellIs" dxfId="11157" priority="1153" operator="lessThan">
      <formula>$C$4</formula>
    </cfRule>
  </conditionalFormatting>
  <conditionalFormatting sqref="AC17">
    <cfRule type="cellIs" dxfId="11156" priority="1154" operator="lessThan">
      <formula>$C$4</formula>
    </cfRule>
  </conditionalFormatting>
  <conditionalFormatting sqref="AC18">
    <cfRule type="cellIs" dxfId="11155" priority="1155" operator="lessThan">
      <formula>$C$4</formula>
    </cfRule>
  </conditionalFormatting>
  <conditionalFormatting sqref="AC19">
    <cfRule type="cellIs" dxfId="11154" priority="1156" operator="lessThan">
      <formula>$C$4</formula>
    </cfRule>
  </conditionalFormatting>
  <conditionalFormatting sqref="AC20">
    <cfRule type="cellIs" dxfId="11153" priority="1157" operator="lessThan">
      <formula>$C$4</formula>
    </cfRule>
  </conditionalFormatting>
  <conditionalFormatting sqref="AC21">
    <cfRule type="cellIs" dxfId="11152" priority="1158" operator="lessThan">
      <formula>$C$4</formula>
    </cfRule>
  </conditionalFormatting>
  <conditionalFormatting sqref="AC22">
    <cfRule type="cellIs" dxfId="11151" priority="1159" operator="lessThan">
      <formula>$C$4</formula>
    </cfRule>
  </conditionalFormatting>
  <conditionalFormatting sqref="AC23">
    <cfRule type="cellIs" dxfId="11150" priority="1160" operator="lessThan">
      <formula>$C$4</formula>
    </cfRule>
  </conditionalFormatting>
  <conditionalFormatting sqref="AC24">
    <cfRule type="cellIs" dxfId="11149" priority="1161" operator="lessThan">
      <formula>$C$4</formula>
    </cfRule>
  </conditionalFormatting>
  <conditionalFormatting sqref="AC25">
    <cfRule type="cellIs" dxfId="11148" priority="1162" operator="lessThan">
      <formula>$C$4</formula>
    </cfRule>
  </conditionalFormatting>
  <conditionalFormatting sqref="AC26">
    <cfRule type="cellIs" dxfId="11147" priority="1163" operator="lessThan">
      <formula>$C$4</formula>
    </cfRule>
  </conditionalFormatting>
  <conditionalFormatting sqref="AC27">
    <cfRule type="cellIs" dxfId="11146" priority="1164" operator="lessThan">
      <formula>$C$4</formula>
    </cfRule>
  </conditionalFormatting>
  <conditionalFormatting sqref="AC28">
    <cfRule type="cellIs" dxfId="11145" priority="1165" operator="lessThan">
      <formula>$C$4</formula>
    </cfRule>
  </conditionalFormatting>
  <conditionalFormatting sqref="AC29">
    <cfRule type="cellIs" dxfId="11144" priority="1166" operator="lessThan">
      <formula>$C$4</formula>
    </cfRule>
  </conditionalFormatting>
  <conditionalFormatting sqref="AC30">
    <cfRule type="cellIs" dxfId="11143" priority="1167" operator="lessThan">
      <formula>$C$4</formula>
    </cfRule>
  </conditionalFormatting>
  <conditionalFormatting sqref="AC31">
    <cfRule type="cellIs" dxfId="11142" priority="1168" operator="lessThan">
      <formula>$C$4</formula>
    </cfRule>
  </conditionalFormatting>
  <conditionalFormatting sqref="AC32">
    <cfRule type="cellIs" dxfId="11141" priority="1169" operator="lessThan">
      <formula>$C$4</formula>
    </cfRule>
  </conditionalFormatting>
  <conditionalFormatting sqref="AC33">
    <cfRule type="cellIs" dxfId="11140" priority="1170" operator="lessThan">
      <formula>$C$4</formula>
    </cfRule>
  </conditionalFormatting>
  <conditionalFormatting sqref="AC34">
    <cfRule type="cellIs" dxfId="11139" priority="1171" operator="lessThan">
      <formula>$C$4</formula>
    </cfRule>
  </conditionalFormatting>
  <conditionalFormatting sqref="AC35">
    <cfRule type="cellIs" dxfId="11138" priority="1172" operator="lessThan">
      <formula>$C$4</formula>
    </cfRule>
  </conditionalFormatting>
  <conditionalFormatting sqref="AC36">
    <cfRule type="cellIs" dxfId="11137" priority="1173" operator="lessThan">
      <formula>$C$4</formula>
    </cfRule>
  </conditionalFormatting>
  <conditionalFormatting sqref="AC37">
    <cfRule type="cellIs" dxfId="11136" priority="1174" operator="lessThan">
      <formula>$C$4</formula>
    </cfRule>
  </conditionalFormatting>
  <conditionalFormatting sqref="AC38">
    <cfRule type="cellIs" dxfId="11135" priority="1175" operator="lessThan">
      <formula>$C$4</formula>
    </cfRule>
  </conditionalFormatting>
  <conditionalFormatting sqref="AC39">
    <cfRule type="cellIs" dxfId="11134" priority="1176" operator="lessThan">
      <formula>$C$4</formula>
    </cfRule>
  </conditionalFormatting>
  <conditionalFormatting sqref="AC40">
    <cfRule type="cellIs" dxfId="11133" priority="1177" operator="lessThan">
      <formula>$C$4</formula>
    </cfRule>
  </conditionalFormatting>
  <conditionalFormatting sqref="AC41">
    <cfRule type="cellIs" dxfId="11132" priority="1178" operator="lessThan">
      <formula>$C$4</formula>
    </cfRule>
  </conditionalFormatting>
  <conditionalFormatting sqref="AC42">
    <cfRule type="cellIs" dxfId="11131" priority="1179" operator="lessThan">
      <formula>$C$4</formula>
    </cfRule>
  </conditionalFormatting>
  <conditionalFormatting sqref="AC43">
    <cfRule type="cellIs" dxfId="11130" priority="1180" operator="lessThan">
      <formula>$C$4</formula>
    </cfRule>
  </conditionalFormatting>
  <conditionalFormatting sqref="AC44">
    <cfRule type="cellIs" dxfId="11129" priority="1181" operator="lessThan">
      <formula>$C$4</formula>
    </cfRule>
  </conditionalFormatting>
  <conditionalFormatting sqref="AC45">
    <cfRule type="cellIs" dxfId="11128" priority="1182" operator="lessThan">
      <formula>$C$4</formula>
    </cfRule>
  </conditionalFormatting>
  <conditionalFormatting sqref="AC46">
    <cfRule type="cellIs" dxfId="11127" priority="1183" operator="lessThan">
      <formula>$C$4</formula>
    </cfRule>
  </conditionalFormatting>
  <conditionalFormatting sqref="AC47">
    <cfRule type="cellIs" dxfId="11126" priority="1184" operator="lessThan">
      <formula>$C$4</formula>
    </cfRule>
  </conditionalFormatting>
  <conditionalFormatting sqref="AC48">
    <cfRule type="cellIs" dxfId="11125" priority="1185" operator="lessThan">
      <formula>$C$4</formula>
    </cfRule>
  </conditionalFormatting>
  <conditionalFormatting sqref="AC49">
    <cfRule type="cellIs" dxfId="11124" priority="1186" operator="lessThan">
      <formula>$C$4</formula>
    </cfRule>
  </conditionalFormatting>
  <conditionalFormatting sqref="AC50">
    <cfRule type="cellIs" dxfId="11123" priority="1187" operator="lessThan">
      <formula>$C$4</formula>
    </cfRule>
  </conditionalFormatting>
  <conditionalFormatting sqref="AC51">
    <cfRule type="cellIs" dxfId="11122" priority="1188" operator="lessThan">
      <formula>$C$4</formula>
    </cfRule>
  </conditionalFormatting>
  <conditionalFormatting sqref="AC52">
    <cfRule type="cellIs" dxfId="11121" priority="1189" operator="lessThan">
      <formula>$C$4</formula>
    </cfRule>
  </conditionalFormatting>
  <conditionalFormatting sqref="AC53">
    <cfRule type="cellIs" dxfId="11120" priority="1190" operator="lessThan">
      <formula>$C$4</formula>
    </cfRule>
  </conditionalFormatting>
  <conditionalFormatting sqref="AC54">
    <cfRule type="cellIs" dxfId="11119" priority="1191" operator="lessThan">
      <formula>$C$4</formula>
    </cfRule>
  </conditionalFormatting>
  <conditionalFormatting sqref="AC55">
    <cfRule type="cellIs" dxfId="11118" priority="1192" operator="lessThan">
      <formula>$C$4</formula>
    </cfRule>
  </conditionalFormatting>
  <conditionalFormatting sqref="AC56">
    <cfRule type="cellIs" dxfId="11117" priority="1193" operator="lessThan">
      <formula>$C$4</formula>
    </cfRule>
  </conditionalFormatting>
  <conditionalFormatting sqref="AC57">
    <cfRule type="cellIs" dxfId="11116" priority="1194" operator="lessThan">
      <formula>$C$4</formula>
    </cfRule>
  </conditionalFormatting>
  <conditionalFormatting sqref="AC58">
    <cfRule type="cellIs" dxfId="11115" priority="1195" operator="lessThan">
      <formula>$C$4</formula>
    </cfRule>
  </conditionalFormatting>
  <conditionalFormatting sqref="AC59">
    <cfRule type="cellIs" dxfId="11114" priority="1196" operator="lessThan">
      <formula>$C$4</formula>
    </cfRule>
  </conditionalFormatting>
  <conditionalFormatting sqref="AC60">
    <cfRule type="cellIs" dxfId="11113" priority="1197" operator="lessThan">
      <formula>$C$4</formula>
    </cfRule>
  </conditionalFormatting>
  <conditionalFormatting sqref="AD11">
    <cfRule type="cellIs" dxfId="11112" priority="1198" operator="lessThan">
      <formula>$C$4</formula>
    </cfRule>
  </conditionalFormatting>
  <conditionalFormatting sqref="AD12">
    <cfRule type="cellIs" dxfId="11111" priority="1199" operator="lessThan">
      <formula>$C$4</formula>
    </cfRule>
  </conditionalFormatting>
  <conditionalFormatting sqref="AD13">
    <cfRule type="cellIs" dxfId="11110" priority="1200" operator="lessThan">
      <formula>$C$4</formula>
    </cfRule>
  </conditionalFormatting>
  <conditionalFormatting sqref="AD14">
    <cfRule type="cellIs" dxfId="11109" priority="1201" operator="lessThan">
      <formula>$C$4</formula>
    </cfRule>
  </conditionalFormatting>
  <conditionalFormatting sqref="AD15">
    <cfRule type="cellIs" dxfId="11108" priority="1202" operator="lessThan">
      <formula>$C$4</formula>
    </cfRule>
  </conditionalFormatting>
  <conditionalFormatting sqref="AD16">
    <cfRule type="cellIs" dxfId="11107" priority="1203" operator="lessThan">
      <formula>$C$4</formula>
    </cfRule>
  </conditionalFormatting>
  <conditionalFormatting sqref="AD17">
    <cfRule type="cellIs" dxfId="11106" priority="1204" operator="lessThan">
      <formula>$C$4</formula>
    </cfRule>
  </conditionalFormatting>
  <conditionalFormatting sqref="AD18">
    <cfRule type="cellIs" dxfId="11105" priority="1205" operator="lessThan">
      <formula>$C$4</formula>
    </cfRule>
  </conditionalFormatting>
  <conditionalFormatting sqref="AD19">
    <cfRule type="cellIs" dxfId="11104" priority="1206" operator="lessThan">
      <formula>$C$4</formula>
    </cfRule>
  </conditionalFormatting>
  <conditionalFormatting sqref="AD20">
    <cfRule type="cellIs" dxfId="11103" priority="1207" operator="lessThan">
      <formula>$C$4</formula>
    </cfRule>
  </conditionalFormatting>
  <conditionalFormatting sqref="AD21">
    <cfRule type="cellIs" dxfId="11102" priority="1208" operator="lessThan">
      <formula>$C$4</formula>
    </cfRule>
  </conditionalFormatting>
  <conditionalFormatting sqref="AD22">
    <cfRule type="cellIs" dxfId="11101" priority="1209" operator="lessThan">
      <formula>$C$4</formula>
    </cfRule>
  </conditionalFormatting>
  <conditionalFormatting sqref="AD23">
    <cfRule type="cellIs" dxfId="11100" priority="1210" operator="lessThan">
      <formula>$C$4</formula>
    </cfRule>
  </conditionalFormatting>
  <conditionalFormatting sqref="AD24">
    <cfRule type="cellIs" dxfId="11099" priority="1211" operator="lessThan">
      <formula>$C$4</formula>
    </cfRule>
  </conditionalFormatting>
  <conditionalFormatting sqref="AD25">
    <cfRule type="cellIs" dxfId="11098" priority="1212" operator="lessThan">
      <formula>$C$4</formula>
    </cfRule>
  </conditionalFormatting>
  <conditionalFormatting sqref="AD26">
    <cfRule type="cellIs" dxfId="11097" priority="1213" operator="lessThan">
      <formula>$C$4</formula>
    </cfRule>
  </conditionalFormatting>
  <conditionalFormatting sqref="AD27">
    <cfRule type="cellIs" dxfId="11096" priority="1214" operator="lessThan">
      <formula>$C$4</formula>
    </cfRule>
  </conditionalFormatting>
  <conditionalFormatting sqref="AD28">
    <cfRule type="cellIs" dxfId="11095" priority="1215" operator="lessThan">
      <formula>$C$4</formula>
    </cfRule>
  </conditionalFormatting>
  <conditionalFormatting sqref="AD29">
    <cfRule type="cellIs" dxfId="11094" priority="1216" operator="lessThan">
      <formula>$C$4</formula>
    </cfRule>
  </conditionalFormatting>
  <conditionalFormatting sqref="AD30">
    <cfRule type="cellIs" dxfId="11093" priority="1217" operator="lessThan">
      <formula>$C$4</formula>
    </cfRule>
  </conditionalFormatting>
  <conditionalFormatting sqref="AD31">
    <cfRule type="cellIs" dxfId="11092" priority="1218" operator="lessThan">
      <formula>$C$4</formula>
    </cfRule>
  </conditionalFormatting>
  <conditionalFormatting sqref="AD32">
    <cfRule type="cellIs" dxfId="11091" priority="1219" operator="lessThan">
      <formula>$C$4</formula>
    </cfRule>
  </conditionalFormatting>
  <conditionalFormatting sqref="AD33">
    <cfRule type="cellIs" dxfId="11090" priority="1220" operator="lessThan">
      <formula>$C$4</formula>
    </cfRule>
  </conditionalFormatting>
  <conditionalFormatting sqref="AD34">
    <cfRule type="cellIs" dxfId="11089" priority="1221" operator="lessThan">
      <formula>$C$4</formula>
    </cfRule>
  </conditionalFormatting>
  <conditionalFormatting sqref="AD35">
    <cfRule type="cellIs" dxfId="11088" priority="1222" operator="lessThan">
      <formula>$C$4</formula>
    </cfRule>
  </conditionalFormatting>
  <conditionalFormatting sqref="AD36">
    <cfRule type="cellIs" dxfId="11087" priority="1223" operator="lessThan">
      <formula>$C$4</formula>
    </cfRule>
  </conditionalFormatting>
  <conditionalFormatting sqref="AD37">
    <cfRule type="cellIs" dxfId="11086" priority="1224" operator="lessThan">
      <formula>$C$4</formula>
    </cfRule>
  </conditionalFormatting>
  <conditionalFormatting sqref="AD38">
    <cfRule type="cellIs" dxfId="11085" priority="1225" operator="lessThan">
      <formula>$C$4</formula>
    </cfRule>
  </conditionalFormatting>
  <conditionalFormatting sqref="AD39">
    <cfRule type="cellIs" dxfId="11084" priority="1226" operator="lessThan">
      <formula>$C$4</formula>
    </cfRule>
  </conditionalFormatting>
  <conditionalFormatting sqref="AD40">
    <cfRule type="cellIs" dxfId="11083" priority="1227" operator="lessThan">
      <formula>$C$4</formula>
    </cfRule>
  </conditionalFormatting>
  <conditionalFormatting sqref="AD41">
    <cfRule type="cellIs" dxfId="11082" priority="1228" operator="lessThan">
      <formula>$C$4</formula>
    </cfRule>
  </conditionalFormatting>
  <conditionalFormatting sqref="AD42">
    <cfRule type="cellIs" dxfId="11081" priority="1229" operator="lessThan">
      <formula>$C$4</formula>
    </cfRule>
  </conditionalFormatting>
  <conditionalFormatting sqref="AD43">
    <cfRule type="cellIs" dxfId="11080" priority="1230" operator="lessThan">
      <formula>$C$4</formula>
    </cfRule>
  </conditionalFormatting>
  <conditionalFormatting sqref="AD44">
    <cfRule type="cellIs" dxfId="11079" priority="1231" operator="lessThan">
      <formula>$C$4</formula>
    </cfRule>
  </conditionalFormatting>
  <conditionalFormatting sqref="AD45">
    <cfRule type="cellIs" dxfId="11078" priority="1232" operator="lessThan">
      <formula>$C$4</formula>
    </cfRule>
  </conditionalFormatting>
  <conditionalFormatting sqref="AD46">
    <cfRule type="cellIs" dxfId="11077" priority="1233" operator="lessThan">
      <formula>$C$4</formula>
    </cfRule>
  </conditionalFormatting>
  <conditionalFormatting sqref="AD47">
    <cfRule type="cellIs" dxfId="11076" priority="1234" operator="lessThan">
      <formula>$C$4</formula>
    </cfRule>
  </conditionalFormatting>
  <conditionalFormatting sqref="AD48">
    <cfRule type="cellIs" dxfId="11075" priority="1235" operator="lessThan">
      <formula>$C$4</formula>
    </cfRule>
  </conditionalFormatting>
  <conditionalFormatting sqref="AD49">
    <cfRule type="cellIs" dxfId="11074" priority="1236" operator="lessThan">
      <formula>$C$4</formula>
    </cfRule>
  </conditionalFormatting>
  <conditionalFormatting sqref="AD50">
    <cfRule type="cellIs" dxfId="11073" priority="1237" operator="lessThan">
      <formula>$C$4</formula>
    </cfRule>
  </conditionalFormatting>
  <conditionalFormatting sqref="AD51">
    <cfRule type="cellIs" dxfId="11072" priority="1238" operator="lessThan">
      <formula>$C$4</formula>
    </cfRule>
  </conditionalFormatting>
  <conditionalFormatting sqref="AD52">
    <cfRule type="cellIs" dxfId="11071" priority="1239" operator="lessThan">
      <formula>$C$4</formula>
    </cfRule>
  </conditionalFormatting>
  <conditionalFormatting sqref="AD53">
    <cfRule type="cellIs" dxfId="11070" priority="1240" operator="lessThan">
      <formula>$C$4</formula>
    </cfRule>
  </conditionalFormatting>
  <conditionalFormatting sqref="AD54">
    <cfRule type="cellIs" dxfId="11069" priority="1241" operator="lessThan">
      <formula>$C$4</formula>
    </cfRule>
  </conditionalFormatting>
  <conditionalFormatting sqref="AD55">
    <cfRule type="cellIs" dxfId="11068" priority="1242" operator="lessThan">
      <formula>$C$4</formula>
    </cfRule>
  </conditionalFormatting>
  <conditionalFormatting sqref="AD56">
    <cfRule type="cellIs" dxfId="11067" priority="1243" operator="lessThan">
      <formula>$C$4</formula>
    </cfRule>
  </conditionalFormatting>
  <conditionalFormatting sqref="AD57">
    <cfRule type="cellIs" dxfId="11066" priority="1244" operator="lessThan">
      <formula>$C$4</formula>
    </cfRule>
  </conditionalFormatting>
  <conditionalFormatting sqref="AD58">
    <cfRule type="cellIs" dxfId="11065" priority="1245" operator="lessThan">
      <formula>$C$4</formula>
    </cfRule>
  </conditionalFormatting>
  <conditionalFormatting sqref="AD59">
    <cfRule type="cellIs" dxfId="11064" priority="1246" operator="lessThan">
      <formula>$C$4</formula>
    </cfRule>
  </conditionalFormatting>
  <conditionalFormatting sqref="AD60">
    <cfRule type="cellIs" dxfId="11063" priority="1247" operator="lessThan">
      <formula>$C$4</formula>
    </cfRule>
  </conditionalFormatting>
  <conditionalFormatting sqref="AE11">
    <cfRule type="cellIs" dxfId="11062" priority="1248" operator="lessThan">
      <formula>$C$4</formula>
    </cfRule>
  </conditionalFormatting>
  <conditionalFormatting sqref="AE12">
    <cfRule type="cellIs" dxfId="11061" priority="1249" operator="lessThan">
      <formula>$C$4</formula>
    </cfRule>
  </conditionalFormatting>
  <conditionalFormatting sqref="AE13">
    <cfRule type="cellIs" dxfId="11060" priority="1250" operator="lessThan">
      <formula>$C$4</formula>
    </cfRule>
  </conditionalFormatting>
  <conditionalFormatting sqref="AE14">
    <cfRule type="cellIs" dxfId="11059" priority="1251" operator="lessThan">
      <formula>$C$4</formula>
    </cfRule>
  </conditionalFormatting>
  <conditionalFormatting sqref="AE15">
    <cfRule type="cellIs" dxfId="11058" priority="1252" operator="lessThan">
      <formula>$C$4</formula>
    </cfRule>
  </conditionalFormatting>
  <conditionalFormatting sqref="AE16">
    <cfRule type="cellIs" dxfId="11057" priority="1253" operator="lessThan">
      <formula>$C$4</formula>
    </cfRule>
  </conditionalFormatting>
  <conditionalFormatting sqref="AE17">
    <cfRule type="cellIs" dxfId="11056" priority="1254" operator="lessThan">
      <formula>$C$4</formula>
    </cfRule>
  </conditionalFormatting>
  <conditionalFormatting sqref="AE18">
    <cfRule type="cellIs" dxfId="11055" priority="1255" operator="lessThan">
      <formula>$C$4</formula>
    </cfRule>
  </conditionalFormatting>
  <conditionalFormatting sqref="AE19">
    <cfRule type="cellIs" dxfId="11054" priority="1256" operator="lessThan">
      <formula>$C$4</formula>
    </cfRule>
  </conditionalFormatting>
  <conditionalFormatting sqref="AE20">
    <cfRule type="cellIs" dxfId="11053" priority="1257" operator="lessThan">
      <formula>$C$4</formula>
    </cfRule>
  </conditionalFormatting>
  <conditionalFormatting sqref="AE21">
    <cfRule type="cellIs" dxfId="11052" priority="1258" operator="lessThan">
      <formula>$C$4</formula>
    </cfRule>
  </conditionalFormatting>
  <conditionalFormatting sqref="AE22">
    <cfRule type="cellIs" dxfId="11051" priority="1259" operator="lessThan">
      <formula>$C$4</formula>
    </cfRule>
  </conditionalFormatting>
  <conditionalFormatting sqref="AE23">
    <cfRule type="cellIs" dxfId="11050" priority="1260" operator="lessThan">
      <formula>$C$4</formula>
    </cfRule>
  </conditionalFormatting>
  <conditionalFormatting sqref="AE24">
    <cfRule type="cellIs" dxfId="11049" priority="1261" operator="lessThan">
      <formula>$C$4</formula>
    </cfRule>
  </conditionalFormatting>
  <conditionalFormatting sqref="AE25">
    <cfRule type="cellIs" dxfId="11048" priority="1262" operator="lessThan">
      <formula>$C$4</formula>
    </cfRule>
  </conditionalFormatting>
  <conditionalFormatting sqref="AE26">
    <cfRule type="cellIs" dxfId="11047" priority="1263" operator="lessThan">
      <formula>$C$4</formula>
    </cfRule>
  </conditionalFormatting>
  <conditionalFormatting sqref="AE27">
    <cfRule type="cellIs" dxfId="11046" priority="1264" operator="lessThan">
      <formula>$C$4</formula>
    </cfRule>
  </conditionalFormatting>
  <conditionalFormatting sqref="AE28">
    <cfRule type="cellIs" dxfId="11045" priority="1265" operator="lessThan">
      <formula>$C$4</formula>
    </cfRule>
  </conditionalFormatting>
  <conditionalFormatting sqref="AE29">
    <cfRule type="cellIs" dxfId="11044" priority="1266" operator="lessThan">
      <formula>$C$4</formula>
    </cfRule>
  </conditionalFormatting>
  <conditionalFormatting sqref="AE30">
    <cfRule type="cellIs" dxfId="11043" priority="1267" operator="lessThan">
      <formula>$C$4</formula>
    </cfRule>
  </conditionalFormatting>
  <conditionalFormatting sqref="AE31">
    <cfRule type="cellIs" dxfId="11042" priority="1268" operator="lessThan">
      <formula>$C$4</formula>
    </cfRule>
  </conditionalFormatting>
  <conditionalFormatting sqref="AE32">
    <cfRule type="cellIs" dxfId="11041" priority="1269" operator="lessThan">
      <formula>$C$4</formula>
    </cfRule>
  </conditionalFormatting>
  <conditionalFormatting sqref="AE33">
    <cfRule type="cellIs" dxfId="11040" priority="1270" operator="lessThan">
      <formula>$C$4</formula>
    </cfRule>
  </conditionalFormatting>
  <conditionalFormatting sqref="AE34">
    <cfRule type="cellIs" dxfId="11039" priority="1271" operator="lessThan">
      <formula>$C$4</formula>
    </cfRule>
  </conditionalFormatting>
  <conditionalFormatting sqref="AE35">
    <cfRule type="cellIs" dxfId="11038" priority="1272" operator="lessThan">
      <formula>$C$4</formula>
    </cfRule>
  </conditionalFormatting>
  <conditionalFormatting sqref="AE36">
    <cfRule type="cellIs" dxfId="11037" priority="1273" operator="lessThan">
      <formula>$C$4</formula>
    </cfRule>
  </conditionalFormatting>
  <conditionalFormatting sqref="AE37">
    <cfRule type="cellIs" dxfId="11036" priority="1274" operator="lessThan">
      <formula>$C$4</formula>
    </cfRule>
  </conditionalFormatting>
  <conditionalFormatting sqref="AE38">
    <cfRule type="cellIs" dxfId="11035" priority="1275" operator="lessThan">
      <formula>$C$4</formula>
    </cfRule>
  </conditionalFormatting>
  <conditionalFormatting sqref="AE39">
    <cfRule type="cellIs" dxfId="11034" priority="1276" operator="lessThan">
      <formula>$C$4</formula>
    </cfRule>
  </conditionalFormatting>
  <conditionalFormatting sqref="AE40">
    <cfRule type="cellIs" dxfId="11033" priority="1277" operator="lessThan">
      <formula>$C$4</formula>
    </cfRule>
  </conditionalFormatting>
  <conditionalFormatting sqref="AE41">
    <cfRule type="cellIs" dxfId="11032" priority="1278" operator="lessThan">
      <formula>$C$4</formula>
    </cfRule>
  </conditionalFormatting>
  <conditionalFormatting sqref="AE42">
    <cfRule type="cellIs" dxfId="11031" priority="1279" operator="lessThan">
      <formula>$C$4</formula>
    </cfRule>
  </conditionalFormatting>
  <conditionalFormatting sqref="AE43">
    <cfRule type="cellIs" dxfId="11030" priority="1280" operator="lessThan">
      <formula>$C$4</formula>
    </cfRule>
  </conditionalFormatting>
  <conditionalFormatting sqref="AE44">
    <cfRule type="cellIs" dxfId="11029" priority="1281" operator="lessThan">
      <formula>$C$4</formula>
    </cfRule>
  </conditionalFormatting>
  <conditionalFormatting sqref="AE45">
    <cfRule type="cellIs" dxfId="11028" priority="1282" operator="lessThan">
      <formula>$C$4</formula>
    </cfRule>
  </conditionalFormatting>
  <conditionalFormatting sqref="AE46">
    <cfRule type="cellIs" dxfId="11027" priority="1283" operator="lessThan">
      <formula>$C$4</formula>
    </cfRule>
  </conditionalFormatting>
  <conditionalFormatting sqref="AE47">
    <cfRule type="cellIs" dxfId="11026" priority="1284" operator="lessThan">
      <formula>$C$4</formula>
    </cfRule>
  </conditionalFormatting>
  <conditionalFormatting sqref="AE48">
    <cfRule type="cellIs" dxfId="11025" priority="1285" operator="lessThan">
      <formula>$C$4</formula>
    </cfRule>
  </conditionalFormatting>
  <conditionalFormatting sqref="AE49">
    <cfRule type="cellIs" dxfId="11024" priority="1286" operator="lessThan">
      <formula>$C$4</formula>
    </cfRule>
  </conditionalFormatting>
  <conditionalFormatting sqref="AE50">
    <cfRule type="cellIs" dxfId="11023" priority="1287" operator="lessThan">
      <formula>$C$4</formula>
    </cfRule>
  </conditionalFormatting>
  <conditionalFormatting sqref="AE51">
    <cfRule type="cellIs" dxfId="11022" priority="1288" operator="lessThan">
      <formula>$C$4</formula>
    </cfRule>
  </conditionalFormatting>
  <conditionalFormatting sqref="AE52">
    <cfRule type="cellIs" dxfId="11021" priority="1289" operator="lessThan">
      <formula>$C$4</formula>
    </cfRule>
  </conditionalFormatting>
  <conditionalFormatting sqref="AE53">
    <cfRule type="cellIs" dxfId="11020" priority="1290" operator="lessThan">
      <formula>$C$4</formula>
    </cfRule>
  </conditionalFormatting>
  <conditionalFormatting sqref="AE54">
    <cfRule type="cellIs" dxfId="11019" priority="1291" operator="lessThan">
      <formula>$C$4</formula>
    </cfRule>
  </conditionalFormatting>
  <conditionalFormatting sqref="AE55">
    <cfRule type="cellIs" dxfId="11018" priority="1292" operator="lessThan">
      <formula>$C$4</formula>
    </cfRule>
  </conditionalFormatting>
  <conditionalFormatting sqref="AE56">
    <cfRule type="cellIs" dxfId="11017" priority="1293" operator="lessThan">
      <formula>$C$4</formula>
    </cfRule>
  </conditionalFormatting>
  <conditionalFormatting sqref="AE57">
    <cfRule type="cellIs" dxfId="11016" priority="1294" operator="lessThan">
      <formula>$C$4</formula>
    </cfRule>
  </conditionalFormatting>
  <conditionalFormatting sqref="AE58">
    <cfRule type="cellIs" dxfId="11015" priority="1295" operator="lessThan">
      <formula>$C$4</formula>
    </cfRule>
  </conditionalFormatting>
  <conditionalFormatting sqref="AE59">
    <cfRule type="cellIs" dxfId="11014" priority="1296" operator="lessThan">
      <formula>$C$4</formula>
    </cfRule>
  </conditionalFormatting>
  <conditionalFormatting sqref="AE60">
    <cfRule type="cellIs" dxfId="11013" priority="1297" operator="lessThan">
      <formula>$C$4</formula>
    </cfRule>
  </conditionalFormatting>
  <conditionalFormatting sqref="AF11">
    <cfRule type="cellIs" dxfId="11012" priority="1298" operator="lessThan">
      <formula>$C$4</formula>
    </cfRule>
  </conditionalFormatting>
  <conditionalFormatting sqref="AF12">
    <cfRule type="cellIs" dxfId="11011" priority="1299" operator="lessThan">
      <formula>$C$4</formula>
    </cfRule>
  </conditionalFormatting>
  <conditionalFormatting sqref="AF13">
    <cfRule type="cellIs" dxfId="11010" priority="1300" operator="lessThan">
      <formula>$C$4</formula>
    </cfRule>
  </conditionalFormatting>
  <conditionalFormatting sqref="AF14">
    <cfRule type="cellIs" dxfId="11009" priority="1301" operator="lessThan">
      <formula>$C$4</formula>
    </cfRule>
  </conditionalFormatting>
  <conditionalFormatting sqref="AF15">
    <cfRule type="cellIs" dxfId="11008" priority="1302" operator="lessThan">
      <formula>$C$4</formula>
    </cfRule>
  </conditionalFormatting>
  <conditionalFormatting sqref="AF16">
    <cfRule type="cellIs" dxfId="11007" priority="1303" operator="lessThan">
      <formula>$C$4</formula>
    </cfRule>
  </conditionalFormatting>
  <conditionalFormatting sqref="AF17">
    <cfRule type="cellIs" dxfId="11006" priority="1304" operator="lessThan">
      <formula>$C$4</formula>
    </cfRule>
  </conditionalFormatting>
  <conditionalFormatting sqref="AF18">
    <cfRule type="cellIs" dxfId="11005" priority="1305" operator="lessThan">
      <formula>$C$4</formula>
    </cfRule>
  </conditionalFormatting>
  <conditionalFormatting sqref="AF19">
    <cfRule type="cellIs" dxfId="11004" priority="1306" operator="lessThan">
      <formula>$C$4</formula>
    </cfRule>
  </conditionalFormatting>
  <conditionalFormatting sqref="AF20">
    <cfRule type="cellIs" dxfId="11003" priority="1307" operator="lessThan">
      <formula>$C$4</formula>
    </cfRule>
  </conditionalFormatting>
  <conditionalFormatting sqref="AF21">
    <cfRule type="cellIs" dxfId="11002" priority="1308" operator="lessThan">
      <formula>$C$4</formula>
    </cfRule>
  </conditionalFormatting>
  <conditionalFormatting sqref="AF22">
    <cfRule type="cellIs" dxfId="11001" priority="1309" operator="lessThan">
      <formula>$C$4</formula>
    </cfRule>
  </conditionalFormatting>
  <conditionalFormatting sqref="AF23">
    <cfRule type="cellIs" dxfId="11000" priority="1310" operator="lessThan">
      <formula>$C$4</formula>
    </cfRule>
  </conditionalFormatting>
  <conditionalFormatting sqref="AF24">
    <cfRule type="cellIs" dxfId="10999" priority="1311" operator="lessThan">
      <formula>$C$4</formula>
    </cfRule>
  </conditionalFormatting>
  <conditionalFormatting sqref="AF25">
    <cfRule type="cellIs" dxfId="10998" priority="1312" operator="lessThan">
      <formula>$C$4</formula>
    </cfRule>
  </conditionalFormatting>
  <conditionalFormatting sqref="AF26">
    <cfRule type="cellIs" dxfId="10997" priority="1313" operator="lessThan">
      <formula>$C$4</formula>
    </cfRule>
  </conditionalFormatting>
  <conditionalFormatting sqref="AF27">
    <cfRule type="cellIs" dxfId="10996" priority="1314" operator="lessThan">
      <formula>$C$4</formula>
    </cfRule>
  </conditionalFormatting>
  <conditionalFormatting sqref="AF28">
    <cfRule type="cellIs" dxfId="10995" priority="1315" operator="lessThan">
      <formula>$C$4</formula>
    </cfRule>
  </conditionalFormatting>
  <conditionalFormatting sqref="AF29">
    <cfRule type="cellIs" dxfId="10994" priority="1316" operator="lessThan">
      <formula>$C$4</formula>
    </cfRule>
  </conditionalFormatting>
  <conditionalFormatting sqref="AF30">
    <cfRule type="cellIs" dxfId="10993" priority="1317" operator="lessThan">
      <formula>$C$4</formula>
    </cfRule>
  </conditionalFormatting>
  <conditionalFormatting sqref="AF31">
    <cfRule type="cellIs" dxfId="10992" priority="1318" operator="lessThan">
      <formula>$C$4</formula>
    </cfRule>
  </conditionalFormatting>
  <conditionalFormatting sqref="AF32">
    <cfRule type="cellIs" dxfId="10991" priority="1319" operator="lessThan">
      <formula>$C$4</formula>
    </cfRule>
  </conditionalFormatting>
  <conditionalFormatting sqref="AF33">
    <cfRule type="cellIs" dxfId="10990" priority="1320" operator="lessThan">
      <formula>$C$4</formula>
    </cfRule>
  </conditionalFormatting>
  <conditionalFormatting sqref="AF34">
    <cfRule type="cellIs" dxfId="10989" priority="1321" operator="lessThan">
      <formula>$C$4</formula>
    </cfRule>
  </conditionalFormatting>
  <conditionalFormatting sqref="AF35">
    <cfRule type="cellIs" dxfId="10988" priority="1322" operator="lessThan">
      <formula>$C$4</formula>
    </cfRule>
  </conditionalFormatting>
  <conditionalFormatting sqref="AF36">
    <cfRule type="cellIs" dxfId="10987" priority="1323" operator="lessThan">
      <formula>$C$4</formula>
    </cfRule>
  </conditionalFormatting>
  <conditionalFormatting sqref="AF37">
    <cfRule type="cellIs" dxfId="10986" priority="1324" operator="lessThan">
      <formula>$C$4</formula>
    </cfRule>
  </conditionalFormatting>
  <conditionalFormatting sqref="AF38">
    <cfRule type="cellIs" dxfId="10985" priority="1325" operator="lessThan">
      <formula>$C$4</formula>
    </cfRule>
  </conditionalFormatting>
  <conditionalFormatting sqref="AF39">
    <cfRule type="cellIs" dxfId="10984" priority="1326" operator="lessThan">
      <formula>$C$4</formula>
    </cfRule>
  </conditionalFormatting>
  <conditionalFormatting sqref="AF40">
    <cfRule type="cellIs" dxfId="10983" priority="1327" operator="lessThan">
      <formula>$C$4</formula>
    </cfRule>
  </conditionalFormatting>
  <conditionalFormatting sqref="AF41">
    <cfRule type="cellIs" dxfId="10982" priority="1328" operator="lessThan">
      <formula>$C$4</formula>
    </cfRule>
  </conditionalFormatting>
  <conditionalFormatting sqref="AF42">
    <cfRule type="cellIs" dxfId="10981" priority="1329" operator="lessThan">
      <formula>$C$4</formula>
    </cfRule>
  </conditionalFormatting>
  <conditionalFormatting sqref="AF43">
    <cfRule type="cellIs" dxfId="10980" priority="1330" operator="lessThan">
      <formula>$C$4</formula>
    </cfRule>
  </conditionalFormatting>
  <conditionalFormatting sqref="AF44">
    <cfRule type="cellIs" dxfId="10979" priority="1331" operator="lessThan">
      <formula>$C$4</formula>
    </cfRule>
  </conditionalFormatting>
  <conditionalFormatting sqref="AF45">
    <cfRule type="cellIs" dxfId="10978" priority="1332" operator="lessThan">
      <formula>$C$4</formula>
    </cfRule>
  </conditionalFormatting>
  <conditionalFormatting sqref="AF46">
    <cfRule type="cellIs" dxfId="10977" priority="1333" operator="lessThan">
      <formula>$C$4</formula>
    </cfRule>
  </conditionalFormatting>
  <conditionalFormatting sqref="AF47">
    <cfRule type="cellIs" dxfId="10976" priority="1334" operator="lessThan">
      <formula>$C$4</formula>
    </cfRule>
  </conditionalFormatting>
  <conditionalFormatting sqref="AF48">
    <cfRule type="cellIs" dxfId="10975" priority="1335" operator="lessThan">
      <formula>$C$4</formula>
    </cfRule>
  </conditionalFormatting>
  <conditionalFormatting sqref="AF49">
    <cfRule type="cellIs" dxfId="10974" priority="1336" operator="lessThan">
      <formula>$C$4</formula>
    </cfRule>
  </conditionalFormatting>
  <conditionalFormatting sqref="AF50">
    <cfRule type="cellIs" dxfId="10973" priority="1337" operator="lessThan">
      <formula>$C$4</formula>
    </cfRule>
  </conditionalFormatting>
  <conditionalFormatting sqref="AF51">
    <cfRule type="cellIs" dxfId="10972" priority="1338" operator="lessThan">
      <formula>$C$4</formula>
    </cfRule>
  </conditionalFormatting>
  <conditionalFormatting sqref="AF52">
    <cfRule type="cellIs" dxfId="10971" priority="1339" operator="lessThan">
      <formula>$C$4</formula>
    </cfRule>
  </conditionalFormatting>
  <conditionalFormatting sqref="AF53">
    <cfRule type="cellIs" dxfId="10970" priority="1340" operator="lessThan">
      <formula>$C$4</formula>
    </cfRule>
  </conditionalFormatting>
  <conditionalFormatting sqref="AF54">
    <cfRule type="cellIs" dxfId="10969" priority="1341" operator="lessThan">
      <formula>$C$4</formula>
    </cfRule>
  </conditionalFormatting>
  <conditionalFormatting sqref="AF55">
    <cfRule type="cellIs" dxfId="10968" priority="1342" operator="lessThan">
      <formula>$C$4</formula>
    </cfRule>
  </conditionalFormatting>
  <conditionalFormatting sqref="AF56">
    <cfRule type="cellIs" dxfId="10967" priority="1343" operator="lessThan">
      <formula>$C$4</formula>
    </cfRule>
  </conditionalFormatting>
  <conditionalFormatting sqref="AF57">
    <cfRule type="cellIs" dxfId="10966" priority="1344" operator="lessThan">
      <formula>$C$4</formula>
    </cfRule>
  </conditionalFormatting>
  <conditionalFormatting sqref="AF58">
    <cfRule type="cellIs" dxfId="10965" priority="1345" operator="lessThan">
      <formula>$C$4</formula>
    </cfRule>
  </conditionalFormatting>
  <conditionalFormatting sqref="AF59">
    <cfRule type="cellIs" dxfId="10964" priority="1346" operator="lessThan">
      <formula>$C$4</formula>
    </cfRule>
  </conditionalFormatting>
  <conditionalFormatting sqref="AF60">
    <cfRule type="cellIs" dxfId="10963" priority="1347" operator="lessThan">
      <formula>$C$4</formula>
    </cfRule>
  </conditionalFormatting>
  <conditionalFormatting sqref="AG11">
    <cfRule type="cellIs" dxfId="10962" priority="1348" operator="lessThan">
      <formula>$C$4</formula>
    </cfRule>
  </conditionalFormatting>
  <conditionalFormatting sqref="AG12">
    <cfRule type="cellIs" dxfId="10961" priority="1349" operator="lessThan">
      <formula>$C$4</formula>
    </cfRule>
  </conditionalFormatting>
  <conditionalFormatting sqref="AG13">
    <cfRule type="cellIs" dxfId="10960" priority="1350" operator="lessThan">
      <formula>$C$4</formula>
    </cfRule>
  </conditionalFormatting>
  <conditionalFormatting sqref="AG14">
    <cfRule type="cellIs" dxfId="10959" priority="1351" operator="lessThan">
      <formula>$C$4</formula>
    </cfRule>
  </conditionalFormatting>
  <conditionalFormatting sqref="AG15">
    <cfRule type="cellIs" dxfId="10958" priority="1352" operator="lessThan">
      <formula>$C$4</formula>
    </cfRule>
  </conditionalFormatting>
  <conditionalFormatting sqref="AG16">
    <cfRule type="cellIs" dxfId="10957" priority="1353" operator="lessThan">
      <formula>$C$4</formula>
    </cfRule>
  </conditionalFormatting>
  <conditionalFormatting sqref="AG17">
    <cfRule type="cellIs" dxfId="10956" priority="1354" operator="lessThan">
      <formula>$C$4</formula>
    </cfRule>
  </conditionalFormatting>
  <conditionalFormatting sqref="AG18">
    <cfRule type="cellIs" dxfId="10955" priority="1355" operator="lessThan">
      <formula>$C$4</formula>
    </cfRule>
  </conditionalFormatting>
  <conditionalFormatting sqref="AG19">
    <cfRule type="cellIs" dxfId="10954" priority="1356" operator="lessThan">
      <formula>$C$4</formula>
    </cfRule>
  </conditionalFormatting>
  <conditionalFormatting sqref="AG20">
    <cfRule type="cellIs" dxfId="10953" priority="1357" operator="lessThan">
      <formula>$C$4</formula>
    </cfRule>
  </conditionalFormatting>
  <conditionalFormatting sqref="AG21">
    <cfRule type="cellIs" dxfId="10952" priority="1358" operator="lessThan">
      <formula>$C$4</formula>
    </cfRule>
  </conditionalFormatting>
  <conditionalFormatting sqref="AG22">
    <cfRule type="cellIs" dxfId="10951" priority="1359" operator="lessThan">
      <formula>$C$4</formula>
    </cfRule>
  </conditionalFormatting>
  <conditionalFormatting sqref="AG23">
    <cfRule type="cellIs" dxfId="10950" priority="1360" operator="lessThan">
      <formula>$C$4</formula>
    </cfRule>
  </conditionalFormatting>
  <conditionalFormatting sqref="AG24">
    <cfRule type="cellIs" dxfId="10949" priority="1361" operator="lessThan">
      <formula>$C$4</formula>
    </cfRule>
  </conditionalFormatting>
  <conditionalFormatting sqref="AG25">
    <cfRule type="cellIs" dxfId="10948" priority="1362" operator="lessThan">
      <formula>$C$4</formula>
    </cfRule>
  </conditionalFormatting>
  <conditionalFormatting sqref="AG26">
    <cfRule type="cellIs" dxfId="10947" priority="1363" operator="lessThan">
      <formula>$C$4</formula>
    </cfRule>
  </conditionalFormatting>
  <conditionalFormatting sqref="AG27">
    <cfRule type="cellIs" dxfId="10946" priority="1364" operator="lessThan">
      <formula>$C$4</formula>
    </cfRule>
  </conditionalFormatting>
  <conditionalFormatting sqref="AG28">
    <cfRule type="cellIs" dxfId="10945" priority="1365" operator="lessThan">
      <formula>$C$4</formula>
    </cfRule>
  </conditionalFormatting>
  <conditionalFormatting sqref="AG29">
    <cfRule type="cellIs" dxfId="10944" priority="1366" operator="lessThan">
      <formula>$C$4</formula>
    </cfRule>
  </conditionalFormatting>
  <conditionalFormatting sqref="AG30">
    <cfRule type="cellIs" dxfId="10943" priority="1367" operator="lessThan">
      <formula>$C$4</formula>
    </cfRule>
  </conditionalFormatting>
  <conditionalFormatting sqref="AG31">
    <cfRule type="cellIs" dxfId="10942" priority="1368" operator="lessThan">
      <formula>$C$4</formula>
    </cfRule>
  </conditionalFormatting>
  <conditionalFormatting sqref="AG32">
    <cfRule type="cellIs" dxfId="10941" priority="1369" operator="lessThan">
      <formula>$C$4</formula>
    </cfRule>
  </conditionalFormatting>
  <conditionalFormatting sqref="AG33">
    <cfRule type="cellIs" dxfId="10940" priority="1370" operator="lessThan">
      <formula>$C$4</formula>
    </cfRule>
  </conditionalFormatting>
  <conditionalFormatting sqref="AG34">
    <cfRule type="cellIs" dxfId="10939" priority="1371" operator="lessThan">
      <formula>$C$4</formula>
    </cfRule>
  </conditionalFormatting>
  <conditionalFormatting sqref="AG35">
    <cfRule type="cellIs" dxfId="10938" priority="1372" operator="lessThan">
      <formula>$C$4</formula>
    </cfRule>
  </conditionalFormatting>
  <conditionalFormatting sqref="AG36">
    <cfRule type="cellIs" dxfId="10937" priority="1373" operator="lessThan">
      <formula>$C$4</formula>
    </cfRule>
  </conditionalFormatting>
  <conditionalFormatting sqref="AG37">
    <cfRule type="cellIs" dxfId="10936" priority="1374" operator="lessThan">
      <formula>$C$4</formula>
    </cfRule>
  </conditionalFormatting>
  <conditionalFormatting sqref="AG38">
    <cfRule type="cellIs" dxfId="10935" priority="1375" operator="lessThan">
      <formula>$C$4</formula>
    </cfRule>
  </conditionalFormatting>
  <conditionalFormatting sqref="AG39">
    <cfRule type="cellIs" dxfId="10934" priority="1376" operator="lessThan">
      <formula>$C$4</formula>
    </cfRule>
  </conditionalFormatting>
  <conditionalFormatting sqref="AG40">
    <cfRule type="cellIs" dxfId="10933" priority="1377" operator="lessThan">
      <formula>$C$4</formula>
    </cfRule>
  </conditionalFormatting>
  <conditionalFormatting sqref="AG41">
    <cfRule type="cellIs" dxfId="10932" priority="1378" operator="lessThan">
      <formula>$C$4</formula>
    </cfRule>
  </conditionalFormatting>
  <conditionalFormatting sqref="AG42">
    <cfRule type="cellIs" dxfId="10931" priority="1379" operator="lessThan">
      <formula>$C$4</formula>
    </cfRule>
  </conditionalFormatting>
  <conditionalFormatting sqref="AG43">
    <cfRule type="cellIs" dxfId="10930" priority="1380" operator="lessThan">
      <formula>$C$4</formula>
    </cfRule>
  </conditionalFormatting>
  <conditionalFormatting sqref="AG44">
    <cfRule type="cellIs" dxfId="10929" priority="1381" operator="lessThan">
      <formula>$C$4</formula>
    </cfRule>
  </conditionalFormatting>
  <conditionalFormatting sqref="AG45">
    <cfRule type="cellIs" dxfId="10928" priority="1382" operator="lessThan">
      <formula>$C$4</formula>
    </cfRule>
  </conditionalFormatting>
  <conditionalFormatting sqref="AG46">
    <cfRule type="cellIs" dxfId="10927" priority="1383" operator="lessThan">
      <formula>$C$4</formula>
    </cfRule>
  </conditionalFormatting>
  <conditionalFormatting sqref="AG47">
    <cfRule type="cellIs" dxfId="10926" priority="1384" operator="lessThan">
      <formula>$C$4</formula>
    </cfRule>
  </conditionalFormatting>
  <conditionalFormatting sqref="AG48">
    <cfRule type="cellIs" dxfId="10925" priority="1385" operator="lessThan">
      <formula>$C$4</formula>
    </cfRule>
  </conditionalFormatting>
  <conditionalFormatting sqref="AG49">
    <cfRule type="cellIs" dxfId="10924" priority="1386" operator="lessThan">
      <formula>$C$4</formula>
    </cfRule>
  </conditionalFormatting>
  <conditionalFormatting sqref="AG50">
    <cfRule type="cellIs" dxfId="10923" priority="1387" operator="lessThan">
      <formula>$C$4</formula>
    </cfRule>
  </conditionalFormatting>
  <conditionalFormatting sqref="AG51">
    <cfRule type="cellIs" dxfId="10922" priority="1388" operator="lessThan">
      <formula>$C$4</formula>
    </cfRule>
  </conditionalFormatting>
  <conditionalFormatting sqref="AG52">
    <cfRule type="cellIs" dxfId="10921" priority="1389" operator="lessThan">
      <formula>$C$4</formula>
    </cfRule>
  </conditionalFormatting>
  <conditionalFormatting sqref="AG53">
    <cfRule type="cellIs" dxfId="10920" priority="1390" operator="lessThan">
      <formula>$C$4</formula>
    </cfRule>
  </conditionalFormatting>
  <conditionalFormatting sqref="AG54">
    <cfRule type="cellIs" dxfId="10919" priority="1391" operator="lessThan">
      <formula>$C$4</formula>
    </cfRule>
  </conditionalFormatting>
  <conditionalFormatting sqref="AG55">
    <cfRule type="cellIs" dxfId="10918" priority="1392" operator="lessThan">
      <formula>$C$4</formula>
    </cfRule>
  </conditionalFormatting>
  <conditionalFormatting sqref="AG56">
    <cfRule type="cellIs" dxfId="10917" priority="1393" operator="lessThan">
      <formula>$C$4</formula>
    </cfRule>
  </conditionalFormatting>
  <conditionalFormatting sqref="AG57">
    <cfRule type="cellIs" dxfId="10916" priority="1394" operator="lessThan">
      <formula>$C$4</formula>
    </cfRule>
  </conditionalFormatting>
  <conditionalFormatting sqref="AG58">
    <cfRule type="cellIs" dxfId="10915" priority="1395" operator="lessThan">
      <formula>$C$4</formula>
    </cfRule>
  </conditionalFormatting>
  <conditionalFormatting sqref="AG59">
    <cfRule type="cellIs" dxfId="10914" priority="1396" operator="lessThan">
      <formula>$C$4</formula>
    </cfRule>
  </conditionalFormatting>
  <conditionalFormatting sqref="AG60">
    <cfRule type="cellIs" dxfId="10913" priority="1397" operator="lessThan">
      <formula>$C$4</formula>
    </cfRule>
  </conditionalFormatting>
  <conditionalFormatting sqref="AH11">
    <cfRule type="cellIs" dxfId="10912" priority="1398" operator="lessThan">
      <formula>$C$4</formula>
    </cfRule>
  </conditionalFormatting>
  <conditionalFormatting sqref="AH12">
    <cfRule type="cellIs" dxfId="10911" priority="1399" operator="lessThan">
      <formula>$C$4</formula>
    </cfRule>
  </conditionalFormatting>
  <conditionalFormatting sqref="AH13">
    <cfRule type="cellIs" dxfId="10910" priority="1400" operator="lessThan">
      <formula>$C$4</formula>
    </cfRule>
  </conditionalFormatting>
  <conditionalFormatting sqref="AH14">
    <cfRule type="cellIs" dxfId="10909" priority="1401" operator="lessThan">
      <formula>$C$4</formula>
    </cfRule>
  </conditionalFormatting>
  <conditionalFormatting sqref="AH15">
    <cfRule type="cellIs" dxfId="10908" priority="1402" operator="lessThan">
      <formula>$C$4</formula>
    </cfRule>
  </conditionalFormatting>
  <conditionalFormatting sqref="AH16">
    <cfRule type="cellIs" dxfId="10907" priority="1403" operator="lessThan">
      <formula>$C$4</formula>
    </cfRule>
  </conditionalFormatting>
  <conditionalFormatting sqref="AH17">
    <cfRule type="cellIs" dxfId="10906" priority="1404" operator="lessThan">
      <formula>$C$4</formula>
    </cfRule>
  </conditionalFormatting>
  <conditionalFormatting sqref="AH18">
    <cfRule type="cellIs" dxfId="10905" priority="1405" operator="lessThan">
      <formula>$C$4</formula>
    </cfRule>
  </conditionalFormatting>
  <conditionalFormatting sqref="AH19">
    <cfRule type="cellIs" dxfId="10904" priority="1406" operator="lessThan">
      <formula>$C$4</formula>
    </cfRule>
  </conditionalFormatting>
  <conditionalFormatting sqref="AH20">
    <cfRule type="cellIs" dxfId="10903" priority="1407" operator="lessThan">
      <formula>$C$4</formula>
    </cfRule>
  </conditionalFormatting>
  <conditionalFormatting sqref="AH21">
    <cfRule type="cellIs" dxfId="10902" priority="1408" operator="lessThan">
      <formula>$C$4</formula>
    </cfRule>
  </conditionalFormatting>
  <conditionalFormatting sqref="AH22">
    <cfRule type="cellIs" dxfId="10901" priority="1409" operator="lessThan">
      <formula>$C$4</formula>
    </cfRule>
  </conditionalFormatting>
  <conditionalFormatting sqref="AH23">
    <cfRule type="cellIs" dxfId="10900" priority="1410" operator="lessThan">
      <formula>$C$4</formula>
    </cfRule>
  </conditionalFormatting>
  <conditionalFormatting sqref="AH24">
    <cfRule type="cellIs" dxfId="10899" priority="1411" operator="lessThan">
      <formula>$C$4</formula>
    </cfRule>
  </conditionalFormatting>
  <conditionalFormatting sqref="AH25">
    <cfRule type="cellIs" dxfId="10898" priority="1412" operator="lessThan">
      <formula>$C$4</formula>
    </cfRule>
  </conditionalFormatting>
  <conditionalFormatting sqref="AH26">
    <cfRule type="cellIs" dxfId="10897" priority="1413" operator="lessThan">
      <formula>$C$4</formula>
    </cfRule>
  </conditionalFormatting>
  <conditionalFormatting sqref="AH27">
    <cfRule type="cellIs" dxfId="10896" priority="1414" operator="lessThan">
      <formula>$C$4</formula>
    </cfRule>
  </conditionalFormatting>
  <conditionalFormatting sqref="AH28">
    <cfRule type="cellIs" dxfId="10895" priority="1415" operator="lessThan">
      <formula>$C$4</formula>
    </cfRule>
  </conditionalFormatting>
  <conditionalFormatting sqref="AH29">
    <cfRule type="cellIs" dxfId="10894" priority="1416" operator="lessThan">
      <formula>$C$4</formula>
    </cfRule>
  </conditionalFormatting>
  <conditionalFormatting sqref="AH30">
    <cfRule type="cellIs" dxfId="10893" priority="1417" operator="lessThan">
      <formula>$C$4</formula>
    </cfRule>
  </conditionalFormatting>
  <conditionalFormatting sqref="AH31">
    <cfRule type="cellIs" dxfId="10892" priority="1418" operator="lessThan">
      <formula>$C$4</formula>
    </cfRule>
  </conditionalFormatting>
  <conditionalFormatting sqref="AH32">
    <cfRule type="cellIs" dxfId="10891" priority="1419" operator="lessThan">
      <formula>$C$4</formula>
    </cfRule>
  </conditionalFormatting>
  <conditionalFormatting sqref="AH33">
    <cfRule type="cellIs" dxfId="10890" priority="1420" operator="lessThan">
      <formula>$C$4</formula>
    </cfRule>
  </conditionalFormatting>
  <conditionalFormatting sqref="AH34">
    <cfRule type="cellIs" dxfId="10889" priority="1421" operator="lessThan">
      <formula>$C$4</formula>
    </cfRule>
  </conditionalFormatting>
  <conditionalFormatting sqref="AH35">
    <cfRule type="cellIs" dxfId="10888" priority="1422" operator="lessThan">
      <formula>$C$4</formula>
    </cfRule>
  </conditionalFormatting>
  <conditionalFormatting sqref="AH36">
    <cfRule type="cellIs" dxfId="10887" priority="1423" operator="lessThan">
      <formula>$C$4</formula>
    </cfRule>
  </conditionalFormatting>
  <conditionalFormatting sqref="AH37">
    <cfRule type="cellIs" dxfId="10886" priority="1424" operator="lessThan">
      <formula>$C$4</formula>
    </cfRule>
  </conditionalFormatting>
  <conditionalFormatting sqref="AH38">
    <cfRule type="cellIs" dxfId="10885" priority="1425" operator="lessThan">
      <formula>$C$4</formula>
    </cfRule>
  </conditionalFormatting>
  <conditionalFormatting sqref="AH39">
    <cfRule type="cellIs" dxfId="10884" priority="1426" operator="lessThan">
      <formula>$C$4</formula>
    </cfRule>
  </conditionalFormatting>
  <conditionalFormatting sqref="AH40">
    <cfRule type="cellIs" dxfId="10883" priority="1427" operator="lessThan">
      <formula>$C$4</formula>
    </cfRule>
  </conditionalFormatting>
  <conditionalFormatting sqref="AH41">
    <cfRule type="cellIs" dxfId="10882" priority="1428" operator="lessThan">
      <formula>$C$4</formula>
    </cfRule>
  </conditionalFormatting>
  <conditionalFormatting sqref="AH42">
    <cfRule type="cellIs" dxfId="10881" priority="1429" operator="lessThan">
      <formula>$C$4</formula>
    </cfRule>
  </conditionalFormatting>
  <conditionalFormatting sqref="AH43">
    <cfRule type="cellIs" dxfId="10880" priority="1430" operator="lessThan">
      <formula>$C$4</formula>
    </cfRule>
  </conditionalFormatting>
  <conditionalFormatting sqref="AH44">
    <cfRule type="cellIs" dxfId="10879" priority="1431" operator="lessThan">
      <formula>$C$4</formula>
    </cfRule>
  </conditionalFormatting>
  <conditionalFormatting sqref="AH45">
    <cfRule type="cellIs" dxfId="10878" priority="1432" operator="lessThan">
      <formula>$C$4</formula>
    </cfRule>
  </conditionalFormatting>
  <conditionalFormatting sqref="AH46">
    <cfRule type="cellIs" dxfId="10877" priority="1433" operator="lessThan">
      <formula>$C$4</formula>
    </cfRule>
  </conditionalFormatting>
  <conditionalFormatting sqref="AH47">
    <cfRule type="cellIs" dxfId="10876" priority="1434" operator="lessThan">
      <formula>$C$4</formula>
    </cfRule>
  </conditionalFormatting>
  <conditionalFormatting sqref="AH48">
    <cfRule type="cellIs" dxfId="10875" priority="1435" operator="lessThan">
      <formula>$C$4</formula>
    </cfRule>
  </conditionalFormatting>
  <conditionalFormatting sqref="AH49">
    <cfRule type="cellIs" dxfId="10874" priority="1436" operator="lessThan">
      <formula>$C$4</formula>
    </cfRule>
  </conditionalFormatting>
  <conditionalFormatting sqref="AH50">
    <cfRule type="cellIs" dxfId="10873" priority="1437" operator="lessThan">
      <formula>$C$4</formula>
    </cfRule>
  </conditionalFormatting>
  <conditionalFormatting sqref="AH51">
    <cfRule type="cellIs" dxfId="10872" priority="1438" operator="lessThan">
      <formula>$C$4</formula>
    </cfRule>
  </conditionalFormatting>
  <conditionalFormatting sqref="AH52">
    <cfRule type="cellIs" dxfId="10871" priority="1439" operator="lessThan">
      <formula>$C$4</formula>
    </cfRule>
  </conditionalFormatting>
  <conditionalFormatting sqref="AH53">
    <cfRule type="cellIs" dxfId="10870" priority="1440" operator="lessThan">
      <formula>$C$4</formula>
    </cfRule>
  </conditionalFormatting>
  <conditionalFormatting sqref="AH54">
    <cfRule type="cellIs" dxfId="10869" priority="1441" operator="lessThan">
      <formula>$C$4</formula>
    </cfRule>
  </conditionalFormatting>
  <conditionalFormatting sqref="AH55">
    <cfRule type="cellIs" dxfId="10868" priority="1442" operator="lessThan">
      <formula>$C$4</formula>
    </cfRule>
  </conditionalFormatting>
  <conditionalFormatting sqref="AH56">
    <cfRule type="cellIs" dxfId="10867" priority="1443" operator="lessThan">
      <formula>$C$4</formula>
    </cfRule>
  </conditionalFormatting>
  <conditionalFormatting sqref="AH57">
    <cfRule type="cellIs" dxfId="10866" priority="1444" operator="lessThan">
      <formula>$C$4</formula>
    </cfRule>
  </conditionalFormatting>
  <conditionalFormatting sqref="AH58">
    <cfRule type="cellIs" dxfId="10865" priority="1445" operator="lessThan">
      <formula>$C$4</formula>
    </cfRule>
  </conditionalFormatting>
  <conditionalFormatting sqref="AH59">
    <cfRule type="cellIs" dxfId="10864" priority="1446" operator="lessThan">
      <formula>$C$4</formula>
    </cfRule>
  </conditionalFormatting>
  <conditionalFormatting sqref="AH60">
    <cfRule type="cellIs" dxfId="10863" priority="1447" operator="lessThan">
      <formula>$C$4</formula>
    </cfRule>
  </conditionalFormatting>
  <conditionalFormatting sqref="AI11">
    <cfRule type="cellIs" dxfId="10862" priority="1448" operator="lessThan">
      <formula>$C$4</formula>
    </cfRule>
  </conditionalFormatting>
  <conditionalFormatting sqref="AI46">
    <cfRule type="cellIs" dxfId="10861" priority="1483" operator="lessThan">
      <formula>$C$4</formula>
    </cfRule>
  </conditionalFormatting>
  <conditionalFormatting sqref="AI47">
    <cfRule type="cellIs" dxfId="10860" priority="1484" operator="lessThan">
      <formula>$C$4</formula>
    </cfRule>
  </conditionalFormatting>
  <conditionalFormatting sqref="AI48">
    <cfRule type="cellIs" dxfId="10859" priority="1485" operator="lessThan">
      <formula>$C$4</formula>
    </cfRule>
  </conditionalFormatting>
  <conditionalFormatting sqref="AI49">
    <cfRule type="cellIs" dxfId="10858" priority="1486" operator="lessThan">
      <formula>$C$4</formula>
    </cfRule>
  </conditionalFormatting>
  <conditionalFormatting sqref="AI50">
    <cfRule type="cellIs" dxfId="10857" priority="1487" operator="lessThan">
      <formula>$C$4</formula>
    </cfRule>
  </conditionalFormatting>
  <conditionalFormatting sqref="AI51">
    <cfRule type="cellIs" dxfId="10856" priority="1488" operator="lessThan">
      <formula>$C$4</formula>
    </cfRule>
  </conditionalFormatting>
  <conditionalFormatting sqref="AI52">
    <cfRule type="cellIs" dxfId="10855" priority="1489" operator="lessThan">
      <formula>$C$4</formula>
    </cfRule>
  </conditionalFormatting>
  <conditionalFormatting sqref="AI53">
    <cfRule type="cellIs" dxfId="10854" priority="1490" operator="lessThan">
      <formula>$C$4</formula>
    </cfRule>
  </conditionalFormatting>
  <conditionalFormatting sqref="AI54">
    <cfRule type="cellIs" dxfId="10853" priority="1491" operator="lessThan">
      <formula>$C$4</formula>
    </cfRule>
  </conditionalFormatting>
  <conditionalFormatting sqref="AI55">
    <cfRule type="cellIs" dxfId="10852" priority="1492" operator="lessThan">
      <formula>$C$4</formula>
    </cfRule>
  </conditionalFormatting>
  <conditionalFormatting sqref="AI56">
    <cfRule type="cellIs" dxfId="10851" priority="1493" operator="lessThan">
      <formula>$C$4</formula>
    </cfRule>
  </conditionalFormatting>
  <conditionalFormatting sqref="AI57">
    <cfRule type="cellIs" dxfId="10850" priority="1494" operator="lessThan">
      <formula>$C$4</formula>
    </cfRule>
  </conditionalFormatting>
  <conditionalFormatting sqref="AI58">
    <cfRule type="cellIs" dxfId="10849" priority="1495" operator="lessThan">
      <formula>$C$4</formula>
    </cfRule>
  </conditionalFormatting>
  <conditionalFormatting sqref="AI59">
    <cfRule type="cellIs" dxfId="10848" priority="1496" operator="lessThan">
      <formula>$C$4</formula>
    </cfRule>
  </conditionalFormatting>
  <conditionalFormatting sqref="AI60">
    <cfRule type="cellIs" dxfId="10847" priority="1497" operator="lessThan">
      <formula>$C$4</formula>
    </cfRule>
  </conditionalFormatting>
  <conditionalFormatting sqref="AJ11">
    <cfRule type="cellIs" dxfId="10846" priority="1498" operator="lessThan">
      <formula>$C$4</formula>
    </cfRule>
  </conditionalFormatting>
  <conditionalFormatting sqref="AJ12">
    <cfRule type="cellIs" dxfId="10845" priority="1499" operator="lessThan">
      <formula>$C$4</formula>
    </cfRule>
  </conditionalFormatting>
  <conditionalFormatting sqref="AJ13">
    <cfRule type="cellIs" dxfId="10844" priority="1500" operator="lessThan">
      <formula>$C$4</formula>
    </cfRule>
  </conditionalFormatting>
  <conditionalFormatting sqref="AJ14">
    <cfRule type="cellIs" dxfId="10843" priority="1501" operator="lessThan">
      <formula>$C$4</formula>
    </cfRule>
  </conditionalFormatting>
  <conditionalFormatting sqref="AJ15">
    <cfRule type="cellIs" dxfId="10842" priority="1502" operator="lessThan">
      <formula>$C$4</formula>
    </cfRule>
  </conditionalFormatting>
  <conditionalFormatting sqref="AJ16">
    <cfRule type="cellIs" dxfId="10841" priority="1503" operator="lessThan">
      <formula>$C$4</formula>
    </cfRule>
  </conditionalFormatting>
  <conditionalFormatting sqref="AJ17">
    <cfRule type="cellIs" dxfId="10840" priority="1504" operator="lessThan">
      <formula>$C$4</formula>
    </cfRule>
  </conditionalFormatting>
  <conditionalFormatting sqref="AJ18">
    <cfRule type="cellIs" dxfId="10839" priority="1505" operator="lessThan">
      <formula>$C$4</formula>
    </cfRule>
  </conditionalFormatting>
  <conditionalFormatting sqref="AJ19">
    <cfRule type="cellIs" dxfId="10838" priority="1506" operator="lessThan">
      <formula>$C$4</formula>
    </cfRule>
  </conditionalFormatting>
  <conditionalFormatting sqref="AJ20">
    <cfRule type="cellIs" dxfId="10837" priority="1507" operator="lessThan">
      <formula>$C$4</formula>
    </cfRule>
  </conditionalFormatting>
  <conditionalFormatting sqref="AJ21">
    <cfRule type="cellIs" dxfId="10836" priority="1508" operator="lessThan">
      <formula>$C$4</formula>
    </cfRule>
  </conditionalFormatting>
  <conditionalFormatting sqref="AJ22">
    <cfRule type="cellIs" dxfId="10835" priority="1509" operator="lessThan">
      <formula>$C$4</formula>
    </cfRule>
  </conditionalFormatting>
  <conditionalFormatting sqref="AJ23">
    <cfRule type="cellIs" dxfId="10834" priority="1510" operator="lessThan">
      <formula>$C$4</formula>
    </cfRule>
  </conditionalFormatting>
  <conditionalFormatting sqref="AJ24">
    <cfRule type="cellIs" dxfId="10833" priority="1511" operator="lessThan">
      <formula>$C$4</formula>
    </cfRule>
  </conditionalFormatting>
  <conditionalFormatting sqref="AJ25">
    <cfRule type="cellIs" dxfId="10832" priority="1512" operator="lessThan">
      <formula>$C$4</formula>
    </cfRule>
  </conditionalFormatting>
  <conditionalFormatting sqref="AJ26">
    <cfRule type="cellIs" dxfId="10831" priority="1513" operator="lessThan">
      <formula>$C$4</formula>
    </cfRule>
  </conditionalFormatting>
  <conditionalFormatting sqref="AJ27">
    <cfRule type="cellIs" dxfId="10830" priority="1514" operator="lessThan">
      <formula>$C$4</formula>
    </cfRule>
  </conditionalFormatting>
  <conditionalFormatting sqref="AJ28">
    <cfRule type="cellIs" dxfId="10829" priority="1515" operator="lessThan">
      <formula>$C$4</formula>
    </cfRule>
  </conditionalFormatting>
  <conditionalFormatting sqref="AJ29">
    <cfRule type="cellIs" dxfId="10828" priority="1516" operator="lessThan">
      <formula>$C$4</formula>
    </cfRule>
  </conditionalFormatting>
  <conditionalFormatting sqref="AJ30">
    <cfRule type="cellIs" dxfId="10827" priority="1517" operator="lessThan">
      <formula>$C$4</formula>
    </cfRule>
  </conditionalFormatting>
  <conditionalFormatting sqref="AJ31">
    <cfRule type="cellIs" dxfId="10826" priority="1518" operator="lessThan">
      <formula>$C$4</formula>
    </cfRule>
  </conditionalFormatting>
  <conditionalFormatting sqref="AJ32">
    <cfRule type="cellIs" dxfId="10825" priority="1519" operator="lessThan">
      <formula>$C$4</formula>
    </cfRule>
  </conditionalFormatting>
  <conditionalFormatting sqref="AJ33">
    <cfRule type="cellIs" dxfId="10824" priority="1520" operator="lessThan">
      <formula>$C$4</formula>
    </cfRule>
  </conditionalFormatting>
  <conditionalFormatting sqref="AJ34">
    <cfRule type="cellIs" dxfId="10823" priority="1521" operator="lessThan">
      <formula>$C$4</formula>
    </cfRule>
  </conditionalFormatting>
  <conditionalFormatting sqref="AJ35">
    <cfRule type="cellIs" dxfId="10822" priority="1522" operator="lessThan">
      <formula>$C$4</formula>
    </cfRule>
  </conditionalFormatting>
  <conditionalFormatting sqref="AJ36">
    <cfRule type="cellIs" dxfId="10821" priority="1523" operator="lessThan">
      <formula>$C$4</formula>
    </cfRule>
  </conditionalFormatting>
  <conditionalFormatting sqref="AJ37">
    <cfRule type="cellIs" dxfId="10820" priority="1524" operator="lessThan">
      <formula>$C$4</formula>
    </cfRule>
  </conditionalFormatting>
  <conditionalFormatting sqref="AJ38">
    <cfRule type="cellIs" dxfId="10819" priority="1525" operator="lessThan">
      <formula>$C$4</formula>
    </cfRule>
  </conditionalFormatting>
  <conditionalFormatting sqref="AJ39">
    <cfRule type="cellIs" dxfId="10818" priority="1526" operator="lessThan">
      <formula>$C$4</formula>
    </cfRule>
  </conditionalFormatting>
  <conditionalFormatting sqref="AJ40">
    <cfRule type="cellIs" dxfId="10817" priority="1527" operator="lessThan">
      <formula>$C$4</formula>
    </cfRule>
  </conditionalFormatting>
  <conditionalFormatting sqref="AJ41">
    <cfRule type="cellIs" dxfId="10816" priority="1528" operator="lessThan">
      <formula>$C$4</formula>
    </cfRule>
  </conditionalFormatting>
  <conditionalFormatting sqref="AJ42">
    <cfRule type="cellIs" dxfId="10815" priority="1529" operator="lessThan">
      <formula>$C$4</formula>
    </cfRule>
  </conditionalFormatting>
  <conditionalFormatting sqref="AJ43">
    <cfRule type="cellIs" dxfId="10814" priority="1530" operator="lessThan">
      <formula>$C$4</formula>
    </cfRule>
  </conditionalFormatting>
  <conditionalFormatting sqref="AJ44">
    <cfRule type="cellIs" dxfId="10813" priority="1531" operator="lessThan">
      <formula>$C$4</formula>
    </cfRule>
  </conditionalFormatting>
  <conditionalFormatting sqref="AJ45">
    <cfRule type="cellIs" dxfId="10812" priority="1532" operator="lessThan">
      <formula>$C$4</formula>
    </cfRule>
  </conditionalFormatting>
  <conditionalFormatting sqref="AJ46">
    <cfRule type="cellIs" dxfId="10811" priority="1533" operator="lessThan">
      <formula>$C$4</formula>
    </cfRule>
  </conditionalFormatting>
  <conditionalFormatting sqref="AJ47">
    <cfRule type="cellIs" dxfId="10810" priority="1534" operator="lessThan">
      <formula>$C$4</formula>
    </cfRule>
  </conditionalFormatting>
  <conditionalFormatting sqref="AJ48">
    <cfRule type="cellIs" dxfId="10809" priority="1535" operator="lessThan">
      <formula>$C$4</formula>
    </cfRule>
  </conditionalFormatting>
  <conditionalFormatting sqref="AJ49">
    <cfRule type="cellIs" dxfId="10808" priority="1536" operator="lessThan">
      <formula>$C$4</formula>
    </cfRule>
  </conditionalFormatting>
  <conditionalFormatting sqref="AJ50">
    <cfRule type="cellIs" dxfId="10807" priority="1537" operator="lessThan">
      <formula>$C$4</formula>
    </cfRule>
  </conditionalFormatting>
  <conditionalFormatting sqref="AJ51">
    <cfRule type="cellIs" dxfId="10806" priority="1538" operator="lessThan">
      <formula>$C$4</formula>
    </cfRule>
  </conditionalFormatting>
  <conditionalFormatting sqref="AJ52">
    <cfRule type="cellIs" dxfId="10805" priority="1539" operator="lessThan">
      <formula>$C$4</formula>
    </cfRule>
  </conditionalFormatting>
  <conditionalFormatting sqref="AJ53">
    <cfRule type="cellIs" dxfId="10804" priority="1540" operator="lessThan">
      <formula>$C$4</formula>
    </cfRule>
  </conditionalFormatting>
  <conditionalFormatting sqref="AJ54">
    <cfRule type="cellIs" dxfId="10803" priority="1541" operator="lessThan">
      <formula>$C$4</formula>
    </cfRule>
  </conditionalFormatting>
  <conditionalFormatting sqref="AJ55">
    <cfRule type="cellIs" dxfId="10802" priority="1542" operator="lessThan">
      <formula>$C$4</formula>
    </cfRule>
  </conditionalFormatting>
  <conditionalFormatting sqref="AJ56">
    <cfRule type="cellIs" dxfId="10801" priority="1543" operator="lessThan">
      <formula>$C$4</formula>
    </cfRule>
  </conditionalFormatting>
  <conditionalFormatting sqref="AJ57">
    <cfRule type="cellIs" dxfId="10800" priority="1544" operator="lessThan">
      <formula>$C$4</formula>
    </cfRule>
  </conditionalFormatting>
  <conditionalFormatting sqref="AJ58">
    <cfRule type="cellIs" dxfId="10799" priority="1545" operator="lessThan">
      <formula>$C$4</formula>
    </cfRule>
  </conditionalFormatting>
  <conditionalFormatting sqref="AJ59">
    <cfRule type="cellIs" dxfId="10798" priority="1546" operator="lessThan">
      <formula>$C$4</formula>
    </cfRule>
  </conditionalFormatting>
  <conditionalFormatting sqref="AJ60">
    <cfRule type="cellIs" dxfId="10797" priority="1547" operator="lessThan">
      <formula>$C$4</formula>
    </cfRule>
  </conditionalFormatting>
  <conditionalFormatting sqref="AK11">
    <cfRule type="cellIs" dxfId="10796" priority="1548" operator="lessThan">
      <formula>$C$4</formula>
    </cfRule>
  </conditionalFormatting>
  <conditionalFormatting sqref="AK12">
    <cfRule type="cellIs" dxfId="10795" priority="1549" operator="lessThan">
      <formula>$C$4</formula>
    </cfRule>
  </conditionalFormatting>
  <conditionalFormatting sqref="AK13">
    <cfRule type="cellIs" dxfId="10794" priority="1550" operator="lessThan">
      <formula>$C$4</formula>
    </cfRule>
  </conditionalFormatting>
  <conditionalFormatting sqref="AK14">
    <cfRule type="cellIs" dxfId="10793" priority="1551" operator="lessThan">
      <formula>$C$4</formula>
    </cfRule>
  </conditionalFormatting>
  <conditionalFormatting sqref="AK15">
    <cfRule type="cellIs" dxfId="10792" priority="1552" operator="lessThan">
      <formula>$C$4</formula>
    </cfRule>
  </conditionalFormatting>
  <conditionalFormatting sqref="AK16">
    <cfRule type="cellIs" dxfId="10791" priority="1553" operator="lessThan">
      <formula>$C$4</formula>
    </cfRule>
  </conditionalFormatting>
  <conditionalFormatting sqref="AK17">
    <cfRule type="cellIs" dxfId="10790" priority="1554" operator="lessThan">
      <formula>$C$4</formula>
    </cfRule>
  </conditionalFormatting>
  <conditionalFormatting sqref="AK18">
    <cfRule type="cellIs" dxfId="10789" priority="1555" operator="lessThan">
      <formula>$C$4</formula>
    </cfRule>
  </conditionalFormatting>
  <conditionalFormatting sqref="AK19">
    <cfRule type="cellIs" dxfId="10788" priority="1556" operator="lessThan">
      <formula>$C$4</formula>
    </cfRule>
  </conditionalFormatting>
  <conditionalFormatting sqref="AK20">
    <cfRule type="cellIs" dxfId="10787" priority="1557" operator="lessThan">
      <formula>$C$4</formula>
    </cfRule>
  </conditionalFormatting>
  <conditionalFormatting sqref="AK21">
    <cfRule type="cellIs" dxfId="10786" priority="1558" operator="lessThan">
      <formula>$C$4</formula>
    </cfRule>
  </conditionalFormatting>
  <conditionalFormatting sqref="AK22">
    <cfRule type="cellIs" dxfId="10785" priority="1559" operator="lessThan">
      <formula>$C$4</formula>
    </cfRule>
  </conditionalFormatting>
  <conditionalFormatting sqref="AK23">
    <cfRule type="cellIs" dxfId="10784" priority="1560" operator="lessThan">
      <formula>$C$4</formula>
    </cfRule>
  </conditionalFormatting>
  <conditionalFormatting sqref="AK24">
    <cfRule type="cellIs" dxfId="10783" priority="1561" operator="lessThan">
      <formula>$C$4</formula>
    </cfRule>
  </conditionalFormatting>
  <conditionalFormatting sqref="AK25">
    <cfRule type="cellIs" dxfId="10782" priority="1562" operator="lessThan">
      <formula>$C$4</formula>
    </cfRule>
  </conditionalFormatting>
  <conditionalFormatting sqref="AK26">
    <cfRule type="cellIs" dxfId="10781" priority="1563" operator="lessThan">
      <formula>$C$4</formula>
    </cfRule>
  </conditionalFormatting>
  <conditionalFormatting sqref="AK27">
    <cfRule type="cellIs" dxfId="10780" priority="1564" operator="lessThan">
      <formula>$C$4</formula>
    </cfRule>
  </conditionalFormatting>
  <conditionalFormatting sqref="AK28">
    <cfRule type="cellIs" dxfId="10779" priority="1565" operator="lessThan">
      <formula>$C$4</formula>
    </cfRule>
  </conditionalFormatting>
  <conditionalFormatting sqref="AK29">
    <cfRule type="cellIs" dxfId="10778" priority="1566" operator="lessThan">
      <formula>$C$4</formula>
    </cfRule>
  </conditionalFormatting>
  <conditionalFormatting sqref="AK30">
    <cfRule type="cellIs" dxfId="10777" priority="1567" operator="lessThan">
      <formula>$C$4</formula>
    </cfRule>
  </conditionalFormatting>
  <conditionalFormatting sqref="AK31">
    <cfRule type="cellIs" dxfId="10776" priority="1568" operator="lessThan">
      <formula>$C$4</formula>
    </cfRule>
  </conditionalFormatting>
  <conditionalFormatting sqref="AK32">
    <cfRule type="cellIs" dxfId="10775" priority="1569" operator="lessThan">
      <formula>$C$4</formula>
    </cfRule>
  </conditionalFormatting>
  <conditionalFormatting sqref="AK33">
    <cfRule type="cellIs" dxfId="10774" priority="1570" operator="lessThan">
      <formula>$C$4</formula>
    </cfRule>
  </conditionalFormatting>
  <conditionalFormatting sqref="AK34">
    <cfRule type="cellIs" dxfId="10773" priority="1571" operator="lessThan">
      <formula>$C$4</formula>
    </cfRule>
  </conditionalFormatting>
  <conditionalFormatting sqref="AK35">
    <cfRule type="cellIs" dxfId="10772" priority="1572" operator="lessThan">
      <formula>$C$4</formula>
    </cfRule>
  </conditionalFormatting>
  <conditionalFormatting sqref="AK36">
    <cfRule type="cellIs" dxfId="10771" priority="1573" operator="lessThan">
      <formula>$C$4</formula>
    </cfRule>
  </conditionalFormatting>
  <conditionalFormatting sqref="AK37">
    <cfRule type="cellIs" dxfId="10770" priority="1574" operator="lessThan">
      <formula>$C$4</formula>
    </cfRule>
  </conditionalFormatting>
  <conditionalFormatting sqref="AK38">
    <cfRule type="cellIs" dxfId="10769" priority="1575" operator="lessThan">
      <formula>$C$4</formula>
    </cfRule>
  </conditionalFormatting>
  <conditionalFormatting sqref="AK39">
    <cfRule type="cellIs" dxfId="10768" priority="1576" operator="lessThan">
      <formula>$C$4</formula>
    </cfRule>
  </conditionalFormatting>
  <conditionalFormatting sqref="AK40">
    <cfRule type="cellIs" dxfId="10767" priority="1577" operator="lessThan">
      <formula>$C$4</formula>
    </cfRule>
  </conditionalFormatting>
  <conditionalFormatting sqref="AK41">
    <cfRule type="cellIs" dxfId="10766" priority="1578" operator="lessThan">
      <formula>$C$4</formula>
    </cfRule>
  </conditionalFormatting>
  <conditionalFormatting sqref="AK42">
    <cfRule type="cellIs" dxfId="10765" priority="1579" operator="lessThan">
      <formula>$C$4</formula>
    </cfRule>
  </conditionalFormatting>
  <conditionalFormatting sqref="AK43">
    <cfRule type="cellIs" dxfId="10764" priority="1580" operator="lessThan">
      <formula>$C$4</formula>
    </cfRule>
  </conditionalFormatting>
  <conditionalFormatting sqref="AK44">
    <cfRule type="cellIs" dxfId="10763" priority="1581" operator="lessThan">
      <formula>$C$4</formula>
    </cfRule>
  </conditionalFormatting>
  <conditionalFormatting sqref="AK45">
    <cfRule type="cellIs" dxfId="10762" priority="1582" operator="lessThan">
      <formula>$C$4</formula>
    </cfRule>
  </conditionalFormatting>
  <conditionalFormatting sqref="AK46">
    <cfRule type="cellIs" dxfId="10761" priority="1583" operator="lessThan">
      <formula>$C$4</formula>
    </cfRule>
  </conditionalFormatting>
  <conditionalFormatting sqref="AK47">
    <cfRule type="cellIs" dxfId="10760" priority="1584" operator="lessThan">
      <formula>$C$4</formula>
    </cfRule>
  </conditionalFormatting>
  <conditionalFormatting sqref="AK48">
    <cfRule type="cellIs" dxfId="10759" priority="1585" operator="lessThan">
      <formula>$C$4</formula>
    </cfRule>
  </conditionalFormatting>
  <conditionalFormatting sqref="AK49">
    <cfRule type="cellIs" dxfId="10758" priority="1586" operator="lessThan">
      <formula>$C$4</formula>
    </cfRule>
  </conditionalFormatting>
  <conditionalFormatting sqref="AK50">
    <cfRule type="cellIs" dxfId="10757" priority="1587" operator="lessThan">
      <formula>$C$4</formula>
    </cfRule>
  </conditionalFormatting>
  <conditionalFormatting sqref="AK51">
    <cfRule type="cellIs" dxfId="10756" priority="1588" operator="lessThan">
      <formula>$C$4</formula>
    </cfRule>
  </conditionalFormatting>
  <conditionalFormatting sqref="AK52">
    <cfRule type="cellIs" dxfId="10755" priority="1589" operator="lessThan">
      <formula>$C$4</formula>
    </cfRule>
  </conditionalFormatting>
  <conditionalFormatting sqref="AK53">
    <cfRule type="cellIs" dxfId="10754" priority="1590" operator="lessThan">
      <formula>$C$4</formula>
    </cfRule>
  </conditionalFormatting>
  <conditionalFormatting sqref="AK54">
    <cfRule type="cellIs" dxfId="10753" priority="1591" operator="lessThan">
      <formula>$C$4</formula>
    </cfRule>
  </conditionalFormatting>
  <conditionalFormatting sqref="AK55">
    <cfRule type="cellIs" dxfId="10752" priority="1592" operator="lessThan">
      <formula>$C$4</formula>
    </cfRule>
  </conditionalFormatting>
  <conditionalFormatting sqref="AK56">
    <cfRule type="cellIs" dxfId="10751" priority="1593" operator="lessThan">
      <formula>$C$4</formula>
    </cfRule>
  </conditionalFormatting>
  <conditionalFormatting sqref="AK57">
    <cfRule type="cellIs" dxfId="10750" priority="1594" operator="lessThan">
      <formula>$C$4</formula>
    </cfRule>
  </conditionalFormatting>
  <conditionalFormatting sqref="AK58">
    <cfRule type="cellIs" dxfId="10749" priority="1595" operator="lessThan">
      <formula>$C$4</formula>
    </cfRule>
  </conditionalFormatting>
  <conditionalFormatting sqref="AK59">
    <cfRule type="cellIs" dxfId="10748" priority="1596" operator="lessThan">
      <formula>$C$4</formula>
    </cfRule>
  </conditionalFormatting>
  <conditionalFormatting sqref="AK60">
    <cfRule type="cellIs" dxfId="10747" priority="1597" operator="lessThan">
      <formula>$C$4</formula>
    </cfRule>
  </conditionalFormatting>
  <conditionalFormatting sqref="AL11">
    <cfRule type="cellIs" dxfId="10746" priority="1598" operator="lessThan">
      <formula>$C$4</formula>
    </cfRule>
  </conditionalFormatting>
  <conditionalFormatting sqref="AL12">
    <cfRule type="cellIs" dxfId="10745" priority="1599" operator="lessThan">
      <formula>$C$4</formula>
    </cfRule>
  </conditionalFormatting>
  <conditionalFormatting sqref="AL13">
    <cfRule type="cellIs" dxfId="10744" priority="1600" operator="lessThan">
      <formula>$C$4</formula>
    </cfRule>
  </conditionalFormatting>
  <conditionalFormatting sqref="AL14">
    <cfRule type="cellIs" dxfId="10743" priority="1601" operator="lessThan">
      <formula>$C$4</formula>
    </cfRule>
  </conditionalFormatting>
  <conditionalFormatting sqref="AL15">
    <cfRule type="cellIs" dxfId="10742" priority="1602" operator="lessThan">
      <formula>$C$4</formula>
    </cfRule>
  </conditionalFormatting>
  <conditionalFormatting sqref="AL16">
    <cfRule type="cellIs" dxfId="10741" priority="1603" operator="lessThan">
      <formula>$C$4</formula>
    </cfRule>
  </conditionalFormatting>
  <conditionalFormatting sqref="AL17">
    <cfRule type="cellIs" dxfId="10740" priority="1604" operator="lessThan">
      <formula>$C$4</formula>
    </cfRule>
  </conditionalFormatting>
  <conditionalFormatting sqref="AL18">
    <cfRule type="cellIs" dxfId="10739" priority="1605" operator="lessThan">
      <formula>$C$4</formula>
    </cfRule>
  </conditionalFormatting>
  <conditionalFormatting sqref="AL19">
    <cfRule type="cellIs" dxfId="10738" priority="1606" operator="lessThan">
      <formula>$C$4</formula>
    </cfRule>
  </conditionalFormatting>
  <conditionalFormatting sqref="AL20">
    <cfRule type="cellIs" dxfId="10737" priority="1607" operator="lessThan">
      <formula>$C$4</formula>
    </cfRule>
  </conditionalFormatting>
  <conditionalFormatting sqref="AL21">
    <cfRule type="cellIs" dxfId="10736" priority="1608" operator="lessThan">
      <formula>$C$4</formula>
    </cfRule>
  </conditionalFormatting>
  <conditionalFormatting sqref="AL22">
    <cfRule type="cellIs" dxfId="10735" priority="1609" operator="lessThan">
      <formula>$C$4</formula>
    </cfRule>
  </conditionalFormatting>
  <conditionalFormatting sqref="AL23">
    <cfRule type="cellIs" dxfId="10734" priority="1610" operator="lessThan">
      <formula>$C$4</formula>
    </cfRule>
  </conditionalFormatting>
  <conditionalFormatting sqref="AL24">
    <cfRule type="cellIs" dxfId="10733" priority="1611" operator="lessThan">
      <formula>$C$4</formula>
    </cfRule>
  </conditionalFormatting>
  <conditionalFormatting sqref="AL25">
    <cfRule type="cellIs" dxfId="10732" priority="1612" operator="lessThan">
      <formula>$C$4</formula>
    </cfRule>
  </conditionalFormatting>
  <conditionalFormatting sqref="AL26">
    <cfRule type="cellIs" dxfId="10731" priority="1613" operator="lessThan">
      <formula>$C$4</formula>
    </cfRule>
  </conditionalFormatting>
  <conditionalFormatting sqref="AL27">
    <cfRule type="cellIs" dxfId="10730" priority="1614" operator="lessThan">
      <formula>$C$4</formula>
    </cfRule>
  </conditionalFormatting>
  <conditionalFormatting sqref="AL28">
    <cfRule type="cellIs" dxfId="10729" priority="1615" operator="lessThan">
      <formula>$C$4</formula>
    </cfRule>
  </conditionalFormatting>
  <conditionalFormatting sqref="AL29">
    <cfRule type="cellIs" dxfId="10728" priority="1616" operator="lessThan">
      <formula>$C$4</formula>
    </cfRule>
  </conditionalFormatting>
  <conditionalFormatting sqref="AL30">
    <cfRule type="cellIs" dxfId="10727" priority="1617" operator="lessThan">
      <formula>$C$4</formula>
    </cfRule>
  </conditionalFormatting>
  <conditionalFormatting sqref="AL31">
    <cfRule type="cellIs" dxfId="10726" priority="1618" operator="lessThan">
      <formula>$C$4</formula>
    </cfRule>
  </conditionalFormatting>
  <conditionalFormatting sqref="AL32">
    <cfRule type="cellIs" dxfId="10725" priority="1619" operator="lessThan">
      <formula>$C$4</formula>
    </cfRule>
  </conditionalFormatting>
  <conditionalFormatting sqref="AL33">
    <cfRule type="cellIs" dxfId="10724" priority="1620" operator="lessThan">
      <formula>$C$4</formula>
    </cfRule>
  </conditionalFormatting>
  <conditionalFormatting sqref="AL34">
    <cfRule type="cellIs" dxfId="10723" priority="1621" operator="lessThan">
      <formula>$C$4</formula>
    </cfRule>
  </conditionalFormatting>
  <conditionalFormatting sqref="AL35">
    <cfRule type="cellIs" dxfId="10722" priority="1622" operator="lessThan">
      <formula>$C$4</formula>
    </cfRule>
  </conditionalFormatting>
  <conditionalFormatting sqref="AL36">
    <cfRule type="cellIs" dxfId="10721" priority="1623" operator="lessThan">
      <formula>$C$4</formula>
    </cfRule>
  </conditionalFormatting>
  <conditionalFormatting sqref="AL37">
    <cfRule type="cellIs" dxfId="10720" priority="1624" operator="lessThan">
      <formula>$C$4</formula>
    </cfRule>
  </conditionalFormatting>
  <conditionalFormatting sqref="AL38">
    <cfRule type="cellIs" dxfId="10719" priority="1625" operator="lessThan">
      <formula>$C$4</formula>
    </cfRule>
  </conditionalFormatting>
  <conditionalFormatting sqref="AL39">
    <cfRule type="cellIs" dxfId="10718" priority="1626" operator="lessThan">
      <formula>$C$4</formula>
    </cfRule>
  </conditionalFormatting>
  <conditionalFormatting sqref="AL40">
    <cfRule type="cellIs" dxfId="10717" priority="1627" operator="lessThan">
      <formula>$C$4</formula>
    </cfRule>
  </conditionalFormatting>
  <conditionalFormatting sqref="AL41">
    <cfRule type="cellIs" dxfId="10716" priority="1628" operator="lessThan">
      <formula>$C$4</formula>
    </cfRule>
  </conditionalFormatting>
  <conditionalFormatting sqref="AL42">
    <cfRule type="cellIs" dxfId="10715" priority="1629" operator="lessThan">
      <formula>$C$4</formula>
    </cfRule>
  </conditionalFormatting>
  <conditionalFormatting sqref="AL43">
    <cfRule type="cellIs" dxfId="10714" priority="1630" operator="lessThan">
      <formula>$C$4</formula>
    </cfRule>
  </conditionalFormatting>
  <conditionalFormatting sqref="AL44">
    <cfRule type="cellIs" dxfId="10713" priority="1631" operator="lessThan">
      <formula>$C$4</formula>
    </cfRule>
  </conditionalFormatting>
  <conditionalFormatting sqref="AL45">
    <cfRule type="cellIs" dxfId="10712" priority="1632" operator="lessThan">
      <formula>$C$4</formula>
    </cfRule>
  </conditionalFormatting>
  <conditionalFormatting sqref="AL46">
    <cfRule type="cellIs" dxfId="10711" priority="1633" operator="lessThan">
      <formula>$C$4</formula>
    </cfRule>
  </conditionalFormatting>
  <conditionalFormatting sqref="AL47">
    <cfRule type="cellIs" dxfId="10710" priority="1634" operator="lessThan">
      <formula>$C$4</formula>
    </cfRule>
  </conditionalFormatting>
  <conditionalFormatting sqref="AL48">
    <cfRule type="cellIs" dxfId="10709" priority="1635" operator="lessThan">
      <formula>$C$4</formula>
    </cfRule>
  </conditionalFormatting>
  <conditionalFormatting sqref="AL49">
    <cfRule type="cellIs" dxfId="10708" priority="1636" operator="lessThan">
      <formula>$C$4</formula>
    </cfRule>
  </conditionalFormatting>
  <conditionalFormatting sqref="AL50">
    <cfRule type="cellIs" dxfId="10707" priority="1637" operator="lessThan">
      <formula>$C$4</formula>
    </cfRule>
  </conditionalFormatting>
  <conditionalFormatting sqref="AL51">
    <cfRule type="cellIs" dxfId="10706" priority="1638" operator="lessThan">
      <formula>$C$4</formula>
    </cfRule>
  </conditionalFormatting>
  <conditionalFormatting sqref="AL52">
    <cfRule type="cellIs" dxfId="10705" priority="1639" operator="lessThan">
      <formula>$C$4</formula>
    </cfRule>
  </conditionalFormatting>
  <conditionalFormatting sqref="AL53">
    <cfRule type="cellIs" dxfId="10704" priority="1640" operator="lessThan">
      <formula>$C$4</formula>
    </cfRule>
  </conditionalFormatting>
  <conditionalFormatting sqref="AL54">
    <cfRule type="cellIs" dxfId="10703" priority="1641" operator="lessThan">
      <formula>$C$4</formula>
    </cfRule>
  </conditionalFormatting>
  <conditionalFormatting sqref="AL55">
    <cfRule type="cellIs" dxfId="10702" priority="1642" operator="lessThan">
      <formula>$C$4</formula>
    </cfRule>
  </conditionalFormatting>
  <conditionalFormatting sqref="AL56">
    <cfRule type="cellIs" dxfId="10701" priority="1643" operator="lessThan">
      <formula>$C$4</formula>
    </cfRule>
  </conditionalFormatting>
  <conditionalFormatting sqref="AL57">
    <cfRule type="cellIs" dxfId="10700" priority="1644" operator="lessThan">
      <formula>$C$4</formula>
    </cfRule>
  </conditionalFormatting>
  <conditionalFormatting sqref="AL58">
    <cfRule type="cellIs" dxfId="10699" priority="1645" operator="lessThan">
      <formula>$C$4</formula>
    </cfRule>
  </conditionalFormatting>
  <conditionalFormatting sqref="AL59">
    <cfRule type="cellIs" dxfId="10698" priority="1646" operator="lessThan">
      <formula>$C$4</formula>
    </cfRule>
  </conditionalFormatting>
  <conditionalFormatting sqref="AL60">
    <cfRule type="cellIs" dxfId="10697" priority="1647" operator="lessThan">
      <formula>$C$4</formula>
    </cfRule>
  </conditionalFormatting>
  <conditionalFormatting sqref="AM11">
    <cfRule type="cellIs" dxfId="10696" priority="1648" operator="lessThan">
      <formula>$C$4</formula>
    </cfRule>
  </conditionalFormatting>
  <conditionalFormatting sqref="AM46">
    <cfRule type="cellIs" dxfId="10695" priority="1683" operator="lessThan">
      <formula>$C$4</formula>
    </cfRule>
  </conditionalFormatting>
  <conditionalFormatting sqref="AM47">
    <cfRule type="cellIs" dxfId="10694" priority="1684" operator="lessThan">
      <formula>$C$4</formula>
    </cfRule>
  </conditionalFormatting>
  <conditionalFormatting sqref="AM48">
    <cfRule type="cellIs" dxfId="10693" priority="1685" operator="lessThan">
      <formula>$C$4</formula>
    </cfRule>
  </conditionalFormatting>
  <conditionalFormatting sqref="AM49">
    <cfRule type="cellIs" dxfId="10692" priority="1686" operator="lessThan">
      <formula>$C$4</formula>
    </cfRule>
  </conditionalFormatting>
  <conditionalFormatting sqref="AM50">
    <cfRule type="cellIs" dxfId="10691" priority="1687" operator="lessThan">
      <formula>$C$4</formula>
    </cfRule>
  </conditionalFormatting>
  <conditionalFormatting sqref="AM51">
    <cfRule type="cellIs" dxfId="10690" priority="1688" operator="lessThan">
      <formula>$C$4</formula>
    </cfRule>
  </conditionalFormatting>
  <conditionalFormatting sqref="AM52">
    <cfRule type="cellIs" dxfId="10689" priority="1689" operator="lessThan">
      <formula>$C$4</formula>
    </cfRule>
  </conditionalFormatting>
  <conditionalFormatting sqref="AM53">
    <cfRule type="cellIs" dxfId="10688" priority="1690" operator="lessThan">
      <formula>$C$4</formula>
    </cfRule>
  </conditionalFormatting>
  <conditionalFormatting sqref="AM54">
    <cfRule type="cellIs" dxfId="10687" priority="1691" operator="lessThan">
      <formula>$C$4</formula>
    </cfRule>
  </conditionalFormatting>
  <conditionalFormatting sqref="AM55">
    <cfRule type="cellIs" dxfId="10686" priority="1692" operator="lessThan">
      <formula>$C$4</formula>
    </cfRule>
  </conditionalFormatting>
  <conditionalFormatting sqref="AM56">
    <cfRule type="cellIs" dxfId="10685" priority="1693" operator="lessThan">
      <formula>$C$4</formula>
    </cfRule>
  </conditionalFormatting>
  <conditionalFormatting sqref="AM57">
    <cfRule type="cellIs" dxfId="10684" priority="1694" operator="lessThan">
      <formula>$C$4</formula>
    </cfRule>
  </conditionalFormatting>
  <conditionalFormatting sqref="AM58">
    <cfRule type="cellIs" dxfId="10683" priority="1695" operator="lessThan">
      <formula>$C$4</formula>
    </cfRule>
  </conditionalFormatting>
  <conditionalFormatting sqref="AM59">
    <cfRule type="cellIs" dxfId="10682" priority="1696" operator="lessThan">
      <formula>$C$4</formula>
    </cfRule>
  </conditionalFormatting>
  <conditionalFormatting sqref="AM60">
    <cfRule type="cellIs" dxfId="10681" priority="1697" operator="lessThan">
      <formula>$C$4</formula>
    </cfRule>
  </conditionalFormatting>
  <conditionalFormatting sqref="AN11">
    <cfRule type="cellIs" dxfId="10680" priority="1698" operator="lessThan">
      <formula>$C$4</formula>
    </cfRule>
  </conditionalFormatting>
  <conditionalFormatting sqref="AN46">
    <cfRule type="cellIs" dxfId="10679" priority="1733" operator="lessThan">
      <formula>$C$4</formula>
    </cfRule>
  </conditionalFormatting>
  <conditionalFormatting sqref="AN47">
    <cfRule type="cellIs" dxfId="10678" priority="1734" operator="lessThan">
      <formula>$C$4</formula>
    </cfRule>
  </conditionalFormatting>
  <conditionalFormatting sqref="AN48">
    <cfRule type="cellIs" dxfId="10677" priority="1735" operator="lessThan">
      <formula>$C$4</formula>
    </cfRule>
  </conditionalFormatting>
  <conditionalFormatting sqref="AN49">
    <cfRule type="cellIs" dxfId="10676" priority="1736" operator="lessThan">
      <formula>$C$4</formula>
    </cfRule>
  </conditionalFormatting>
  <conditionalFormatting sqref="AN50">
    <cfRule type="cellIs" dxfId="10675" priority="1737" operator="lessThan">
      <formula>$C$4</formula>
    </cfRule>
  </conditionalFormatting>
  <conditionalFormatting sqref="AN51">
    <cfRule type="cellIs" dxfId="10674" priority="1738" operator="lessThan">
      <formula>$C$4</formula>
    </cfRule>
  </conditionalFormatting>
  <conditionalFormatting sqref="AN52">
    <cfRule type="cellIs" dxfId="10673" priority="1739" operator="lessThan">
      <formula>$C$4</formula>
    </cfRule>
  </conditionalFormatting>
  <conditionalFormatting sqref="AN53">
    <cfRule type="cellIs" dxfId="10672" priority="1740" operator="lessThan">
      <formula>$C$4</formula>
    </cfRule>
  </conditionalFormatting>
  <conditionalFormatting sqref="AN54">
    <cfRule type="cellIs" dxfId="10671" priority="1741" operator="lessThan">
      <formula>$C$4</formula>
    </cfRule>
  </conditionalFormatting>
  <conditionalFormatting sqref="AN55">
    <cfRule type="cellIs" dxfId="10670" priority="1742" operator="lessThan">
      <formula>$C$4</formula>
    </cfRule>
  </conditionalFormatting>
  <conditionalFormatting sqref="AN56">
    <cfRule type="cellIs" dxfId="10669" priority="1743" operator="lessThan">
      <formula>$C$4</formula>
    </cfRule>
  </conditionalFormatting>
  <conditionalFormatting sqref="AN57">
    <cfRule type="cellIs" dxfId="10668" priority="1744" operator="lessThan">
      <formula>$C$4</formula>
    </cfRule>
  </conditionalFormatting>
  <conditionalFormatting sqref="AN58">
    <cfRule type="cellIs" dxfId="10667" priority="1745" operator="lessThan">
      <formula>$C$4</formula>
    </cfRule>
  </conditionalFormatting>
  <conditionalFormatting sqref="AN59">
    <cfRule type="cellIs" dxfId="10666" priority="1746" operator="lessThan">
      <formula>$C$4</formula>
    </cfRule>
  </conditionalFormatting>
  <conditionalFormatting sqref="AN60">
    <cfRule type="cellIs" dxfId="10665" priority="1747" operator="lessThan">
      <formula>$C$4</formula>
    </cfRule>
  </conditionalFormatting>
  <conditionalFormatting sqref="AO11">
    <cfRule type="cellIs" dxfId="10664" priority="1748" operator="lessThan">
      <formula>$C$4</formula>
    </cfRule>
  </conditionalFormatting>
  <conditionalFormatting sqref="AO12">
    <cfRule type="cellIs" dxfId="10663" priority="1749" operator="lessThan">
      <formula>$C$4</formula>
    </cfRule>
  </conditionalFormatting>
  <conditionalFormatting sqref="AO13">
    <cfRule type="cellIs" dxfId="10662" priority="1750" operator="lessThan">
      <formula>$C$4</formula>
    </cfRule>
  </conditionalFormatting>
  <conditionalFormatting sqref="AO14">
    <cfRule type="cellIs" dxfId="10661" priority="1751" operator="lessThan">
      <formula>$C$4</formula>
    </cfRule>
  </conditionalFormatting>
  <conditionalFormatting sqref="AO15">
    <cfRule type="cellIs" dxfId="10660" priority="1752" operator="lessThan">
      <formula>$C$4</formula>
    </cfRule>
  </conditionalFormatting>
  <conditionalFormatting sqref="AO16">
    <cfRule type="cellIs" dxfId="10659" priority="1753" operator="lessThan">
      <formula>$C$4</formula>
    </cfRule>
  </conditionalFormatting>
  <conditionalFormatting sqref="AO17">
    <cfRule type="cellIs" dxfId="10658" priority="1754" operator="lessThan">
      <formula>$C$4</formula>
    </cfRule>
  </conditionalFormatting>
  <conditionalFormatting sqref="AO18">
    <cfRule type="cellIs" dxfId="10657" priority="1755" operator="lessThan">
      <formula>$C$4</formula>
    </cfRule>
  </conditionalFormatting>
  <conditionalFormatting sqref="AO19">
    <cfRule type="cellIs" dxfId="10656" priority="1756" operator="lessThan">
      <formula>$C$4</formula>
    </cfRule>
  </conditionalFormatting>
  <conditionalFormatting sqref="AO20">
    <cfRule type="cellIs" dxfId="10655" priority="1757" operator="lessThan">
      <formula>$C$4</formula>
    </cfRule>
  </conditionalFormatting>
  <conditionalFormatting sqref="AO21">
    <cfRule type="cellIs" dxfId="10654" priority="1758" operator="lessThan">
      <formula>$C$4</formula>
    </cfRule>
  </conditionalFormatting>
  <conditionalFormatting sqref="AO22">
    <cfRule type="cellIs" dxfId="10653" priority="1759" operator="lessThan">
      <formula>$C$4</formula>
    </cfRule>
  </conditionalFormatting>
  <conditionalFormatting sqref="AO23">
    <cfRule type="cellIs" dxfId="10652" priority="1760" operator="lessThan">
      <formula>$C$4</formula>
    </cfRule>
  </conditionalFormatting>
  <conditionalFormatting sqref="AO24">
    <cfRule type="cellIs" dxfId="10651" priority="1761" operator="lessThan">
      <formula>$C$4</formula>
    </cfRule>
  </conditionalFormatting>
  <conditionalFormatting sqref="AO25">
    <cfRule type="cellIs" dxfId="10650" priority="1762" operator="lessThan">
      <formula>$C$4</formula>
    </cfRule>
  </conditionalFormatting>
  <conditionalFormatting sqref="AO26">
    <cfRule type="cellIs" dxfId="10649" priority="1763" operator="lessThan">
      <formula>$C$4</formula>
    </cfRule>
  </conditionalFormatting>
  <conditionalFormatting sqref="AO27">
    <cfRule type="cellIs" dxfId="10648" priority="1764" operator="lessThan">
      <formula>$C$4</formula>
    </cfRule>
  </conditionalFormatting>
  <conditionalFormatting sqref="AO28">
    <cfRule type="cellIs" dxfId="10647" priority="1765" operator="lessThan">
      <formula>$C$4</formula>
    </cfRule>
  </conditionalFormatting>
  <conditionalFormatting sqref="AO29">
    <cfRule type="cellIs" dxfId="10646" priority="1766" operator="lessThan">
      <formula>$C$4</formula>
    </cfRule>
  </conditionalFormatting>
  <conditionalFormatting sqref="AO30">
    <cfRule type="cellIs" dxfId="10645" priority="1767" operator="lessThan">
      <formula>$C$4</formula>
    </cfRule>
  </conditionalFormatting>
  <conditionalFormatting sqref="AO31">
    <cfRule type="cellIs" dxfId="10644" priority="1768" operator="lessThan">
      <formula>$C$4</formula>
    </cfRule>
  </conditionalFormatting>
  <conditionalFormatting sqref="AO32">
    <cfRule type="cellIs" dxfId="10643" priority="1769" operator="lessThan">
      <formula>$C$4</formula>
    </cfRule>
  </conditionalFormatting>
  <conditionalFormatting sqref="AO33">
    <cfRule type="cellIs" dxfId="10642" priority="1770" operator="lessThan">
      <formula>$C$4</formula>
    </cfRule>
  </conditionalFormatting>
  <conditionalFormatting sqref="AO34">
    <cfRule type="cellIs" dxfId="10641" priority="1771" operator="lessThan">
      <formula>$C$4</formula>
    </cfRule>
  </conditionalFormatting>
  <conditionalFormatting sqref="AO35">
    <cfRule type="cellIs" dxfId="10640" priority="1772" operator="lessThan">
      <formula>$C$4</formula>
    </cfRule>
  </conditionalFormatting>
  <conditionalFormatting sqref="AO36">
    <cfRule type="cellIs" dxfId="10639" priority="1773" operator="lessThan">
      <formula>$C$4</formula>
    </cfRule>
  </conditionalFormatting>
  <conditionalFormatting sqref="AO37">
    <cfRule type="cellIs" dxfId="10638" priority="1774" operator="lessThan">
      <formula>$C$4</formula>
    </cfRule>
  </conditionalFormatting>
  <conditionalFormatting sqref="AO38">
    <cfRule type="cellIs" dxfId="10637" priority="1775" operator="lessThan">
      <formula>$C$4</formula>
    </cfRule>
  </conditionalFormatting>
  <conditionalFormatting sqref="AO39">
    <cfRule type="cellIs" dxfId="10636" priority="1776" operator="lessThan">
      <formula>$C$4</formula>
    </cfRule>
  </conditionalFormatting>
  <conditionalFormatting sqref="AO40">
    <cfRule type="cellIs" dxfId="10635" priority="1777" operator="lessThan">
      <formula>$C$4</formula>
    </cfRule>
  </conditionalFormatting>
  <conditionalFormatting sqref="AO41">
    <cfRule type="cellIs" dxfId="10634" priority="1778" operator="lessThan">
      <formula>$C$4</formula>
    </cfRule>
  </conditionalFormatting>
  <conditionalFormatting sqref="AO42">
    <cfRule type="cellIs" dxfId="10633" priority="1779" operator="lessThan">
      <formula>$C$4</formula>
    </cfRule>
  </conditionalFormatting>
  <conditionalFormatting sqref="AO43">
    <cfRule type="cellIs" dxfId="10632" priority="1780" operator="lessThan">
      <formula>$C$4</formula>
    </cfRule>
  </conditionalFormatting>
  <conditionalFormatting sqref="AO44">
    <cfRule type="cellIs" dxfId="10631" priority="1781" operator="lessThan">
      <formula>$C$4</formula>
    </cfRule>
  </conditionalFormatting>
  <conditionalFormatting sqref="AO45">
    <cfRule type="cellIs" dxfId="10630" priority="1782" operator="lessThan">
      <formula>$C$4</formula>
    </cfRule>
  </conditionalFormatting>
  <conditionalFormatting sqref="AO46">
    <cfRule type="cellIs" dxfId="10629" priority="1783" operator="lessThan">
      <formula>$C$4</formula>
    </cfRule>
  </conditionalFormatting>
  <conditionalFormatting sqref="AO47">
    <cfRule type="cellIs" dxfId="10628" priority="1784" operator="lessThan">
      <formula>$C$4</formula>
    </cfRule>
  </conditionalFormatting>
  <conditionalFormatting sqref="AO48">
    <cfRule type="cellIs" dxfId="10627" priority="1785" operator="lessThan">
      <formula>$C$4</formula>
    </cfRule>
  </conditionalFormatting>
  <conditionalFormatting sqref="AO49">
    <cfRule type="cellIs" dxfId="10626" priority="1786" operator="lessThan">
      <formula>$C$4</formula>
    </cfRule>
  </conditionalFormatting>
  <conditionalFormatting sqref="AO50">
    <cfRule type="cellIs" dxfId="10625" priority="1787" operator="lessThan">
      <formula>$C$4</formula>
    </cfRule>
  </conditionalFormatting>
  <conditionalFormatting sqref="AO51">
    <cfRule type="cellIs" dxfId="10624" priority="1788" operator="lessThan">
      <formula>$C$4</formula>
    </cfRule>
  </conditionalFormatting>
  <conditionalFormatting sqref="AO52">
    <cfRule type="cellIs" dxfId="10623" priority="1789" operator="lessThan">
      <formula>$C$4</formula>
    </cfRule>
  </conditionalFormatting>
  <conditionalFormatting sqref="AO53">
    <cfRule type="cellIs" dxfId="10622" priority="1790" operator="lessThan">
      <formula>$C$4</formula>
    </cfRule>
  </conditionalFormatting>
  <conditionalFormatting sqref="AO54">
    <cfRule type="cellIs" dxfId="10621" priority="1791" operator="lessThan">
      <formula>$C$4</formula>
    </cfRule>
  </conditionalFormatting>
  <conditionalFormatting sqref="AO55">
    <cfRule type="cellIs" dxfId="10620" priority="1792" operator="lessThan">
      <formula>$C$4</formula>
    </cfRule>
  </conditionalFormatting>
  <conditionalFormatting sqref="AO56">
    <cfRule type="cellIs" dxfId="10619" priority="1793" operator="lessThan">
      <formula>$C$4</formula>
    </cfRule>
  </conditionalFormatting>
  <conditionalFormatting sqref="AO57">
    <cfRule type="cellIs" dxfId="10618" priority="1794" operator="lessThan">
      <formula>$C$4</formula>
    </cfRule>
  </conditionalFormatting>
  <conditionalFormatting sqref="AO58">
    <cfRule type="cellIs" dxfId="10617" priority="1795" operator="lessThan">
      <formula>$C$4</formula>
    </cfRule>
  </conditionalFormatting>
  <conditionalFormatting sqref="AO59">
    <cfRule type="cellIs" dxfId="10616" priority="1796" operator="lessThan">
      <formula>$C$4</formula>
    </cfRule>
  </conditionalFormatting>
  <conditionalFormatting sqref="AO60">
    <cfRule type="cellIs" dxfId="10615" priority="1797" operator="lessThan">
      <formula>$C$4</formula>
    </cfRule>
  </conditionalFormatting>
  <conditionalFormatting sqref="AP11">
    <cfRule type="cellIs" dxfId="10614" priority="1798" operator="lessThan">
      <formula>$C$4</formula>
    </cfRule>
  </conditionalFormatting>
  <conditionalFormatting sqref="AP12">
    <cfRule type="cellIs" dxfId="10613" priority="1799" operator="lessThan">
      <formula>$C$4</formula>
    </cfRule>
  </conditionalFormatting>
  <conditionalFormatting sqref="AP13">
    <cfRule type="cellIs" dxfId="10612" priority="1800" operator="lessThan">
      <formula>$C$4</formula>
    </cfRule>
  </conditionalFormatting>
  <conditionalFormatting sqref="AP14">
    <cfRule type="cellIs" dxfId="10611" priority="1801" operator="lessThan">
      <formula>$C$4</formula>
    </cfRule>
  </conditionalFormatting>
  <conditionalFormatting sqref="AP15">
    <cfRule type="cellIs" dxfId="10610" priority="1802" operator="lessThan">
      <formula>$C$4</formula>
    </cfRule>
  </conditionalFormatting>
  <conditionalFormatting sqref="AP16">
    <cfRule type="cellIs" dxfId="10609" priority="1803" operator="lessThan">
      <formula>$C$4</formula>
    </cfRule>
  </conditionalFormatting>
  <conditionalFormatting sqref="AP17">
    <cfRule type="cellIs" dxfId="10608" priority="1804" operator="lessThan">
      <formula>$C$4</formula>
    </cfRule>
  </conditionalFormatting>
  <conditionalFormatting sqref="AP18">
    <cfRule type="cellIs" dxfId="10607" priority="1805" operator="lessThan">
      <formula>$C$4</formula>
    </cfRule>
  </conditionalFormatting>
  <conditionalFormatting sqref="AP19">
    <cfRule type="cellIs" dxfId="10606" priority="1806" operator="lessThan">
      <formula>$C$4</formula>
    </cfRule>
  </conditionalFormatting>
  <conditionalFormatting sqref="AP20">
    <cfRule type="cellIs" dxfId="10605" priority="1807" operator="lessThan">
      <formula>$C$4</formula>
    </cfRule>
  </conditionalFormatting>
  <conditionalFormatting sqref="AP21">
    <cfRule type="cellIs" dxfId="10604" priority="1808" operator="lessThan">
      <formula>$C$4</formula>
    </cfRule>
  </conditionalFormatting>
  <conditionalFormatting sqref="AP22">
    <cfRule type="cellIs" dxfId="10603" priority="1809" operator="lessThan">
      <formula>$C$4</formula>
    </cfRule>
  </conditionalFormatting>
  <conditionalFormatting sqref="AP23">
    <cfRule type="cellIs" dxfId="10602" priority="1810" operator="lessThan">
      <formula>$C$4</formula>
    </cfRule>
  </conditionalFormatting>
  <conditionalFormatting sqref="AP24">
    <cfRule type="cellIs" dxfId="10601" priority="1811" operator="lessThan">
      <formula>$C$4</formula>
    </cfRule>
  </conditionalFormatting>
  <conditionalFormatting sqref="AP25">
    <cfRule type="cellIs" dxfId="10600" priority="1812" operator="lessThan">
      <formula>$C$4</formula>
    </cfRule>
  </conditionalFormatting>
  <conditionalFormatting sqref="AP26">
    <cfRule type="cellIs" dxfId="10599" priority="1813" operator="lessThan">
      <formula>$C$4</formula>
    </cfRule>
  </conditionalFormatting>
  <conditionalFormatting sqref="AP27">
    <cfRule type="cellIs" dxfId="10598" priority="1814" operator="lessThan">
      <formula>$C$4</formula>
    </cfRule>
  </conditionalFormatting>
  <conditionalFormatting sqref="AP28">
    <cfRule type="cellIs" dxfId="10597" priority="1815" operator="lessThan">
      <formula>$C$4</formula>
    </cfRule>
  </conditionalFormatting>
  <conditionalFormatting sqref="AP29">
    <cfRule type="cellIs" dxfId="10596" priority="1816" operator="lessThan">
      <formula>$C$4</formula>
    </cfRule>
  </conditionalFormatting>
  <conditionalFormatting sqref="AP30">
    <cfRule type="cellIs" dxfId="10595" priority="1817" operator="lessThan">
      <formula>$C$4</formula>
    </cfRule>
  </conditionalFormatting>
  <conditionalFormatting sqref="AP31">
    <cfRule type="cellIs" dxfId="10594" priority="1818" operator="lessThan">
      <formula>$C$4</formula>
    </cfRule>
  </conditionalFormatting>
  <conditionalFormatting sqref="AP32">
    <cfRule type="cellIs" dxfId="10593" priority="1819" operator="lessThan">
      <formula>$C$4</formula>
    </cfRule>
  </conditionalFormatting>
  <conditionalFormatting sqref="AP33">
    <cfRule type="cellIs" dxfId="10592" priority="1820" operator="lessThan">
      <formula>$C$4</formula>
    </cfRule>
  </conditionalFormatting>
  <conditionalFormatting sqref="AP34">
    <cfRule type="cellIs" dxfId="10591" priority="1821" operator="lessThan">
      <formula>$C$4</formula>
    </cfRule>
  </conditionalFormatting>
  <conditionalFormatting sqref="AP35">
    <cfRule type="cellIs" dxfId="10590" priority="1822" operator="lessThan">
      <formula>$C$4</formula>
    </cfRule>
  </conditionalFormatting>
  <conditionalFormatting sqref="AP36">
    <cfRule type="cellIs" dxfId="10589" priority="1823" operator="lessThan">
      <formula>$C$4</formula>
    </cfRule>
  </conditionalFormatting>
  <conditionalFormatting sqref="AP37">
    <cfRule type="cellIs" dxfId="10588" priority="1824" operator="lessThan">
      <formula>$C$4</formula>
    </cfRule>
  </conditionalFormatting>
  <conditionalFormatting sqref="AP38">
    <cfRule type="cellIs" dxfId="10587" priority="1825" operator="lessThan">
      <formula>$C$4</formula>
    </cfRule>
  </conditionalFormatting>
  <conditionalFormatting sqref="AP39">
    <cfRule type="cellIs" dxfId="10586" priority="1826" operator="lessThan">
      <formula>$C$4</formula>
    </cfRule>
  </conditionalFormatting>
  <conditionalFormatting sqref="AP40">
    <cfRule type="cellIs" dxfId="10585" priority="1827" operator="lessThan">
      <formula>$C$4</formula>
    </cfRule>
  </conditionalFormatting>
  <conditionalFormatting sqref="AP41">
    <cfRule type="cellIs" dxfId="10584" priority="1828" operator="lessThan">
      <formula>$C$4</formula>
    </cfRule>
  </conditionalFormatting>
  <conditionalFormatting sqref="AP42">
    <cfRule type="cellIs" dxfId="10583" priority="1829" operator="lessThan">
      <formula>$C$4</formula>
    </cfRule>
  </conditionalFormatting>
  <conditionalFormatting sqref="AP43">
    <cfRule type="cellIs" dxfId="10582" priority="1830" operator="lessThan">
      <formula>$C$4</formula>
    </cfRule>
  </conditionalFormatting>
  <conditionalFormatting sqref="AP44">
    <cfRule type="cellIs" dxfId="10581" priority="1831" operator="lessThan">
      <formula>$C$4</formula>
    </cfRule>
  </conditionalFormatting>
  <conditionalFormatting sqref="AP45">
    <cfRule type="cellIs" dxfId="10580" priority="1832" operator="lessThan">
      <formula>$C$4</formula>
    </cfRule>
  </conditionalFormatting>
  <conditionalFormatting sqref="AP46">
    <cfRule type="cellIs" dxfId="10579" priority="1833" operator="lessThan">
      <formula>$C$4</formula>
    </cfRule>
  </conditionalFormatting>
  <conditionalFormatting sqref="AP47">
    <cfRule type="cellIs" dxfId="10578" priority="1834" operator="lessThan">
      <formula>$C$4</formula>
    </cfRule>
  </conditionalFormatting>
  <conditionalFormatting sqref="AP48">
    <cfRule type="cellIs" dxfId="10577" priority="1835" operator="lessThan">
      <formula>$C$4</formula>
    </cfRule>
  </conditionalFormatting>
  <conditionalFormatting sqref="AP49">
    <cfRule type="cellIs" dxfId="10576" priority="1836" operator="lessThan">
      <formula>$C$4</formula>
    </cfRule>
  </conditionalFormatting>
  <conditionalFormatting sqref="AP50">
    <cfRule type="cellIs" dxfId="10575" priority="1837" operator="lessThan">
      <formula>$C$4</formula>
    </cfRule>
  </conditionalFormatting>
  <conditionalFormatting sqref="AP51">
    <cfRule type="cellIs" dxfId="10574" priority="1838" operator="lessThan">
      <formula>$C$4</formula>
    </cfRule>
  </conditionalFormatting>
  <conditionalFormatting sqref="AP52">
    <cfRule type="cellIs" dxfId="10573" priority="1839" operator="lessThan">
      <formula>$C$4</formula>
    </cfRule>
  </conditionalFormatting>
  <conditionalFormatting sqref="AP53">
    <cfRule type="cellIs" dxfId="10572" priority="1840" operator="lessThan">
      <formula>$C$4</formula>
    </cfRule>
  </conditionalFormatting>
  <conditionalFormatting sqref="AP54">
    <cfRule type="cellIs" dxfId="10571" priority="1841" operator="lessThan">
      <formula>$C$4</formula>
    </cfRule>
  </conditionalFormatting>
  <conditionalFormatting sqref="AP55">
    <cfRule type="cellIs" dxfId="10570" priority="1842" operator="lessThan">
      <formula>$C$4</formula>
    </cfRule>
  </conditionalFormatting>
  <conditionalFormatting sqref="AP56">
    <cfRule type="cellIs" dxfId="10569" priority="1843" operator="lessThan">
      <formula>$C$4</formula>
    </cfRule>
  </conditionalFormatting>
  <conditionalFormatting sqref="AP57">
    <cfRule type="cellIs" dxfId="10568" priority="1844" operator="lessThan">
      <formula>$C$4</formula>
    </cfRule>
  </conditionalFormatting>
  <conditionalFormatting sqref="AP58">
    <cfRule type="cellIs" dxfId="10567" priority="1845" operator="lessThan">
      <formula>$C$4</formula>
    </cfRule>
  </conditionalFormatting>
  <conditionalFormatting sqref="AP59">
    <cfRule type="cellIs" dxfId="10566" priority="1846" operator="lessThan">
      <formula>$C$4</formula>
    </cfRule>
  </conditionalFormatting>
  <conditionalFormatting sqref="AP60">
    <cfRule type="cellIs" dxfId="10565" priority="1847" operator="lessThan">
      <formula>$C$4</formula>
    </cfRule>
  </conditionalFormatting>
  <conditionalFormatting sqref="AQ11">
    <cfRule type="cellIs" dxfId="10564" priority="1848" operator="lessThan">
      <formula>$C$4</formula>
    </cfRule>
  </conditionalFormatting>
  <conditionalFormatting sqref="AQ12">
    <cfRule type="cellIs" dxfId="10563" priority="1849" operator="lessThan">
      <formula>$C$4</formula>
    </cfRule>
  </conditionalFormatting>
  <conditionalFormatting sqref="AQ13">
    <cfRule type="cellIs" dxfId="10562" priority="1850" operator="lessThan">
      <formula>$C$4</formula>
    </cfRule>
  </conditionalFormatting>
  <conditionalFormatting sqref="AQ14">
    <cfRule type="cellIs" dxfId="10561" priority="1851" operator="lessThan">
      <formula>$C$4</formula>
    </cfRule>
  </conditionalFormatting>
  <conditionalFormatting sqref="AQ15">
    <cfRule type="cellIs" dxfId="10560" priority="1852" operator="lessThan">
      <formula>$C$4</formula>
    </cfRule>
  </conditionalFormatting>
  <conditionalFormatting sqref="AQ16">
    <cfRule type="cellIs" dxfId="10559" priority="1853" operator="lessThan">
      <formula>$C$4</formula>
    </cfRule>
  </conditionalFormatting>
  <conditionalFormatting sqref="AQ17">
    <cfRule type="cellIs" dxfId="10558" priority="1854" operator="lessThan">
      <formula>$C$4</formula>
    </cfRule>
  </conditionalFormatting>
  <conditionalFormatting sqref="AQ18">
    <cfRule type="cellIs" dxfId="10557" priority="1855" operator="lessThan">
      <formula>$C$4</formula>
    </cfRule>
  </conditionalFormatting>
  <conditionalFormatting sqref="AQ19">
    <cfRule type="cellIs" dxfId="10556" priority="1856" operator="lessThan">
      <formula>$C$4</formula>
    </cfRule>
  </conditionalFormatting>
  <conditionalFormatting sqref="AQ20">
    <cfRule type="cellIs" dxfId="10555" priority="1857" operator="lessThan">
      <formula>$C$4</formula>
    </cfRule>
  </conditionalFormatting>
  <conditionalFormatting sqref="AQ21">
    <cfRule type="cellIs" dxfId="10554" priority="1858" operator="lessThan">
      <formula>$C$4</formula>
    </cfRule>
  </conditionalFormatting>
  <conditionalFormatting sqref="AQ22">
    <cfRule type="cellIs" dxfId="10553" priority="1859" operator="lessThan">
      <formula>$C$4</formula>
    </cfRule>
  </conditionalFormatting>
  <conditionalFormatting sqref="AQ23">
    <cfRule type="cellIs" dxfId="10552" priority="1860" operator="lessThan">
      <formula>$C$4</formula>
    </cfRule>
  </conditionalFormatting>
  <conditionalFormatting sqref="AQ24">
    <cfRule type="cellIs" dxfId="10551" priority="1861" operator="lessThan">
      <formula>$C$4</formula>
    </cfRule>
  </conditionalFormatting>
  <conditionalFormatting sqref="AQ25">
    <cfRule type="cellIs" dxfId="10550" priority="1862" operator="lessThan">
      <formula>$C$4</formula>
    </cfRule>
  </conditionalFormatting>
  <conditionalFormatting sqref="AQ26">
    <cfRule type="cellIs" dxfId="10549" priority="1863" operator="lessThan">
      <formula>$C$4</formula>
    </cfRule>
  </conditionalFormatting>
  <conditionalFormatting sqref="AQ27">
    <cfRule type="cellIs" dxfId="10548" priority="1864" operator="lessThan">
      <formula>$C$4</formula>
    </cfRule>
  </conditionalFormatting>
  <conditionalFormatting sqref="AQ28">
    <cfRule type="cellIs" dxfId="10547" priority="1865" operator="lessThan">
      <formula>$C$4</formula>
    </cfRule>
  </conditionalFormatting>
  <conditionalFormatting sqref="AQ29">
    <cfRule type="cellIs" dxfId="10546" priority="1866" operator="lessThan">
      <formula>$C$4</formula>
    </cfRule>
  </conditionalFormatting>
  <conditionalFormatting sqref="AQ30">
    <cfRule type="cellIs" dxfId="10545" priority="1867" operator="lessThan">
      <formula>$C$4</formula>
    </cfRule>
  </conditionalFormatting>
  <conditionalFormatting sqref="AQ31">
    <cfRule type="cellIs" dxfId="10544" priority="1868" operator="lessThan">
      <formula>$C$4</formula>
    </cfRule>
  </conditionalFormatting>
  <conditionalFormatting sqref="AQ32">
    <cfRule type="cellIs" dxfId="10543" priority="1869" operator="lessThan">
      <formula>$C$4</formula>
    </cfRule>
  </conditionalFormatting>
  <conditionalFormatting sqref="AQ33">
    <cfRule type="cellIs" dxfId="10542" priority="1870" operator="lessThan">
      <formula>$C$4</formula>
    </cfRule>
  </conditionalFormatting>
  <conditionalFormatting sqref="AQ34">
    <cfRule type="cellIs" dxfId="10541" priority="1871" operator="lessThan">
      <formula>$C$4</formula>
    </cfRule>
  </conditionalFormatting>
  <conditionalFormatting sqref="AQ35">
    <cfRule type="cellIs" dxfId="10540" priority="1872" operator="lessThan">
      <formula>$C$4</formula>
    </cfRule>
  </conditionalFormatting>
  <conditionalFormatting sqref="AQ36">
    <cfRule type="cellIs" dxfId="10539" priority="1873" operator="lessThan">
      <formula>$C$4</formula>
    </cfRule>
  </conditionalFormatting>
  <conditionalFormatting sqref="AQ37">
    <cfRule type="cellIs" dxfId="10538" priority="1874" operator="lessThan">
      <formula>$C$4</formula>
    </cfRule>
  </conditionalFormatting>
  <conditionalFormatting sqref="AQ38">
    <cfRule type="cellIs" dxfId="10537" priority="1875" operator="lessThan">
      <formula>$C$4</formula>
    </cfRule>
  </conditionalFormatting>
  <conditionalFormatting sqref="AQ39">
    <cfRule type="cellIs" dxfId="10536" priority="1876" operator="lessThan">
      <formula>$C$4</formula>
    </cfRule>
  </conditionalFormatting>
  <conditionalFormatting sqref="AQ40">
    <cfRule type="cellIs" dxfId="10535" priority="1877" operator="lessThan">
      <formula>$C$4</formula>
    </cfRule>
  </conditionalFormatting>
  <conditionalFormatting sqref="AQ41">
    <cfRule type="cellIs" dxfId="10534" priority="1878" operator="lessThan">
      <formula>$C$4</formula>
    </cfRule>
  </conditionalFormatting>
  <conditionalFormatting sqref="AQ42">
    <cfRule type="cellIs" dxfId="10533" priority="1879" operator="lessThan">
      <formula>$C$4</formula>
    </cfRule>
  </conditionalFormatting>
  <conditionalFormatting sqref="AQ43">
    <cfRule type="cellIs" dxfId="10532" priority="1880" operator="lessThan">
      <formula>$C$4</formula>
    </cfRule>
  </conditionalFormatting>
  <conditionalFormatting sqref="AQ44">
    <cfRule type="cellIs" dxfId="10531" priority="1881" operator="lessThan">
      <formula>$C$4</formula>
    </cfRule>
  </conditionalFormatting>
  <conditionalFormatting sqref="AQ45">
    <cfRule type="cellIs" dxfId="10530" priority="1882" operator="lessThan">
      <formula>$C$4</formula>
    </cfRule>
  </conditionalFormatting>
  <conditionalFormatting sqref="AQ46">
    <cfRule type="cellIs" dxfId="10529" priority="1883" operator="lessThan">
      <formula>$C$4</formula>
    </cfRule>
  </conditionalFormatting>
  <conditionalFormatting sqref="AQ47">
    <cfRule type="cellIs" dxfId="10528" priority="1884" operator="lessThan">
      <formula>$C$4</formula>
    </cfRule>
  </conditionalFormatting>
  <conditionalFormatting sqref="AQ48">
    <cfRule type="cellIs" dxfId="10527" priority="1885" operator="lessThan">
      <formula>$C$4</formula>
    </cfRule>
  </conditionalFormatting>
  <conditionalFormatting sqref="AQ49">
    <cfRule type="cellIs" dxfId="10526" priority="1886" operator="lessThan">
      <formula>$C$4</formula>
    </cfRule>
  </conditionalFormatting>
  <conditionalFormatting sqref="AQ50">
    <cfRule type="cellIs" dxfId="10525" priority="1887" operator="lessThan">
      <formula>$C$4</formula>
    </cfRule>
  </conditionalFormatting>
  <conditionalFormatting sqref="AQ51">
    <cfRule type="cellIs" dxfId="10524" priority="1888" operator="lessThan">
      <formula>$C$4</formula>
    </cfRule>
  </conditionalFormatting>
  <conditionalFormatting sqref="AQ52">
    <cfRule type="cellIs" dxfId="10523" priority="1889" operator="lessThan">
      <formula>$C$4</formula>
    </cfRule>
  </conditionalFormatting>
  <conditionalFormatting sqref="AQ53">
    <cfRule type="cellIs" dxfId="10522" priority="1890" operator="lessThan">
      <formula>$C$4</formula>
    </cfRule>
  </conditionalFormatting>
  <conditionalFormatting sqref="AQ54">
    <cfRule type="cellIs" dxfId="10521" priority="1891" operator="lessThan">
      <formula>$C$4</formula>
    </cfRule>
  </conditionalFormatting>
  <conditionalFormatting sqref="AQ55">
    <cfRule type="cellIs" dxfId="10520" priority="1892" operator="lessThan">
      <formula>$C$4</formula>
    </cfRule>
  </conditionalFormatting>
  <conditionalFormatting sqref="AQ56">
    <cfRule type="cellIs" dxfId="10519" priority="1893" operator="lessThan">
      <formula>$C$4</formula>
    </cfRule>
  </conditionalFormatting>
  <conditionalFormatting sqref="AQ57">
    <cfRule type="cellIs" dxfId="10518" priority="1894" operator="lessThan">
      <formula>$C$4</formula>
    </cfRule>
  </conditionalFormatting>
  <conditionalFormatting sqref="AQ58">
    <cfRule type="cellIs" dxfId="10517" priority="1895" operator="lessThan">
      <formula>$C$4</formula>
    </cfRule>
  </conditionalFormatting>
  <conditionalFormatting sqref="AQ59">
    <cfRule type="cellIs" dxfId="10516" priority="1896" operator="lessThan">
      <formula>$C$4</formula>
    </cfRule>
  </conditionalFormatting>
  <conditionalFormatting sqref="AQ60">
    <cfRule type="cellIs" dxfId="10515" priority="1897" operator="lessThan">
      <formula>$C$4</formula>
    </cfRule>
  </conditionalFormatting>
  <conditionalFormatting sqref="AR11">
    <cfRule type="cellIs" dxfId="10514" priority="1898" operator="lessThan">
      <formula>$C$4</formula>
    </cfRule>
  </conditionalFormatting>
  <conditionalFormatting sqref="AR12">
    <cfRule type="cellIs" dxfId="10513" priority="1899" operator="lessThan">
      <formula>$C$4</formula>
    </cfRule>
  </conditionalFormatting>
  <conditionalFormatting sqref="AR13">
    <cfRule type="cellIs" dxfId="10512" priority="1900" operator="lessThan">
      <formula>$C$4</formula>
    </cfRule>
  </conditionalFormatting>
  <conditionalFormatting sqref="AR14">
    <cfRule type="cellIs" dxfId="10511" priority="1901" operator="lessThan">
      <formula>$C$4</formula>
    </cfRule>
  </conditionalFormatting>
  <conditionalFormatting sqref="AR15">
    <cfRule type="cellIs" dxfId="10510" priority="1902" operator="lessThan">
      <formula>$C$4</formula>
    </cfRule>
  </conditionalFormatting>
  <conditionalFormatting sqref="AR16">
    <cfRule type="cellIs" dxfId="10509" priority="1903" operator="lessThan">
      <formula>$C$4</formula>
    </cfRule>
  </conditionalFormatting>
  <conditionalFormatting sqref="AR17">
    <cfRule type="cellIs" dxfId="10508" priority="1904" operator="lessThan">
      <formula>$C$4</formula>
    </cfRule>
  </conditionalFormatting>
  <conditionalFormatting sqref="AR18">
    <cfRule type="cellIs" dxfId="10507" priority="1905" operator="lessThan">
      <formula>$C$4</formula>
    </cfRule>
  </conditionalFormatting>
  <conditionalFormatting sqref="AR19">
    <cfRule type="cellIs" dxfId="10506" priority="1906" operator="lessThan">
      <formula>$C$4</formula>
    </cfRule>
  </conditionalFormatting>
  <conditionalFormatting sqref="AR20">
    <cfRule type="cellIs" dxfId="10505" priority="1907" operator="lessThan">
      <formula>$C$4</formula>
    </cfRule>
  </conditionalFormatting>
  <conditionalFormatting sqref="AR21">
    <cfRule type="cellIs" dxfId="10504" priority="1908" operator="lessThan">
      <formula>$C$4</formula>
    </cfRule>
  </conditionalFormatting>
  <conditionalFormatting sqref="AR22">
    <cfRule type="cellIs" dxfId="10503" priority="1909" operator="lessThan">
      <formula>$C$4</formula>
    </cfRule>
  </conditionalFormatting>
  <conditionalFormatting sqref="AR23">
    <cfRule type="cellIs" dxfId="10502" priority="1910" operator="lessThan">
      <formula>$C$4</formula>
    </cfRule>
  </conditionalFormatting>
  <conditionalFormatting sqref="AR24">
    <cfRule type="cellIs" dxfId="10501" priority="1911" operator="lessThan">
      <formula>$C$4</formula>
    </cfRule>
  </conditionalFormatting>
  <conditionalFormatting sqref="AR25">
    <cfRule type="cellIs" dxfId="10500" priority="1912" operator="lessThan">
      <formula>$C$4</formula>
    </cfRule>
  </conditionalFormatting>
  <conditionalFormatting sqref="AR26">
    <cfRule type="cellIs" dxfId="10499" priority="1913" operator="lessThan">
      <formula>$C$4</formula>
    </cfRule>
  </conditionalFormatting>
  <conditionalFormatting sqref="AR27">
    <cfRule type="cellIs" dxfId="10498" priority="1914" operator="lessThan">
      <formula>$C$4</formula>
    </cfRule>
  </conditionalFormatting>
  <conditionalFormatting sqref="AR28">
    <cfRule type="cellIs" dxfId="10497" priority="1915" operator="lessThan">
      <formula>$C$4</formula>
    </cfRule>
  </conditionalFormatting>
  <conditionalFormatting sqref="AR29">
    <cfRule type="cellIs" dxfId="10496" priority="1916" operator="lessThan">
      <formula>$C$4</formula>
    </cfRule>
  </conditionalFormatting>
  <conditionalFormatting sqref="AR30">
    <cfRule type="cellIs" dxfId="10495" priority="1917" operator="lessThan">
      <formula>$C$4</formula>
    </cfRule>
  </conditionalFormatting>
  <conditionalFormatting sqref="AR31">
    <cfRule type="cellIs" dxfId="10494" priority="1918" operator="lessThan">
      <formula>$C$4</formula>
    </cfRule>
  </conditionalFormatting>
  <conditionalFormatting sqref="AR32">
    <cfRule type="cellIs" dxfId="10493" priority="1919" operator="lessThan">
      <formula>$C$4</formula>
    </cfRule>
  </conditionalFormatting>
  <conditionalFormatting sqref="AR33">
    <cfRule type="cellIs" dxfId="10492" priority="1920" operator="lessThan">
      <formula>$C$4</formula>
    </cfRule>
  </conditionalFormatting>
  <conditionalFormatting sqref="AR34">
    <cfRule type="cellIs" dxfId="10491" priority="1921" operator="lessThan">
      <formula>$C$4</formula>
    </cfRule>
  </conditionalFormatting>
  <conditionalFormatting sqref="AR35">
    <cfRule type="cellIs" dxfId="10490" priority="1922" operator="lessThan">
      <formula>$C$4</formula>
    </cfRule>
  </conditionalFormatting>
  <conditionalFormatting sqref="AR36">
    <cfRule type="cellIs" dxfId="10489" priority="1923" operator="lessThan">
      <formula>$C$4</formula>
    </cfRule>
  </conditionalFormatting>
  <conditionalFormatting sqref="AR37">
    <cfRule type="cellIs" dxfId="10488" priority="1924" operator="lessThan">
      <formula>$C$4</formula>
    </cfRule>
  </conditionalFormatting>
  <conditionalFormatting sqref="AR38">
    <cfRule type="cellIs" dxfId="10487" priority="1925" operator="lessThan">
      <formula>$C$4</formula>
    </cfRule>
  </conditionalFormatting>
  <conditionalFormatting sqref="AR39">
    <cfRule type="cellIs" dxfId="10486" priority="1926" operator="lessThan">
      <formula>$C$4</formula>
    </cfRule>
  </conditionalFormatting>
  <conditionalFormatting sqref="AR40">
    <cfRule type="cellIs" dxfId="10485" priority="1927" operator="lessThan">
      <formula>$C$4</formula>
    </cfRule>
  </conditionalFormatting>
  <conditionalFormatting sqref="AR41">
    <cfRule type="cellIs" dxfId="10484" priority="1928" operator="lessThan">
      <formula>$C$4</formula>
    </cfRule>
  </conditionalFormatting>
  <conditionalFormatting sqref="AR42">
    <cfRule type="cellIs" dxfId="10483" priority="1929" operator="lessThan">
      <formula>$C$4</formula>
    </cfRule>
  </conditionalFormatting>
  <conditionalFormatting sqref="AR43">
    <cfRule type="cellIs" dxfId="10482" priority="1930" operator="lessThan">
      <formula>$C$4</formula>
    </cfRule>
  </conditionalFormatting>
  <conditionalFormatting sqref="AR44">
    <cfRule type="cellIs" dxfId="10481" priority="1931" operator="lessThan">
      <formula>$C$4</formula>
    </cfRule>
  </conditionalFormatting>
  <conditionalFormatting sqref="AR45">
    <cfRule type="cellIs" dxfId="10480" priority="1932" operator="lessThan">
      <formula>$C$4</formula>
    </cfRule>
  </conditionalFormatting>
  <conditionalFormatting sqref="AR46">
    <cfRule type="cellIs" dxfId="10479" priority="1933" operator="lessThan">
      <formula>$C$4</formula>
    </cfRule>
  </conditionalFormatting>
  <conditionalFormatting sqref="AR47">
    <cfRule type="cellIs" dxfId="10478" priority="1934" operator="lessThan">
      <formula>$C$4</formula>
    </cfRule>
  </conditionalFormatting>
  <conditionalFormatting sqref="AR48">
    <cfRule type="cellIs" dxfId="10477" priority="1935" operator="lessThan">
      <formula>$C$4</formula>
    </cfRule>
  </conditionalFormatting>
  <conditionalFormatting sqref="AR49">
    <cfRule type="cellIs" dxfId="10476" priority="1936" operator="lessThan">
      <formula>$C$4</formula>
    </cfRule>
  </conditionalFormatting>
  <conditionalFormatting sqref="AR50">
    <cfRule type="cellIs" dxfId="10475" priority="1937" operator="lessThan">
      <formula>$C$4</formula>
    </cfRule>
  </conditionalFormatting>
  <conditionalFormatting sqref="AR51">
    <cfRule type="cellIs" dxfId="10474" priority="1938" operator="lessThan">
      <formula>$C$4</formula>
    </cfRule>
  </conditionalFormatting>
  <conditionalFormatting sqref="AR52">
    <cfRule type="cellIs" dxfId="10473" priority="1939" operator="lessThan">
      <formula>$C$4</formula>
    </cfRule>
  </conditionalFormatting>
  <conditionalFormatting sqref="AR53">
    <cfRule type="cellIs" dxfId="10472" priority="1940" operator="lessThan">
      <formula>$C$4</formula>
    </cfRule>
  </conditionalFormatting>
  <conditionalFormatting sqref="AR54">
    <cfRule type="cellIs" dxfId="10471" priority="1941" operator="lessThan">
      <formula>$C$4</formula>
    </cfRule>
  </conditionalFormatting>
  <conditionalFormatting sqref="AR55">
    <cfRule type="cellIs" dxfId="10470" priority="1942" operator="lessThan">
      <formula>$C$4</formula>
    </cfRule>
  </conditionalFormatting>
  <conditionalFormatting sqref="AR56">
    <cfRule type="cellIs" dxfId="10469" priority="1943" operator="lessThan">
      <formula>$C$4</formula>
    </cfRule>
  </conditionalFormatting>
  <conditionalFormatting sqref="AR57">
    <cfRule type="cellIs" dxfId="10468" priority="1944" operator="lessThan">
      <formula>$C$4</formula>
    </cfRule>
  </conditionalFormatting>
  <conditionalFormatting sqref="AR58">
    <cfRule type="cellIs" dxfId="10467" priority="1945" operator="lessThan">
      <formula>$C$4</formula>
    </cfRule>
  </conditionalFormatting>
  <conditionalFormatting sqref="AR59">
    <cfRule type="cellIs" dxfId="10466" priority="1946" operator="lessThan">
      <formula>$C$4</formula>
    </cfRule>
  </conditionalFormatting>
  <conditionalFormatting sqref="AR60">
    <cfRule type="cellIs" dxfId="10465" priority="1947" operator="lessThan">
      <formula>$C$4</formula>
    </cfRule>
  </conditionalFormatting>
  <conditionalFormatting sqref="AS11">
    <cfRule type="cellIs" dxfId="10464" priority="1948" operator="lessThan">
      <formula>$C$4</formula>
    </cfRule>
  </conditionalFormatting>
  <conditionalFormatting sqref="AS12">
    <cfRule type="cellIs" dxfId="10463" priority="1949" operator="lessThan">
      <formula>$C$4</formula>
    </cfRule>
  </conditionalFormatting>
  <conditionalFormatting sqref="AS13">
    <cfRule type="cellIs" dxfId="10462" priority="1950" operator="lessThan">
      <formula>$C$4</formula>
    </cfRule>
  </conditionalFormatting>
  <conditionalFormatting sqref="AS14">
    <cfRule type="cellIs" dxfId="10461" priority="1951" operator="lessThan">
      <formula>$C$4</formula>
    </cfRule>
  </conditionalFormatting>
  <conditionalFormatting sqref="AS15">
    <cfRule type="cellIs" dxfId="10460" priority="1952" operator="lessThan">
      <formula>$C$4</formula>
    </cfRule>
  </conditionalFormatting>
  <conditionalFormatting sqref="AS16">
    <cfRule type="cellIs" dxfId="10459" priority="1953" operator="lessThan">
      <formula>$C$4</formula>
    </cfRule>
  </conditionalFormatting>
  <conditionalFormatting sqref="AS17">
    <cfRule type="cellIs" dxfId="10458" priority="1954" operator="lessThan">
      <formula>$C$4</formula>
    </cfRule>
  </conditionalFormatting>
  <conditionalFormatting sqref="AS18">
    <cfRule type="cellIs" dxfId="10457" priority="1955" operator="lessThan">
      <formula>$C$4</formula>
    </cfRule>
  </conditionalFormatting>
  <conditionalFormatting sqref="AS19">
    <cfRule type="cellIs" dxfId="10456" priority="1956" operator="lessThan">
      <formula>$C$4</formula>
    </cfRule>
  </conditionalFormatting>
  <conditionalFormatting sqref="AS20">
    <cfRule type="cellIs" dxfId="10455" priority="1957" operator="lessThan">
      <formula>$C$4</formula>
    </cfRule>
  </conditionalFormatting>
  <conditionalFormatting sqref="AS21">
    <cfRule type="cellIs" dxfId="10454" priority="1958" operator="lessThan">
      <formula>$C$4</formula>
    </cfRule>
  </conditionalFormatting>
  <conditionalFormatting sqref="AS22">
    <cfRule type="cellIs" dxfId="10453" priority="1959" operator="lessThan">
      <formula>$C$4</formula>
    </cfRule>
  </conditionalFormatting>
  <conditionalFormatting sqref="AS23">
    <cfRule type="cellIs" dxfId="10452" priority="1960" operator="lessThan">
      <formula>$C$4</formula>
    </cfRule>
  </conditionalFormatting>
  <conditionalFormatting sqref="AS24">
    <cfRule type="cellIs" dxfId="10451" priority="1961" operator="lessThan">
      <formula>$C$4</formula>
    </cfRule>
  </conditionalFormatting>
  <conditionalFormatting sqref="AS25">
    <cfRule type="cellIs" dxfId="10450" priority="1962" operator="lessThan">
      <formula>$C$4</formula>
    </cfRule>
  </conditionalFormatting>
  <conditionalFormatting sqref="AS26">
    <cfRule type="cellIs" dxfId="10449" priority="1963" operator="lessThan">
      <formula>$C$4</formula>
    </cfRule>
  </conditionalFormatting>
  <conditionalFormatting sqref="AS27">
    <cfRule type="cellIs" dxfId="10448" priority="1964" operator="lessThan">
      <formula>$C$4</formula>
    </cfRule>
  </conditionalFormatting>
  <conditionalFormatting sqref="AS28">
    <cfRule type="cellIs" dxfId="10447" priority="1965" operator="lessThan">
      <formula>$C$4</formula>
    </cfRule>
  </conditionalFormatting>
  <conditionalFormatting sqref="AS29">
    <cfRule type="cellIs" dxfId="10446" priority="1966" operator="lessThan">
      <formula>$C$4</formula>
    </cfRule>
  </conditionalFormatting>
  <conditionalFormatting sqref="AS30">
    <cfRule type="cellIs" dxfId="10445" priority="1967" operator="lessThan">
      <formula>$C$4</formula>
    </cfRule>
  </conditionalFormatting>
  <conditionalFormatting sqref="AS31">
    <cfRule type="cellIs" dxfId="10444" priority="1968" operator="lessThan">
      <formula>$C$4</formula>
    </cfRule>
  </conditionalFormatting>
  <conditionalFormatting sqref="AS32">
    <cfRule type="cellIs" dxfId="10443" priority="1969" operator="lessThan">
      <formula>$C$4</formula>
    </cfRule>
  </conditionalFormatting>
  <conditionalFormatting sqref="AS33">
    <cfRule type="cellIs" dxfId="10442" priority="1970" operator="lessThan">
      <formula>$C$4</formula>
    </cfRule>
  </conditionalFormatting>
  <conditionalFormatting sqref="AS34">
    <cfRule type="cellIs" dxfId="10441" priority="1971" operator="lessThan">
      <formula>$C$4</formula>
    </cfRule>
  </conditionalFormatting>
  <conditionalFormatting sqref="AS35">
    <cfRule type="cellIs" dxfId="10440" priority="1972" operator="lessThan">
      <formula>$C$4</formula>
    </cfRule>
  </conditionalFormatting>
  <conditionalFormatting sqref="AS36">
    <cfRule type="cellIs" dxfId="10439" priority="1973" operator="lessThan">
      <formula>$C$4</formula>
    </cfRule>
  </conditionalFormatting>
  <conditionalFormatting sqref="AS37">
    <cfRule type="cellIs" dxfId="10438" priority="1974" operator="lessThan">
      <formula>$C$4</formula>
    </cfRule>
  </conditionalFormatting>
  <conditionalFormatting sqref="AS38">
    <cfRule type="cellIs" dxfId="10437" priority="1975" operator="lessThan">
      <formula>$C$4</formula>
    </cfRule>
  </conditionalFormatting>
  <conditionalFormatting sqref="AS39">
    <cfRule type="cellIs" dxfId="10436" priority="1976" operator="lessThan">
      <formula>$C$4</formula>
    </cfRule>
  </conditionalFormatting>
  <conditionalFormatting sqref="AS40">
    <cfRule type="cellIs" dxfId="10435" priority="1977" operator="lessThan">
      <formula>$C$4</formula>
    </cfRule>
  </conditionalFormatting>
  <conditionalFormatting sqref="AS41">
    <cfRule type="cellIs" dxfId="10434" priority="1978" operator="lessThan">
      <formula>$C$4</formula>
    </cfRule>
  </conditionalFormatting>
  <conditionalFormatting sqref="AS42">
    <cfRule type="cellIs" dxfId="10433" priority="1979" operator="lessThan">
      <formula>$C$4</formula>
    </cfRule>
  </conditionalFormatting>
  <conditionalFormatting sqref="AS43">
    <cfRule type="cellIs" dxfId="10432" priority="1980" operator="lessThan">
      <formula>$C$4</formula>
    </cfRule>
  </conditionalFormatting>
  <conditionalFormatting sqref="AS44">
    <cfRule type="cellIs" dxfId="10431" priority="1981" operator="lessThan">
      <formula>$C$4</formula>
    </cfRule>
  </conditionalFormatting>
  <conditionalFormatting sqref="AS45">
    <cfRule type="cellIs" dxfId="10430" priority="1982" operator="lessThan">
      <formula>$C$4</formula>
    </cfRule>
  </conditionalFormatting>
  <conditionalFormatting sqref="AS46">
    <cfRule type="cellIs" dxfId="10429" priority="1983" operator="lessThan">
      <formula>$C$4</formula>
    </cfRule>
  </conditionalFormatting>
  <conditionalFormatting sqref="AS47">
    <cfRule type="cellIs" dxfId="10428" priority="1984" operator="lessThan">
      <formula>$C$4</formula>
    </cfRule>
  </conditionalFormatting>
  <conditionalFormatting sqref="AS48">
    <cfRule type="cellIs" dxfId="10427" priority="1985" operator="lessThan">
      <formula>$C$4</formula>
    </cfRule>
  </conditionalFormatting>
  <conditionalFormatting sqref="AS49">
    <cfRule type="cellIs" dxfId="10426" priority="1986" operator="lessThan">
      <formula>$C$4</formula>
    </cfRule>
  </conditionalFormatting>
  <conditionalFormatting sqref="AS50">
    <cfRule type="cellIs" dxfId="10425" priority="1987" operator="lessThan">
      <formula>$C$4</formula>
    </cfRule>
  </conditionalFormatting>
  <conditionalFormatting sqref="AS51">
    <cfRule type="cellIs" dxfId="10424" priority="1988" operator="lessThan">
      <formula>$C$4</formula>
    </cfRule>
  </conditionalFormatting>
  <conditionalFormatting sqref="AS52">
    <cfRule type="cellIs" dxfId="10423" priority="1989" operator="lessThan">
      <formula>$C$4</formula>
    </cfRule>
  </conditionalFormatting>
  <conditionalFormatting sqref="AS53">
    <cfRule type="cellIs" dxfId="10422" priority="1990" operator="lessThan">
      <formula>$C$4</formula>
    </cfRule>
  </conditionalFormatting>
  <conditionalFormatting sqref="AS54">
    <cfRule type="cellIs" dxfId="10421" priority="1991" operator="lessThan">
      <formula>$C$4</formula>
    </cfRule>
  </conditionalFormatting>
  <conditionalFormatting sqref="AS55">
    <cfRule type="cellIs" dxfId="10420" priority="1992" operator="lessThan">
      <formula>$C$4</formula>
    </cfRule>
  </conditionalFormatting>
  <conditionalFormatting sqref="AS56">
    <cfRule type="cellIs" dxfId="10419" priority="1993" operator="lessThan">
      <formula>$C$4</formula>
    </cfRule>
  </conditionalFormatting>
  <conditionalFormatting sqref="AS57">
    <cfRule type="cellIs" dxfId="10418" priority="1994" operator="lessThan">
      <formula>$C$4</formula>
    </cfRule>
  </conditionalFormatting>
  <conditionalFormatting sqref="AS58">
    <cfRule type="cellIs" dxfId="10417" priority="1995" operator="lessThan">
      <formula>$C$4</formula>
    </cfRule>
  </conditionalFormatting>
  <conditionalFormatting sqref="AS59">
    <cfRule type="cellIs" dxfId="10416" priority="1996" operator="lessThan">
      <formula>$C$4</formula>
    </cfRule>
  </conditionalFormatting>
  <conditionalFormatting sqref="AS60">
    <cfRule type="cellIs" dxfId="10415" priority="1997" operator="lessThan">
      <formula>$C$4</formula>
    </cfRule>
  </conditionalFormatting>
  <conditionalFormatting sqref="AT11">
    <cfRule type="cellIs" dxfId="10414" priority="1998" operator="lessThan">
      <formula>$C$4</formula>
    </cfRule>
  </conditionalFormatting>
  <conditionalFormatting sqref="AT12">
    <cfRule type="cellIs" dxfId="10413" priority="1999" operator="lessThan">
      <formula>$C$4</formula>
    </cfRule>
  </conditionalFormatting>
  <conditionalFormatting sqref="AT13">
    <cfRule type="cellIs" dxfId="10412" priority="2000" operator="lessThan">
      <formula>$C$4</formula>
    </cfRule>
  </conditionalFormatting>
  <conditionalFormatting sqref="AT14">
    <cfRule type="cellIs" dxfId="10411" priority="2001" operator="lessThan">
      <formula>$C$4</formula>
    </cfRule>
  </conditionalFormatting>
  <conditionalFormatting sqref="AT15">
    <cfRule type="cellIs" dxfId="10410" priority="2002" operator="lessThan">
      <formula>$C$4</formula>
    </cfRule>
  </conditionalFormatting>
  <conditionalFormatting sqref="AT16">
    <cfRule type="cellIs" dxfId="10409" priority="2003" operator="lessThan">
      <formula>$C$4</formula>
    </cfRule>
  </conditionalFormatting>
  <conditionalFormatting sqref="AT17">
    <cfRule type="cellIs" dxfId="10408" priority="2004" operator="lessThan">
      <formula>$C$4</formula>
    </cfRule>
  </conditionalFormatting>
  <conditionalFormatting sqref="AT18">
    <cfRule type="cellIs" dxfId="10407" priority="2005" operator="lessThan">
      <formula>$C$4</formula>
    </cfRule>
  </conditionalFormatting>
  <conditionalFormatting sqref="AT19">
    <cfRule type="cellIs" dxfId="10406" priority="2006" operator="lessThan">
      <formula>$C$4</formula>
    </cfRule>
  </conditionalFormatting>
  <conditionalFormatting sqref="AT20">
    <cfRule type="cellIs" dxfId="10405" priority="2007" operator="lessThan">
      <formula>$C$4</formula>
    </cfRule>
  </conditionalFormatting>
  <conditionalFormatting sqref="AT21">
    <cfRule type="cellIs" dxfId="10404" priority="2008" operator="lessThan">
      <formula>$C$4</formula>
    </cfRule>
  </conditionalFormatting>
  <conditionalFormatting sqref="AT22">
    <cfRule type="cellIs" dxfId="10403" priority="2009" operator="lessThan">
      <formula>$C$4</formula>
    </cfRule>
  </conditionalFormatting>
  <conditionalFormatting sqref="AT23">
    <cfRule type="cellIs" dxfId="10402" priority="2010" operator="lessThan">
      <formula>$C$4</formula>
    </cfRule>
  </conditionalFormatting>
  <conditionalFormatting sqref="AT24">
    <cfRule type="cellIs" dxfId="10401" priority="2011" operator="lessThan">
      <formula>$C$4</formula>
    </cfRule>
  </conditionalFormatting>
  <conditionalFormatting sqref="AT25">
    <cfRule type="cellIs" dxfId="10400" priority="2012" operator="lessThan">
      <formula>$C$4</formula>
    </cfRule>
  </conditionalFormatting>
  <conditionalFormatting sqref="AT26">
    <cfRule type="cellIs" dxfId="10399" priority="2013" operator="lessThan">
      <formula>$C$4</formula>
    </cfRule>
  </conditionalFormatting>
  <conditionalFormatting sqref="AT27">
    <cfRule type="cellIs" dxfId="10398" priority="2014" operator="lessThan">
      <formula>$C$4</formula>
    </cfRule>
  </conditionalFormatting>
  <conditionalFormatting sqref="AT28">
    <cfRule type="cellIs" dxfId="10397" priority="2015" operator="lessThan">
      <formula>$C$4</formula>
    </cfRule>
  </conditionalFormatting>
  <conditionalFormatting sqref="AT29">
    <cfRule type="cellIs" dxfId="10396" priority="2016" operator="lessThan">
      <formula>$C$4</formula>
    </cfRule>
  </conditionalFormatting>
  <conditionalFormatting sqref="AT30">
    <cfRule type="cellIs" dxfId="10395" priority="2017" operator="lessThan">
      <formula>$C$4</formula>
    </cfRule>
  </conditionalFormatting>
  <conditionalFormatting sqref="AT31">
    <cfRule type="cellIs" dxfId="10394" priority="2018" operator="lessThan">
      <formula>$C$4</formula>
    </cfRule>
  </conditionalFormatting>
  <conditionalFormatting sqref="AT32">
    <cfRule type="cellIs" dxfId="10393" priority="2019" operator="lessThan">
      <formula>$C$4</formula>
    </cfRule>
  </conditionalFormatting>
  <conditionalFormatting sqref="AT33">
    <cfRule type="cellIs" dxfId="10392" priority="2020" operator="lessThan">
      <formula>$C$4</formula>
    </cfRule>
  </conditionalFormatting>
  <conditionalFormatting sqref="AT34">
    <cfRule type="cellIs" dxfId="10391" priority="2021" operator="lessThan">
      <formula>$C$4</formula>
    </cfRule>
  </conditionalFormatting>
  <conditionalFormatting sqref="AT35">
    <cfRule type="cellIs" dxfId="10390" priority="2022" operator="lessThan">
      <formula>$C$4</formula>
    </cfRule>
  </conditionalFormatting>
  <conditionalFormatting sqref="AT36">
    <cfRule type="cellIs" dxfId="10389" priority="2023" operator="lessThan">
      <formula>$C$4</formula>
    </cfRule>
  </conditionalFormatting>
  <conditionalFormatting sqref="AT37">
    <cfRule type="cellIs" dxfId="10388" priority="2024" operator="lessThan">
      <formula>$C$4</formula>
    </cfRule>
  </conditionalFormatting>
  <conditionalFormatting sqref="AT38">
    <cfRule type="cellIs" dxfId="10387" priority="2025" operator="lessThan">
      <formula>$C$4</formula>
    </cfRule>
  </conditionalFormatting>
  <conditionalFormatting sqref="AT39">
    <cfRule type="cellIs" dxfId="10386" priority="2026" operator="lessThan">
      <formula>$C$4</formula>
    </cfRule>
  </conditionalFormatting>
  <conditionalFormatting sqref="AT40">
    <cfRule type="cellIs" dxfId="10385" priority="2027" operator="lessThan">
      <formula>$C$4</formula>
    </cfRule>
  </conditionalFormatting>
  <conditionalFormatting sqref="AT41">
    <cfRule type="cellIs" dxfId="10384" priority="2028" operator="lessThan">
      <formula>$C$4</formula>
    </cfRule>
  </conditionalFormatting>
  <conditionalFormatting sqref="AT42">
    <cfRule type="cellIs" dxfId="10383" priority="2029" operator="lessThan">
      <formula>$C$4</formula>
    </cfRule>
  </conditionalFormatting>
  <conditionalFormatting sqref="AT43">
    <cfRule type="cellIs" dxfId="10382" priority="2030" operator="lessThan">
      <formula>$C$4</formula>
    </cfRule>
  </conditionalFormatting>
  <conditionalFormatting sqref="AT44">
    <cfRule type="cellIs" dxfId="10381" priority="2031" operator="lessThan">
      <formula>$C$4</formula>
    </cfRule>
  </conditionalFormatting>
  <conditionalFormatting sqref="AT45">
    <cfRule type="cellIs" dxfId="10380" priority="2032" operator="lessThan">
      <formula>$C$4</formula>
    </cfRule>
  </conditionalFormatting>
  <conditionalFormatting sqref="AT46">
    <cfRule type="cellIs" dxfId="10379" priority="2033" operator="lessThan">
      <formula>$C$4</formula>
    </cfRule>
  </conditionalFormatting>
  <conditionalFormatting sqref="AT47">
    <cfRule type="cellIs" dxfId="10378" priority="2034" operator="lessThan">
      <formula>$C$4</formula>
    </cfRule>
  </conditionalFormatting>
  <conditionalFormatting sqref="AT48">
    <cfRule type="cellIs" dxfId="10377" priority="2035" operator="lessThan">
      <formula>$C$4</formula>
    </cfRule>
  </conditionalFormatting>
  <conditionalFormatting sqref="AT49">
    <cfRule type="cellIs" dxfId="10376" priority="2036" operator="lessThan">
      <formula>$C$4</formula>
    </cfRule>
  </conditionalFormatting>
  <conditionalFormatting sqref="AT50">
    <cfRule type="cellIs" dxfId="10375" priority="2037" operator="lessThan">
      <formula>$C$4</formula>
    </cfRule>
  </conditionalFormatting>
  <conditionalFormatting sqref="AT51">
    <cfRule type="cellIs" dxfId="10374" priority="2038" operator="lessThan">
      <formula>$C$4</formula>
    </cfRule>
  </conditionalFormatting>
  <conditionalFormatting sqref="AT52">
    <cfRule type="cellIs" dxfId="10373" priority="2039" operator="lessThan">
      <formula>$C$4</formula>
    </cfRule>
  </conditionalFormatting>
  <conditionalFormatting sqref="AT53">
    <cfRule type="cellIs" dxfId="10372" priority="2040" operator="lessThan">
      <formula>$C$4</formula>
    </cfRule>
  </conditionalFormatting>
  <conditionalFormatting sqref="AT54">
    <cfRule type="cellIs" dxfId="10371" priority="2041" operator="lessThan">
      <formula>$C$4</formula>
    </cfRule>
  </conditionalFormatting>
  <conditionalFormatting sqref="AT55">
    <cfRule type="cellIs" dxfId="10370" priority="2042" operator="lessThan">
      <formula>$C$4</formula>
    </cfRule>
  </conditionalFormatting>
  <conditionalFormatting sqref="AT56">
    <cfRule type="cellIs" dxfId="10369" priority="2043" operator="lessThan">
      <formula>$C$4</formula>
    </cfRule>
  </conditionalFormatting>
  <conditionalFormatting sqref="AT57">
    <cfRule type="cellIs" dxfId="10368" priority="2044" operator="lessThan">
      <formula>$C$4</formula>
    </cfRule>
  </conditionalFormatting>
  <conditionalFormatting sqref="AT58">
    <cfRule type="cellIs" dxfId="10367" priority="2045" operator="lessThan">
      <formula>$C$4</formula>
    </cfRule>
  </conditionalFormatting>
  <conditionalFormatting sqref="AT59">
    <cfRule type="cellIs" dxfId="10366" priority="2046" operator="lessThan">
      <formula>$C$4</formula>
    </cfRule>
  </conditionalFormatting>
  <conditionalFormatting sqref="AT60">
    <cfRule type="cellIs" dxfId="10365" priority="2047" operator="lessThan">
      <formula>$C$4</formula>
    </cfRule>
  </conditionalFormatting>
  <conditionalFormatting sqref="AU11">
    <cfRule type="cellIs" dxfId="10364" priority="2048" operator="lessThan">
      <formula>$C$4</formula>
    </cfRule>
  </conditionalFormatting>
  <conditionalFormatting sqref="AU12">
    <cfRule type="cellIs" dxfId="10363" priority="2049" operator="lessThan">
      <formula>$C$4</formula>
    </cfRule>
  </conditionalFormatting>
  <conditionalFormatting sqref="AU13">
    <cfRule type="cellIs" dxfId="10362" priority="2050" operator="lessThan">
      <formula>$C$4</formula>
    </cfRule>
  </conditionalFormatting>
  <conditionalFormatting sqref="AU14">
    <cfRule type="cellIs" dxfId="10361" priority="2051" operator="lessThan">
      <formula>$C$4</formula>
    </cfRule>
  </conditionalFormatting>
  <conditionalFormatting sqref="AU15">
    <cfRule type="cellIs" dxfId="10360" priority="2052" operator="lessThan">
      <formula>$C$4</formula>
    </cfRule>
  </conditionalFormatting>
  <conditionalFormatting sqref="AU16">
    <cfRule type="cellIs" dxfId="10359" priority="2053" operator="lessThan">
      <formula>$C$4</formula>
    </cfRule>
  </conditionalFormatting>
  <conditionalFormatting sqref="AU17">
    <cfRule type="cellIs" dxfId="10358" priority="2054" operator="lessThan">
      <formula>$C$4</formula>
    </cfRule>
  </conditionalFormatting>
  <conditionalFormatting sqref="AU18">
    <cfRule type="cellIs" dxfId="10357" priority="2055" operator="lessThan">
      <formula>$C$4</formula>
    </cfRule>
  </conditionalFormatting>
  <conditionalFormatting sqref="AU19">
    <cfRule type="cellIs" dxfId="10356" priority="2056" operator="lessThan">
      <formula>$C$4</formula>
    </cfRule>
  </conditionalFormatting>
  <conditionalFormatting sqref="AU20">
    <cfRule type="cellIs" dxfId="10355" priority="2057" operator="lessThan">
      <formula>$C$4</formula>
    </cfRule>
  </conditionalFormatting>
  <conditionalFormatting sqref="AU21">
    <cfRule type="cellIs" dxfId="10354" priority="2058" operator="lessThan">
      <formula>$C$4</formula>
    </cfRule>
  </conditionalFormatting>
  <conditionalFormatting sqref="AU22">
    <cfRule type="cellIs" dxfId="10353" priority="2059" operator="lessThan">
      <formula>$C$4</formula>
    </cfRule>
  </conditionalFormatting>
  <conditionalFormatting sqref="AU23">
    <cfRule type="cellIs" dxfId="10352" priority="2060" operator="lessThan">
      <formula>$C$4</formula>
    </cfRule>
  </conditionalFormatting>
  <conditionalFormatting sqref="AU24">
    <cfRule type="cellIs" dxfId="10351" priority="2061" operator="lessThan">
      <formula>$C$4</formula>
    </cfRule>
  </conditionalFormatting>
  <conditionalFormatting sqref="AU25">
    <cfRule type="cellIs" dxfId="10350" priority="2062" operator="lessThan">
      <formula>$C$4</formula>
    </cfRule>
  </conditionalFormatting>
  <conditionalFormatting sqref="AU26">
    <cfRule type="cellIs" dxfId="10349" priority="2063" operator="lessThan">
      <formula>$C$4</formula>
    </cfRule>
  </conditionalFormatting>
  <conditionalFormatting sqref="AU27">
    <cfRule type="cellIs" dxfId="10348" priority="2064" operator="lessThan">
      <formula>$C$4</formula>
    </cfRule>
  </conditionalFormatting>
  <conditionalFormatting sqref="AU28">
    <cfRule type="cellIs" dxfId="10347" priority="2065" operator="lessThan">
      <formula>$C$4</formula>
    </cfRule>
  </conditionalFormatting>
  <conditionalFormatting sqref="AU29">
    <cfRule type="cellIs" dxfId="10346" priority="2066" operator="lessThan">
      <formula>$C$4</formula>
    </cfRule>
  </conditionalFormatting>
  <conditionalFormatting sqref="AU30">
    <cfRule type="cellIs" dxfId="10345" priority="2067" operator="lessThan">
      <formula>$C$4</formula>
    </cfRule>
  </conditionalFormatting>
  <conditionalFormatting sqref="AU31">
    <cfRule type="cellIs" dxfId="10344" priority="2068" operator="lessThan">
      <formula>$C$4</formula>
    </cfRule>
  </conditionalFormatting>
  <conditionalFormatting sqref="AU32">
    <cfRule type="cellIs" dxfId="10343" priority="2069" operator="lessThan">
      <formula>$C$4</formula>
    </cfRule>
  </conditionalFormatting>
  <conditionalFormatting sqref="AU33">
    <cfRule type="cellIs" dxfId="10342" priority="2070" operator="lessThan">
      <formula>$C$4</formula>
    </cfRule>
  </conditionalFormatting>
  <conditionalFormatting sqref="AU34">
    <cfRule type="cellIs" dxfId="10341" priority="2071" operator="lessThan">
      <formula>$C$4</formula>
    </cfRule>
  </conditionalFormatting>
  <conditionalFormatting sqref="AU35">
    <cfRule type="cellIs" dxfId="10340" priority="2072" operator="lessThan">
      <formula>$C$4</formula>
    </cfRule>
  </conditionalFormatting>
  <conditionalFormatting sqref="AU36">
    <cfRule type="cellIs" dxfId="10339" priority="2073" operator="lessThan">
      <formula>$C$4</formula>
    </cfRule>
  </conditionalFormatting>
  <conditionalFormatting sqref="AU37">
    <cfRule type="cellIs" dxfId="10338" priority="2074" operator="lessThan">
      <formula>$C$4</formula>
    </cfRule>
  </conditionalFormatting>
  <conditionalFormatting sqref="AU38">
    <cfRule type="cellIs" dxfId="10337" priority="2075" operator="lessThan">
      <formula>$C$4</formula>
    </cfRule>
  </conditionalFormatting>
  <conditionalFormatting sqref="AU39">
    <cfRule type="cellIs" dxfId="10336" priority="2076" operator="lessThan">
      <formula>$C$4</formula>
    </cfRule>
  </conditionalFormatting>
  <conditionalFormatting sqref="AU40">
    <cfRule type="cellIs" dxfId="10335" priority="2077" operator="lessThan">
      <formula>$C$4</formula>
    </cfRule>
  </conditionalFormatting>
  <conditionalFormatting sqref="AU41">
    <cfRule type="cellIs" dxfId="10334" priority="2078" operator="lessThan">
      <formula>$C$4</formula>
    </cfRule>
  </conditionalFormatting>
  <conditionalFormatting sqref="AU42">
    <cfRule type="cellIs" dxfId="10333" priority="2079" operator="lessThan">
      <formula>$C$4</formula>
    </cfRule>
  </conditionalFormatting>
  <conditionalFormatting sqref="AU43">
    <cfRule type="cellIs" dxfId="10332" priority="2080" operator="lessThan">
      <formula>$C$4</formula>
    </cfRule>
  </conditionalFormatting>
  <conditionalFormatting sqref="AU44">
    <cfRule type="cellIs" dxfId="10331" priority="2081" operator="lessThan">
      <formula>$C$4</formula>
    </cfRule>
  </conditionalFormatting>
  <conditionalFormatting sqref="AU45">
    <cfRule type="cellIs" dxfId="10330" priority="2082" operator="lessThan">
      <formula>$C$4</formula>
    </cfRule>
  </conditionalFormatting>
  <conditionalFormatting sqref="AU46">
    <cfRule type="cellIs" dxfId="10329" priority="2083" operator="lessThan">
      <formula>$C$4</formula>
    </cfRule>
  </conditionalFormatting>
  <conditionalFormatting sqref="AU47">
    <cfRule type="cellIs" dxfId="10328" priority="2084" operator="lessThan">
      <formula>$C$4</formula>
    </cfRule>
  </conditionalFormatting>
  <conditionalFormatting sqref="AU48">
    <cfRule type="cellIs" dxfId="10327" priority="2085" operator="lessThan">
      <formula>$C$4</formula>
    </cfRule>
  </conditionalFormatting>
  <conditionalFormatting sqref="AU49">
    <cfRule type="cellIs" dxfId="10326" priority="2086" operator="lessThan">
      <formula>$C$4</formula>
    </cfRule>
  </conditionalFormatting>
  <conditionalFormatting sqref="AU50">
    <cfRule type="cellIs" dxfId="10325" priority="2087" operator="lessThan">
      <formula>$C$4</formula>
    </cfRule>
  </conditionalFormatting>
  <conditionalFormatting sqref="AU51">
    <cfRule type="cellIs" dxfId="10324" priority="2088" operator="lessThan">
      <formula>$C$4</formula>
    </cfRule>
  </conditionalFormatting>
  <conditionalFormatting sqref="AU52">
    <cfRule type="cellIs" dxfId="10323" priority="2089" operator="lessThan">
      <formula>$C$4</formula>
    </cfRule>
  </conditionalFormatting>
  <conditionalFormatting sqref="AU53">
    <cfRule type="cellIs" dxfId="10322" priority="2090" operator="lessThan">
      <formula>$C$4</formula>
    </cfRule>
  </conditionalFormatting>
  <conditionalFormatting sqref="AU54">
    <cfRule type="cellIs" dxfId="10321" priority="2091" operator="lessThan">
      <formula>$C$4</formula>
    </cfRule>
  </conditionalFormatting>
  <conditionalFormatting sqref="AU55">
    <cfRule type="cellIs" dxfId="10320" priority="2092" operator="lessThan">
      <formula>$C$4</formula>
    </cfRule>
  </conditionalFormatting>
  <conditionalFormatting sqref="AU56">
    <cfRule type="cellIs" dxfId="10319" priority="2093" operator="lessThan">
      <formula>$C$4</formula>
    </cfRule>
  </conditionalFormatting>
  <conditionalFormatting sqref="AU57">
    <cfRule type="cellIs" dxfId="10318" priority="2094" operator="lessThan">
      <formula>$C$4</formula>
    </cfRule>
  </conditionalFormatting>
  <conditionalFormatting sqref="AU58">
    <cfRule type="cellIs" dxfId="10317" priority="2095" operator="lessThan">
      <formula>$C$4</formula>
    </cfRule>
  </conditionalFormatting>
  <conditionalFormatting sqref="AU59">
    <cfRule type="cellIs" dxfId="10316" priority="2096" operator="lessThan">
      <formula>$C$4</formula>
    </cfRule>
  </conditionalFormatting>
  <conditionalFormatting sqref="AU60">
    <cfRule type="cellIs" dxfId="10315" priority="2097" operator="lessThan">
      <formula>$C$4</formula>
    </cfRule>
  </conditionalFormatting>
  <conditionalFormatting sqref="AV11">
    <cfRule type="cellIs" dxfId="10314" priority="2098" operator="lessThan">
      <formula>$C$4</formula>
    </cfRule>
  </conditionalFormatting>
  <conditionalFormatting sqref="AV12">
    <cfRule type="cellIs" dxfId="10313" priority="2099" operator="lessThan">
      <formula>$C$4</formula>
    </cfRule>
  </conditionalFormatting>
  <conditionalFormatting sqref="AV13">
    <cfRule type="cellIs" dxfId="10312" priority="2100" operator="lessThan">
      <formula>$C$4</formula>
    </cfRule>
  </conditionalFormatting>
  <conditionalFormatting sqref="AV14">
    <cfRule type="cellIs" dxfId="10311" priority="2101" operator="lessThan">
      <formula>$C$4</formula>
    </cfRule>
  </conditionalFormatting>
  <conditionalFormatting sqref="AV15">
    <cfRule type="cellIs" dxfId="10310" priority="2102" operator="lessThan">
      <formula>$C$4</formula>
    </cfRule>
  </conditionalFormatting>
  <conditionalFormatting sqref="AV16">
    <cfRule type="cellIs" dxfId="10309" priority="2103" operator="lessThan">
      <formula>$C$4</formula>
    </cfRule>
  </conditionalFormatting>
  <conditionalFormatting sqref="AV17">
    <cfRule type="cellIs" dxfId="10308" priority="2104" operator="lessThan">
      <formula>$C$4</formula>
    </cfRule>
  </conditionalFormatting>
  <conditionalFormatting sqref="AV18">
    <cfRule type="cellIs" dxfId="10307" priority="2105" operator="lessThan">
      <formula>$C$4</formula>
    </cfRule>
  </conditionalFormatting>
  <conditionalFormatting sqref="AV19">
    <cfRule type="cellIs" dxfId="10306" priority="2106" operator="lessThan">
      <formula>$C$4</formula>
    </cfRule>
  </conditionalFormatting>
  <conditionalFormatting sqref="AV20">
    <cfRule type="cellIs" dxfId="10305" priority="2107" operator="lessThan">
      <formula>$C$4</formula>
    </cfRule>
  </conditionalFormatting>
  <conditionalFormatting sqref="AV21">
    <cfRule type="cellIs" dxfId="10304" priority="2108" operator="lessThan">
      <formula>$C$4</formula>
    </cfRule>
  </conditionalFormatting>
  <conditionalFormatting sqref="AV22">
    <cfRule type="cellIs" dxfId="10303" priority="2109" operator="lessThan">
      <formula>$C$4</formula>
    </cfRule>
  </conditionalFormatting>
  <conditionalFormatting sqref="AV23">
    <cfRule type="cellIs" dxfId="10302" priority="2110" operator="lessThan">
      <formula>$C$4</formula>
    </cfRule>
  </conditionalFormatting>
  <conditionalFormatting sqref="AV24">
    <cfRule type="cellIs" dxfId="10301" priority="2111" operator="lessThan">
      <formula>$C$4</formula>
    </cfRule>
  </conditionalFormatting>
  <conditionalFormatting sqref="AV25">
    <cfRule type="cellIs" dxfId="10300" priority="2112" operator="lessThan">
      <formula>$C$4</formula>
    </cfRule>
  </conditionalFormatting>
  <conditionalFormatting sqref="AV26">
    <cfRule type="cellIs" dxfId="10299" priority="2113" operator="lessThan">
      <formula>$C$4</formula>
    </cfRule>
  </conditionalFormatting>
  <conditionalFormatting sqref="AV27">
    <cfRule type="cellIs" dxfId="10298" priority="2114" operator="lessThan">
      <formula>$C$4</formula>
    </cfRule>
  </conditionalFormatting>
  <conditionalFormatting sqref="AV28">
    <cfRule type="cellIs" dxfId="10297" priority="2115" operator="lessThan">
      <formula>$C$4</formula>
    </cfRule>
  </conditionalFormatting>
  <conditionalFormatting sqref="AV29">
    <cfRule type="cellIs" dxfId="10296" priority="2116" operator="lessThan">
      <formula>$C$4</formula>
    </cfRule>
  </conditionalFormatting>
  <conditionalFormatting sqref="AV30">
    <cfRule type="cellIs" dxfId="10295" priority="2117" operator="lessThan">
      <formula>$C$4</formula>
    </cfRule>
  </conditionalFormatting>
  <conditionalFormatting sqref="AV31">
    <cfRule type="cellIs" dxfId="10294" priority="2118" operator="lessThan">
      <formula>$C$4</formula>
    </cfRule>
  </conditionalFormatting>
  <conditionalFormatting sqref="AV32">
    <cfRule type="cellIs" dxfId="10293" priority="2119" operator="lessThan">
      <formula>$C$4</formula>
    </cfRule>
  </conditionalFormatting>
  <conditionalFormatting sqref="AV33">
    <cfRule type="cellIs" dxfId="10292" priority="2120" operator="lessThan">
      <formula>$C$4</formula>
    </cfRule>
  </conditionalFormatting>
  <conditionalFormatting sqref="AV34">
    <cfRule type="cellIs" dxfId="10291" priority="2121" operator="lessThan">
      <formula>$C$4</formula>
    </cfRule>
  </conditionalFormatting>
  <conditionalFormatting sqref="AV35">
    <cfRule type="cellIs" dxfId="10290" priority="2122" operator="lessThan">
      <formula>$C$4</formula>
    </cfRule>
  </conditionalFormatting>
  <conditionalFormatting sqref="AV36">
    <cfRule type="cellIs" dxfId="10289" priority="2123" operator="lessThan">
      <formula>$C$4</formula>
    </cfRule>
  </conditionalFormatting>
  <conditionalFormatting sqref="AV37">
    <cfRule type="cellIs" dxfId="10288" priority="2124" operator="lessThan">
      <formula>$C$4</formula>
    </cfRule>
  </conditionalFormatting>
  <conditionalFormatting sqref="AV38">
    <cfRule type="cellIs" dxfId="10287" priority="2125" operator="lessThan">
      <formula>$C$4</formula>
    </cfRule>
  </conditionalFormatting>
  <conditionalFormatting sqref="AV39">
    <cfRule type="cellIs" dxfId="10286" priority="2126" operator="lessThan">
      <formula>$C$4</formula>
    </cfRule>
  </conditionalFormatting>
  <conditionalFormatting sqref="AV40">
    <cfRule type="cellIs" dxfId="10285" priority="2127" operator="lessThan">
      <formula>$C$4</formula>
    </cfRule>
  </conditionalFormatting>
  <conditionalFormatting sqref="AV41">
    <cfRule type="cellIs" dxfId="10284" priority="2128" operator="lessThan">
      <formula>$C$4</formula>
    </cfRule>
  </conditionalFormatting>
  <conditionalFormatting sqref="AV42">
    <cfRule type="cellIs" dxfId="10283" priority="2129" operator="lessThan">
      <formula>$C$4</formula>
    </cfRule>
  </conditionalFormatting>
  <conditionalFormatting sqref="AV43">
    <cfRule type="cellIs" dxfId="10282" priority="2130" operator="lessThan">
      <formula>$C$4</formula>
    </cfRule>
  </conditionalFormatting>
  <conditionalFormatting sqref="AV44">
    <cfRule type="cellIs" dxfId="10281" priority="2131" operator="lessThan">
      <formula>$C$4</formula>
    </cfRule>
  </conditionalFormatting>
  <conditionalFormatting sqref="AV45">
    <cfRule type="cellIs" dxfId="10280" priority="2132" operator="lessThan">
      <formula>$C$4</formula>
    </cfRule>
  </conditionalFormatting>
  <conditionalFormatting sqref="AV46">
    <cfRule type="cellIs" dxfId="10279" priority="2133" operator="lessThan">
      <formula>$C$4</formula>
    </cfRule>
  </conditionalFormatting>
  <conditionalFormatting sqref="AV47">
    <cfRule type="cellIs" dxfId="10278" priority="2134" operator="lessThan">
      <formula>$C$4</formula>
    </cfRule>
  </conditionalFormatting>
  <conditionalFormatting sqref="AV48">
    <cfRule type="cellIs" dxfId="10277" priority="2135" operator="lessThan">
      <formula>$C$4</formula>
    </cfRule>
  </conditionalFormatting>
  <conditionalFormatting sqref="AV49">
    <cfRule type="cellIs" dxfId="10276" priority="2136" operator="lessThan">
      <formula>$C$4</formula>
    </cfRule>
  </conditionalFormatting>
  <conditionalFormatting sqref="AV50">
    <cfRule type="cellIs" dxfId="10275" priority="2137" operator="lessThan">
      <formula>$C$4</formula>
    </cfRule>
  </conditionalFormatting>
  <conditionalFormatting sqref="AV51">
    <cfRule type="cellIs" dxfId="10274" priority="2138" operator="lessThan">
      <formula>$C$4</formula>
    </cfRule>
  </conditionalFormatting>
  <conditionalFormatting sqref="AV52">
    <cfRule type="cellIs" dxfId="10273" priority="2139" operator="lessThan">
      <formula>$C$4</formula>
    </cfRule>
  </conditionalFormatting>
  <conditionalFormatting sqref="AV53">
    <cfRule type="cellIs" dxfId="10272" priority="2140" operator="lessThan">
      <formula>$C$4</formula>
    </cfRule>
  </conditionalFormatting>
  <conditionalFormatting sqref="AV54">
    <cfRule type="cellIs" dxfId="10271" priority="2141" operator="lessThan">
      <formula>$C$4</formula>
    </cfRule>
  </conditionalFormatting>
  <conditionalFormatting sqref="AV55">
    <cfRule type="cellIs" dxfId="10270" priority="2142" operator="lessThan">
      <formula>$C$4</formula>
    </cfRule>
  </conditionalFormatting>
  <conditionalFormatting sqref="AV56">
    <cfRule type="cellIs" dxfId="10269" priority="2143" operator="lessThan">
      <formula>$C$4</formula>
    </cfRule>
  </conditionalFormatting>
  <conditionalFormatting sqref="AV57">
    <cfRule type="cellIs" dxfId="10268" priority="2144" operator="lessThan">
      <formula>$C$4</formula>
    </cfRule>
  </conditionalFormatting>
  <conditionalFormatting sqref="AV58">
    <cfRule type="cellIs" dxfId="10267" priority="2145" operator="lessThan">
      <formula>$C$4</formula>
    </cfRule>
  </conditionalFormatting>
  <conditionalFormatting sqref="AV59">
    <cfRule type="cellIs" dxfId="10266" priority="2146" operator="lessThan">
      <formula>$C$4</formula>
    </cfRule>
  </conditionalFormatting>
  <conditionalFormatting sqref="AV60">
    <cfRule type="cellIs" dxfId="10265" priority="2147" operator="lessThan">
      <formula>$C$4</formula>
    </cfRule>
  </conditionalFormatting>
  <conditionalFormatting sqref="AW11">
    <cfRule type="cellIs" dxfId="10264" priority="2148" operator="lessThan">
      <formula>$C$4</formula>
    </cfRule>
  </conditionalFormatting>
  <conditionalFormatting sqref="AW12">
    <cfRule type="cellIs" dxfId="10263" priority="2149" operator="lessThan">
      <formula>$C$4</formula>
    </cfRule>
  </conditionalFormatting>
  <conditionalFormatting sqref="AW13">
    <cfRule type="cellIs" dxfId="10262" priority="2150" operator="lessThan">
      <formula>$C$4</formula>
    </cfRule>
  </conditionalFormatting>
  <conditionalFormatting sqref="AW14">
    <cfRule type="cellIs" dxfId="10261" priority="2151" operator="lessThan">
      <formula>$C$4</formula>
    </cfRule>
  </conditionalFormatting>
  <conditionalFormatting sqref="AW15">
    <cfRule type="cellIs" dxfId="10260" priority="2152" operator="lessThan">
      <formula>$C$4</formula>
    </cfRule>
  </conditionalFormatting>
  <conditionalFormatting sqref="AW16">
    <cfRule type="cellIs" dxfId="10259" priority="2153" operator="lessThan">
      <formula>$C$4</formula>
    </cfRule>
  </conditionalFormatting>
  <conditionalFormatting sqref="AW17">
    <cfRule type="cellIs" dxfId="10258" priority="2154" operator="lessThan">
      <formula>$C$4</formula>
    </cfRule>
  </conditionalFormatting>
  <conditionalFormatting sqref="AW18">
    <cfRule type="cellIs" dxfId="10257" priority="2155" operator="lessThan">
      <formula>$C$4</formula>
    </cfRule>
  </conditionalFormatting>
  <conditionalFormatting sqref="AW19">
    <cfRule type="cellIs" dxfId="10256" priority="2156" operator="lessThan">
      <formula>$C$4</formula>
    </cfRule>
  </conditionalFormatting>
  <conditionalFormatting sqref="AW20">
    <cfRule type="cellIs" dxfId="10255" priority="2157" operator="lessThan">
      <formula>$C$4</formula>
    </cfRule>
  </conditionalFormatting>
  <conditionalFormatting sqref="AW21">
    <cfRule type="cellIs" dxfId="10254" priority="2158" operator="lessThan">
      <formula>$C$4</formula>
    </cfRule>
  </conditionalFormatting>
  <conditionalFormatting sqref="AW22">
    <cfRule type="cellIs" dxfId="10253" priority="2159" operator="lessThan">
      <formula>$C$4</formula>
    </cfRule>
  </conditionalFormatting>
  <conditionalFormatting sqref="AW23">
    <cfRule type="cellIs" dxfId="10252" priority="2160" operator="lessThan">
      <formula>$C$4</formula>
    </cfRule>
  </conditionalFormatting>
  <conditionalFormatting sqref="AW24">
    <cfRule type="cellIs" dxfId="10251" priority="2161" operator="lessThan">
      <formula>$C$4</formula>
    </cfRule>
  </conditionalFormatting>
  <conditionalFormatting sqref="AW25">
    <cfRule type="cellIs" dxfId="10250" priority="2162" operator="lessThan">
      <formula>$C$4</formula>
    </cfRule>
  </conditionalFormatting>
  <conditionalFormatting sqref="AW26">
    <cfRule type="cellIs" dxfId="10249" priority="2163" operator="lessThan">
      <formula>$C$4</formula>
    </cfRule>
  </conditionalFormatting>
  <conditionalFormatting sqref="AW27">
    <cfRule type="cellIs" dxfId="10248" priority="2164" operator="lessThan">
      <formula>$C$4</formula>
    </cfRule>
  </conditionalFormatting>
  <conditionalFormatting sqref="AW28">
    <cfRule type="cellIs" dxfId="10247" priority="2165" operator="lessThan">
      <formula>$C$4</formula>
    </cfRule>
  </conditionalFormatting>
  <conditionalFormatting sqref="AW29">
    <cfRule type="cellIs" dxfId="10246" priority="2166" operator="lessThan">
      <formula>$C$4</formula>
    </cfRule>
  </conditionalFormatting>
  <conditionalFormatting sqref="AW30">
    <cfRule type="cellIs" dxfId="10245" priority="2167" operator="lessThan">
      <formula>$C$4</formula>
    </cfRule>
  </conditionalFormatting>
  <conditionalFormatting sqref="AW31">
    <cfRule type="cellIs" dxfId="10244" priority="2168" operator="lessThan">
      <formula>$C$4</formula>
    </cfRule>
  </conditionalFormatting>
  <conditionalFormatting sqref="AW32">
    <cfRule type="cellIs" dxfId="10243" priority="2169" operator="lessThan">
      <formula>$C$4</formula>
    </cfRule>
  </conditionalFormatting>
  <conditionalFormatting sqref="AW33">
    <cfRule type="cellIs" dxfId="10242" priority="2170" operator="lessThan">
      <formula>$C$4</formula>
    </cfRule>
  </conditionalFormatting>
  <conditionalFormatting sqref="AW34">
    <cfRule type="cellIs" dxfId="10241" priority="2171" operator="lessThan">
      <formula>$C$4</formula>
    </cfRule>
  </conditionalFormatting>
  <conditionalFormatting sqref="AW35">
    <cfRule type="cellIs" dxfId="10240" priority="2172" operator="lessThan">
      <formula>$C$4</formula>
    </cfRule>
  </conditionalFormatting>
  <conditionalFormatting sqref="AW36">
    <cfRule type="cellIs" dxfId="10239" priority="2173" operator="lessThan">
      <formula>$C$4</formula>
    </cfRule>
  </conditionalFormatting>
  <conditionalFormatting sqref="AW37">
    <cfRule type="cellIs" dxfId="10238" priority="2174" operator="lessThan">
      <formula>$C$4</formula>
    </cfRule>
  </conditionalFormatting>
  <conditionalFormatting sqref="AW38">
    <cfRule type="cellIs" dxfId="10237" priority="2175" operator="lessThan">
      <formula>$C$4</formula>
    </cfRule>
  </conditionalFormatting>
  <conditionalFormatting sqref="AW39">
    <cfRule type="cellIs" dxfId="10236" priority="2176" operator="lessThan">
      <formula>$C$4</formula>
    </cfRule>
  </conditionalFormatting>
  <conditionalFormatting sqref="AW40">
    <cfRule type="cellIs" dxfId="10235" priority="2177" operator="lessThan">
      <formula>$C$4</formula>
    </cfRule>
  </conditionalFormatting>
  <conditionalFormatting sqref="AW41">
    <cfRule type="cellIs" dxfId="10234" priority="2178" operator="lessThan">
      <formula>$C$4</formula>
    </cfRule>
  </conditionalFormatting>
  <conditionalFormatting sqref="AW42">
    <cfRule type="cellIs" dxfId="10233" priority="2179" operator="lessThan">
      <formula>$C$4</formula>
    </cfRule>
  </conditionalFormatting>
  <conditionalFormatting sqref="AW43">
    <cfRule type="cellIs" dxfId="10232" priority="2180" operator="lessThan">
      <formula>$C$4</formula>
    </cfRule>
  </conditionalFormatting>
  <conditionalFormatting sqref="AW44">
    <cfRule type="cellIs" dxfId="10231" priority="2181" operator="lessThan">
      <formula>$C$4</formula>
    </cfRule>
  </conditionalFormatting>
  <conditionalFormatting sqref="AW45">
    <cfRule type="cellIs" dxfId="10230" priority="2182" operator="lessThan">
      <formula>$C$4</formula>
    </cfRule>
  </conditionalFormatting>
  <conditionalFormatting sqref="AW46">
    <cfRule type="cellIs" dxfId="10229" priority="2183" operator="lessThan">
      <formula>$C$4</formula>
    </cfRule>
  </conditionalFormatting>
  <conditionalFormatting sqref="AW47">
    <cfRule type="cellIs" dxfId="10228" priority="2184" operator="lessThan">
      <formula>$C$4</formula>
    </cfRule>
  </conditionalFormatting>
  <conditionalFormatting sqref="AW48">
    <cfRule type="cellIs" dxfId="10227" priority="2185" operator="lessThan">
      <formula>$C$4</formula>
    </cfRule>
  </conditionalFormatting>
  <conditionalFormatting sqref="AW49">
    <cfRule type="cellIs" dxfId="10226" priority="2186" operator="lessThan">
      <formula>$C$4</formula>
    </cfRule>
  </conditionalFormatting>
  <conditionalFormatting sqref="AW50">
    <cfRule type="cellIs" dxfId="10225" priority="2187" operator="lessThan">
      <formula>$C$4</formula>
    </cfRule>
  </conditionalFormatting>
  <conditionalFormatting sqref="AW51">
    <cfRule type="cellIs" dxfId="10224" priority="2188" operator="lessThan">
      <formula>$C$4</formula>
    </cfRule>
  </conditionalFormatting>
  <conditionalFormatting sqref="AW52">
    <cfRule type="cellIs" dxfId="10223" priority="2189" operator="lessThan">
      <formula>$C$4</formula>
    </cfRule>
  </conditionalFormatting>
  <conditionalFormatting sqref="AW53">
    <cfRule type="cellIs" dxfId="10222" priority="2190" operator="lessThan">
      <formula>$C$4</formula>
    </cfRule>
  </conditionalFormatting>
  <conditionalFormatting sqref="AW54">
    <cfRule type="cellIs" dxfId="10221" priority="2191" operator="lessThan">
      <formula>$C$4</formula>
    </cfRule>
  </conditionalFormatting>
  <conditionalFormatting sqref="AW55">
    <cfRule type="cellIs" dxfId="10220" priority="2192" operator="lessThan">
      <formula>$C$4</formula>
    </cfRule>
  </conditionalFormatting>
  <conditionalFormatting sqref="AW56">
    <cfRule type="cellIs" dxfId="10219" priority="2193" operator="lessThan">
      <formula>$C$4</formula>
    </cfRule>
  </conditionalFormatting>
  <conditionalFormatting sqref="AW57">
    <cfRule type="cellIs" dxfId="10218" priority="2194" operator="lessThan">
      <formula>$C$4</formula>
    </cfRule>
  </conditionalFormatting>
  <conditionalFormatting sqref="AW58">
    <cfRule type="cellIs" dxfId="10217" priority="2195" operator="lessThan">
      <formula>$C$4</formula>
    </cfRule>
  </conditionalFormatting>
  <conditionalFormatting sqref="AW59">
    <cfRule type="cellIs" dxfId="10216" priority="2196" operator="lessThan">
      <formula>$C$4</formula>
    </cfRule>
  </conditionalFormatting>
  <conditionalFormatting sqref="AW60">
    <cfRule type="cellIs" dxfId="10215" priority="2197" operator="lessThan">
      <formula>$C$4</formula>
    </cfRule>
  </conditionalFormatting>
  <conditionalFormatting sqref="BR11">
    <cfRule type="cellIs" dxfId="10214" priority="2198" operator="lessThan">
      <formula>$C$4</formula>
    </cfRule>
  </conditionalFormatting>
  <conditionalFormatting sqref="BR12">
    <cfRule type="cellIs" dxfId="10213" priority="2199" operator="lessThan">
      <formula>$C$4</formula>
    </cfRule>
  </conditionalFormatting>
  <conditionalFormatting sqref="BR13">
    <cfRule type="cellIs" dxfId="10212" priority="2200" operator="lessThan">
      <formula>$C$4</formula>
    </cfRule>
  </conditionalFormatting>
  <conditionalFormatting sqref="BR14">
    <cfRule type="cellIs" dxfId="10211" priority="2201" operator="lessThan">
      <formula>$C$4</formula>
    </cfRule>
  </conditionalFormatting>
  <conditionalFormatting sqref="BR15">
    <cfRule type="cellIs" dxfId="10210" priority="2202" operator="lessThan">
      <formula>$C$4</formula>
    </cfRule>
  </conditionalFormatting>
  <conditionalFormatting sqref="BR16">
    <cfRule type="cellIs" dxfId="10209" priority="2203" operator="lessThan">
      <formula>$C$4</formula>
    </cfRule>
  </conditionalFormatting>
  <conditionalFormatting sqref="BR17">
    <cfRule type="cellIs" dxfId="10208" priority="2204" operator="lessThan">
      <formula>$C$4</formula>
    </cfRule>
  </conditionalFormatting>
  <conditionalFormatting sqref="BR18">
    <cfRule type="cellIs" dxfId="10207" priority="2205" operator="lessThan">
      <formula>$C$4</formula>
    </cfRule>
  </conditionalFormatting>
  <conditionalFormatting sqref="BR19">
    <cfRule type="cellIs" dxfId="10206" priority="2206" operator="lessThan">
      <formula>$C$4</formula>
    </cfRule>
  </conditionalFormatting>
  <conditionalFormatting sqref="BR20">
    <cfRule type="cellIs" dxfId="10205" priority="2207" operator="lessThan">
      <formula>$C$4</formula>
    </cfRule>
  </conditionalFormatting>
  <conditionalFormatting sqref="BR21">
    <cfRule type="cellIs" dxfId="10204" priority="2208" operator="lessThan">
      <formula>$C$4</formula>
    </cfRule>
  </conditionalFormatting>
  <conditionalFormatting sqref="BR22:BR25">
    <cfRule type="cellIs" dxfId="10203" priority="2209" operator="lessThan">
      <formula>$C$4</formula>
    </cfRule>
  </conditionalFormatting>
  <conditionalFormatting sqref="BR26">
    <cfRule type="cellIs" dxfId="10202" priority="2213" operator="lessThan">
      <formula>$C$4</formula>
    </cfRule>
  </conditionalFormatting>
  <conditionalFormatting sqref="BR27">
    <cfRule type="cellIs" dxfId="10201" priority="2214" operator="lessThan">
      <formula>$C$4</formula>
    </cfRule>
  </conditionalFormatting>
  <conditionalFormatting sqref="BR28">
    <cfRule type="cellIs" dxfId="10200" priority="2215" operator="lessThan">
      <formula>$C$4</formula>
    </cfRule>
  </conditionalFormatting>
  <conditionalFormatting sqref="BR29">
    <cfRule type="cellIs" dxfId="10199" priority="2216" operator="lessThan">
      <formula>$C$4</formula>
    </cfRule>
  </conditionalFormatting>
  <conditionalFormatting sqref="BR30">
    <cfRule type="cellIs" dxfId="10198" priority="2217" operator="lessThan">
      <formula>$C$4</formula>
    </cfRule>
  </conditionalFormatting>
  <conditionalFormatting sqref="BR31">
    <cfRule type="cellIs" dxfId="10197" priority="2220" operator="lessThan">
      <formula>$C$4</formula>
    </cfRule>
  </conditionalFormatting>
  <conditionalFormatting sqref="BR34">
    <cfRule type="cellIs" dxfId="10196" priority="2221" operator="lessThan">
      <formula>$C$4</formula>
    </cfRule>
  </conditionalFormatting>
  <conditionalFormatting sqref="BR35">
    <cfRule type="cellIs" dxfId="10195" priority="2222" operator="lessThan">
      <formula>$C$4</formula>
    </cfRule>
  </conditionalFormatting>
  <conditionalFormatting sqref="BR36">
    <cfRule type="cellIs" dxfId="10194" priority="2223" operator="lessThan">
      <formula>$C$4</formula>
    </cfRule>
  </conditionalFormatting>
  <conditionalFormatting sqref="BR37">
    <cfRule type="cellIs" dxfId="10193" priority="2224" operator="lessThan">
      <formula>$C$4</formula>
    </cfRule>
  </conditionalFormatting>
  <conditionalFormatting sqref="BR38">
    <cfRule type="cellIs" dxfId="10192" priority="2225" operator="lessThan">
      <formula>$C$4</formula>
    </cfRule>
  </conditionalFormatting>
  <conditionalFormatting sqref="BR39">
    <cfRule type="cellIs" dxfId="10191" priority="2226" operator="lessThan">
      <formula>$C$4</formula>
    </cfRule>
  </conditionalFormatting>
  <conditionalFormatting sqref="BR40">
    <cfRule type="cellIs" dxfId="10190" priority="2227" operator="lessThan">
      <formula>$C$4</formula>
    </cfRule>
  </conditionalFormatting>
  <conditionalFormatting sqref="BR41">
    <cfRule type="cellIs" dxfId="10189" priority="2228" operator="lessThan">
      <formula>$C$4</formula>
    </cfRule>
  </conditionalFormatting>
  <conditionalFormatting sqref="BR42">
    <cfRule type="cellIs" dxfId="10188" priority="2229" operator="lessThan">
      <formula>$C$4</formula>
    </cfRule>
  </conditionalFormatting>
  <conditionalFormatting sqref="BR43">
    <cfRule type="cellIs" dxfId="10187" priority="2230" operator="lessThan">
      <formula>$C$4</formula>
    </cfRule>
  </conditionalFormatting>
  <conditionalFormatting sqref="BR44">
    <cfRule type="cellIs" dxfId="10186" priority="2231" operator="lessThan">
      <formula>$C$4</formula>
    </cfRule>
  </conditionalFormatting>
  <conditionalFormatting sqref="BR45">
    <cfRule type="cellIs" dxfId="10185" priority="2232" operator="lessThan">
      <formula>$C$4</formula>
    </cfRule>
  </conditionalFormatting>
  <conditionalFormatting sqref="BR46">
    <cfRule type="cellIs" dxfId="10184" priority="2233" operator="lessThan">
      <formula>$C$4</formula>
    </cfRule>
  </conditionalFormatting>
  <conditionalFormatting sqref="BR47">
    <cfRule type="cellIs" dxfId="10183" priority="2234" operator="lessThan">
      <formula>$C$4</formula>
    </cfRule>
  </conditionalFormatting>
  <conditionalFormatting sqref="BR48">
    <cfRule type="cellIs" dxfId="10182" priority="2235" operator="lessThan">
      <formula>$C$4</formula>
    </cfRule>
  </conditionalFormatting>
  <conditionalFormatting sqref="BR49">
    <cfRule type="cellIs" dxfId="10181" priority="2236" operator="lessThan">
      <formula>$C$4</formula>
    </cfRule>
  </conditionalFormatting>
  <conditionalFormatting sqref="BR50">
    <cfRule type="cellIs" dxfId="10180" priority="2237" operator="lessThan">
      <formula>$C$4</formula>
    </cfRule>
  </conditionalFormatting>
  <conditionalFormatting sqref="BR51">
    <cfRule type="cellIs" dxfId="10179" priority="2238" operator="lessThan">
      <formula>$C$4</formula>
    </cfRule>
  </conditionalFormatting>
  <conditionalFormatting sqref="BR52">
    <cfRule type="cellIs" dxfId="10178" priority="2239" operator="lessThan">
      <formula>$C$4</formula>
    </cfRule>
  </conditionalFormatting>
  <conditionalFormatting sqref="BR53">
    <cfRule type="cellIs" dxfId="10177" priority="2240" operator="lessThan">
      <formula>$C$4</formula>
    </cfRule>
  </conditionalFormatting>
  <conditionalFormatting sqref="BR54">
    <cfRule type="cellIs" dxfId="10176" priority="2241" operator="lessThan">
      <formula>$C$4</formula>
    </cfRule>
  </conditionalFormatting>
  <conditionalFormatting sqref="BR55">
    <cfRule type="cellIs" dxfId="10175" priority="2242" operator="lessThan">
      <formula>$C$4</formula>
    </cfRule>
  </conditionalFormatting>
  <conditionalFormatting sqref="BR56">
    <cfRule type="cellIs" dxfId="10174" priority="2243" operator="lessThan">
      <formula>$C$4</formula>
    </cfRule>
  </conditionalFormatting>
  <conditionalFormatting sqref="BR57">
    <cfRule type="cellIs" dxfId="10173" priority="2244" operator="lessThan">
      <formula>$C$4</formula>
    </cfRule>
  </conditionalFormatting>
  <conditionalFormatting sqref="BR58">
    <cfRule type="cellIs" dxfId="10172" priority="2245" operator="lessThan">
      <formula>$C$4</formula>
    </cfRule>
  </conditionalFormatting>
  <conditionalFormatting sqref="BR59">
    <cfRule type="cellIs" dxfId="10171" priority="2246" operator="lessThan">
      <formula>$C$4</formula>
    </cfRule>
  </conditionalFormatting>
  <conditionalFormatting sqref="BR60">
    <cfRule type="cellIs" dxfId="10170" priority="2247" operator="lessThan">
      <formula>$C$4</formula>
    </cfRule>
  </conditionalFormatting>
  <conditionalFormatting sqref="BS46">
    <cfRule type="cellIs" dxfId="10169" priority="2283" operator="lessThan">
      <formula>$C$4</formula>
    </cfRule>
  </conditionalFormatting>
  <conditionalFormatting sqref="BS47">
    <cfRule type="cellIs" dxfId="10168" priority="2284" operator="lessThan">
      <formula>$C$4</formula>
    </cfRule>
  </conditionalFormatting>
  <conditionalFormatting sqref="BS48">
    <cfRule type="cellIs" dxfId="10167" priority="2285" operator="lessThan">
      <formula>$C$4</formula>
    </cfRule>
  </conditionalFormatting>
  <conditionalFormatting sqref="BS49">
    <cfRule type="cellIs" dxfId="10166" priority="2286" operator="lessThan">
      <formula>$C$4</formula>
    </cfRule>
  </conditionalFormatting>
  <conditionalFormatting sqref="BS50">
    <cfRule type="cellIs" dxfId="10165" priority="2287" operator="lessThan">
      <formula>$C$4</formula>
    </cfRule>
  </conditionalFormatting>
  <conditionalFormatting sqref="BS51">
    <cfRule type="cellIs" dxfId="10164" priority="2288" operator="lessThan">
      <formula>$C$4</formula>
    </cfRule>
  </conditionalFormatting>
  <conditionalFormatting sqref="BS52">
    <cfRule type="cellIs" dxfId="10163" priority="2289" operator="lessThan">
      <formula>$C$4</formula>
    </cfRule>
  </conditionalFormatting>
  <conditionalFormatting sqref="BS53">
    <cfRule type="cellIs" dxfId="10162" priority="2290" operator="lessThan">
      <formula>$C$4</formula>
    </cfRule>
  </conditionalFormatting>
  <conditionalFormatting sqref="BS54">
    <cfRule type="cellIs" dxfId="10161" priority="2291" operator="lessThan">
      <formula>$C$4</formula>
    </cfRule>
  </conditionalFormatting>
  <conditionalFormatting sqref="BS55">
    <cfRule type="cellIs" dxfId="10160" priority="2292" operator="lessThan">
      <formula>$C$4</formula>
    </cfRule>
  </conditionalFormatting>
  <conditionalFormatting sqref="BS56">
    <cfRule type="cellIs" dxfId="10159" priority="2293" operator="lessThan">
      <formula>$C$4</formula>
    </cfRule>
  </conditionalFormatting>
  <conditionalFormatting sqref="BS57">
    <cfRule type="cellIs" dxfId="10158" priority="2294" operator="lessThan">
      <formula>$C$4</formula>
    </cfRule>
  </conditionalFormatting>
  <conditionalFormatting sqref="BS58">
    <cfRule type="cellIs" dxfId="10157" priority="2295" operator="lessThan">
      <formula>$C$4</formula>
    </cfRule>
  </conditionalFormatting>
  <conditionalFormatting sqref="BS59">
    <cfRule type="cellIs" dxfId="10156" priority="2296" operator="lessThan">
      <formula>$C$4</formula>
    </cfRule>
  </conditionalFormatting>
  <conditionalFormatting sqref="BS60">
    <cfRule type="cellIs" dxfId="10155" priority="2297" operator="lessThan">
      <formula>$C$4</formula>
    </cfRule>
  </conditionalFormatting>
  <conditionalFormatting sqref="BT46">
    <cfRule type="cellIs" dxfId="10154" priority="2333" operator="lessThan">
      <formula>$C$4</formula>
    </cfRule>
  </conditionalFormatting>
  <conditionalFormatting sqref="BT47">
    <cfRule type="cellIs" dxfId="10153" priority="2334" operator="lessThan">
      <formula>$C$4</formula>
    </cfRule>
  </conditionalFormatting>
  <conditionalFormatting sqref="BT48">
    <cfRule type="cellIs" dxfId="10152" priority="2335" operator="lessThan">
      <formula>$C$4</formula>
    </cfRule>
  </conditionalFormatting>
  <conditionalFormatting sqref="BT49">
    <cfRule type="cellIs" dxfId="10151" priority="2336" operator="lessThan">
      <formula>$C$4</formula>
    </cfRule>
  </conditionalFormatting>
  <conditionalFormatting sqref="BT50">
    <cfRule type="cellIs" dxfId="10150" priority="2337" operator="lessThan">
      <formula>$C$4</formula>
    </cfRule>
  </conditionalFormatting>
  <conditionalFormatting sqref="BT51">
    <cfRule type="cellIs" dxfId="10149" priority="2338" operator="lessThan">
      <formula>$C$4</formula>
    </cfRule>
  </conditionalFormatting>
  <conditionalFormatting sqref="BT52">
    <cfRule type="cellIs" dxfId="10148" priority="2339" operator="lessThan">
      <formula>$C$4</formula>
    </cfRule>
  </conditionalFormatting>
  <conditionalFormatting sqref="BT53">
    <cfRule type="cellIs" dxfId="10147" priority="2340" operator="lessThan">
      <formula>$C$4</formula>
    </cfRule>
  </conditionalFormatting>
  <conditionalFormatting sqref="BT54">
    <cfRule type="cellIs" dxfId="10146" priority="2341" operator="lessThan">
      <formula>$C$4</formula>
    </cfRule>
  </conditionalFormatting>
  <conditionalFormatting sqref="BT55">
    <cfRule type="cellIs" dxfId="10145" priority="2342" operator="lessThan">
      <formula>$C$4</formula>
    </cfRule>
  </conditionalFormatting>
  <conditionalFormatting sqref="BT56">
    <cfRule type="cellIs" dxfId="10144" priority="2343" operator="lessThan">
      <formula>$C$4</formula>
    </cfRule>
  </conditionalFormatting>
  <conditionalFormatting sqref="BT57">
    <cfRule type="cellIs" dxfId="10143" priority="2344" operator="lessThan">
      <formula>$C$4</formula>
    </cfRule>
  </conditionalFormatting>
  <conditionalFormatting sqref="BT58">
    <cfRule type="cellIs" dxfId="10142" priority="2345" operator="lessThan">
      <formula>$C$4</formula>
    </cfRule>
  </conditionalFormatting>
  <conditionalFormatting sqref="BT59">
    <cfRule type="cellIs" dxfId="10141" priority="2346" operator="lessThan">
      <formula>$C$4</formula>
    </cfRule>
  </conditionalFormatting>
  <conditionalFormatting sqref="BT60">
    <cfRule type="cellIs" dxfId="10140" priority="2347" operator="lessThan">
      <formula>$C$4</formula>
    </cfRule>
  </conditionalFormatting>
  <conditionalFormatting sqref="BU46">
    <cfRule type="cellIs" dxfId="10139" priority="2383" operator="lessThan">
      <formula>$C$4</formula>
    </cfRule>
  </conditionalFormatting>
  <conditionalFormatting sqref="BU47">
    <cfRule type="cellIs" dxfId="10138" priority="2384" operator="lessThan">
      <formula>$C$4</formula>
    </cfRule>
  </conditionalFormatting>
  <conditionalFormatting sqref="BU48">
    <cfRule type="cellIs" dxfId="10137" priority="2385" operator="lessThan">
      <formula>$C$4</formula>
    </cfRule>
  </conditionalFormatting>
  <conditionalFormatting sqref="BU49">
    <cfRule type="cellIs" dxfId="10136" priority="2386" operator="lessThan">
      <formula>$C$4</formula>
    </cfRule>
  </conditionalFormatting>
  <conditionalFormatting sqref="BU50">
    <cfRule type="cellIs" dxfId="10135" priority="2387" operator="lessThan">
      <formula>$C$4</formula>
    </cfRule>
  </conditionalFormatting>
  <conditionalFormatting sqref="BU51">
    <cfRule type="cellIs" dxfId="10134" priority="2388" operator="lessThan">
      <formula>$C$4</formula>
    </cfRule>
  </conditionalFormatting>
  <conditionalFormatting sqref="BU52">
    <cfRule type="cellIs" dxfId="10133" priority="2389" operator="lessThan">
      <formula>$C$4</formula>
    </cfRule>
  </conditionalFormatting>
  <conditionalFormatting sqref="BU53">
    <cfRule type="cellIs" dxfId="10132" priority="2390" operator="lessThan">
      <formula>$C$4</formula>
    </cfRule>
  </conditionalFormatting>
  <conditionalFormatting sqref="BU54">
    <cfRule type="cellIs" dxfId="10131" priority="2391" operator="lessThan">
      <formula>$C$4</formula>
    </cfRule>
  </conditionalFormatting>
  <conditionalFormatting sqref="BU55">
    <cfRule type="cellIs" dxfId="10130" priority="2392" operator="lessThan">
      <formula>$C$4</formula>
    </cfRule>
  </conditionalFormatting>
  <conditionalFormatting sqref="BU56">
    <cfRule type="cellIs" dxfId="10129" priority="2393" operator="lessThan">
      <formula>$C$4</formula>
    </cfRule>
  </conditionalFormatting>
  <conditionalFormatting sqref="BU57">
    <cfRule type="cellIs" dxfId="10128" priority="2394" operator="lessThan">
      <formula>$C$4</formula>
    </cfRule>
  </conditionalFormatting>
  <conditionalFormatting sqref="BU58">
    <cfRule type="cellIs" dxfId="10127" priority="2395" operator="lessThan">
      <formula>$C$4</formula>
    </cfRule>
  </conditionalFormatting>
  <conditionalFormatting sqref="BU59">
    <cfRule type="cellIs" dxfId="10126" priority="2396" operator="lessThan">
      <formula>$C$4</formula>
    </cfRule>
  </conditionalFormatting>
  <conditionalFormatting sqref="BU60">
    <cfRule type="cellIs" dxfId="10125" priority="2397" operator="lessThan">
      <formula>$C$4</formula>
    </cfRule>
  </conditionalFormatting>
  <conditionalFormatting sqref="BV46">
    <cfRule type="cellIs" dxfId="10124" priority="2433" operator="lessThan">
      <formula>$C$4</formula>
    </cfRule>
  </conditionalFormatting>
  <conditionalFormatting sqref="BV47">
    <cfRule type="cellIs" dxfId="10123" priority="2434" operator="lessThan">
      <formula>$C$4</formula>
    </cfRule>
  </conditionalFormatting>
  <conditionalFormatting sqref="BV48">
    <cfRule type="cellIs" dxfId="10122" priority="2435" operator="lessThan">
      <formula>$C$4</formula>
    </cfRule>
  </conditionalFormatting>
  <conditionalFormatting sqref="BV49">
    <cfRule type="cellIs" dxfId="10121" priority="2436" operator="lessThan">
      <formula>$C$4</formula>
    </cfRule>
  </conditionalFormatting>
  <conditionalFormatting sqref="BV50">
    <cfRule type="cellIs" dxfId="10120" priority="2437" operator="lessThan">
      <formula>$C$4</formula>
    </cfRule>
  </conditionalFormatting>
  <conditionalFormatting sqref="BV51">
    <cfRule type="cellIs" dxfId="10119" priority="2438" operator="lessThan">
      <formula>$C$4</formula>
    </cfRule>
  </conditionalFormatting>
  <conditionalFormatting sqref="BV52">
    <cfRule type="cellIs" dxfId="10118" priority="2439" operator="lessThan">
      <formula>$C$4</formula>
    </cfRule>
  </conditionalFormatting>
  <conditionalFormatting sqref="BV53">
    <cfRule type="cellIs" dxfId="10117" priority="2440" operator="lessThan">
      <formula>$C$4</formula>
    </cfRule>
  </conditionalFormatting>
  <conditionalFormatting sqref="BV54">
    <cfRule type="cellIs" dxfId="10116" priority="2441" operator="lessThan">
      <formula>$C$4</formula>
    </cfRule>
  </conditionalFormatting>
  <conditionalFormatting sqref="BV55">
    <cfRule type="cellIs" dxfId="10115" priority="2442" operator="lessThan">
      <formula>$C$4</formula>
    </cfRule>
  </conditionalFormatting>
  <conditionalFormatting sqref="BV56">
    <cfRule type="cellIs" dxfId="10114" priority="2443" operator="lessThan">
      <formula>$C$4</formula>
    </cfRule>
  </conditionalFormatting>
  <conditionalFormatting sqref="BV57">
    <cfRule type="cellIs" dxfId="10113" priority="2444" operator="lessThan">
      <formula>$C$4</formula>
    </cfRule>
  </conditionalFormatting>
  <conditionalFormatting sqref="BV58">
    <cfRule type="cellIs" dxfId="10112" priority="2445" operator="lessThan">
      <formula>$C$4</formula>
    </cfRule>
  </conditionalFormatting>
  <conditionalFormatting sqref="BV59">
    <cfRule type="cellIs" dxfId="10111" priority="2446" operator="lessThan">
      <formula>$C$4</formula>
    </cfRule>
  </conditionalFormatting>
  <conditionalFormatting sqref="BV60">
    <cfRule type="cellIs" dxfId="10110" priority="2447" operator="lessThan">
      <formula>$C$4</formula>
    </cfRule>
  </conditionalFormatting>
  <conditionalFormatting sqref="BW46">
    <cfRule type="cellIs" dxfId="10109" priority="2483" operator="lessThan">
      <formula>$C$4</formula>
    </cfRule>
  </conditionalFormatting>
  <conditionalFormatting sqref="BW47">
    <cfRule type="cellIs" dxfId="10108" priority="2484" operator="lessThan">
      <formula>$C$4</formula>
    </cfRule>
  </conditionalFormatting>
  <conditionalFormatting sqref="BW48">
    <cfRule type="cellIs" dxfId="10107" priority="2485" operator="lessThan">
      <formula>$C$4</formula>
    </cfRule>
  </conditionalFormatting>
  <conditionalFormatting sqref="BW49">
    <cfRule type="cellIs" dxfId="10106" priority="2486" operator="lessThan">
      <formula>$C$4</formula>
    </cfRule>
  </conditionalFormatting>
  <conditionalFormatting sqref="BW50">
    <cfRule type="cellIs" dxfId="10105" priority="2487" operator="lessThan">
      <formula>$C$4</formula>
    </cfRule>
  </conditionalFormatting>
  <conditionalFormatting sqref="BW51">
    <cfRule type="cellIs" dxfId="10104" priority="2488" operator="lessThan">
      <formula>$C$4</formula>
    </cfRule>
  </conditionalFormatting>
  <conditionalFormatting sqref="BW52">
    <cfRule type="cellIs" dxfId="10103" priority="2489" operator="lessThan">
      <formula>$C$4</formula>
    </cfRule>
  </conditionalFormatting>
  <conditionalFormatting sqref="BW53">
    <cfRule type="cellIs" dxfId="10102" priority="2490" operator="lessThan">
      <formula>$C$4</formula>
    </cfRule>
  </conditionalFormatting>
  <conditionalFormatting sqref="BW54">
    <cfRule type="cellIs" dxfId="10101" priority="2491" operator="lessThan">
      <formula>$C$4</formula>
    </cfRule>
  </conditionalFormatting>
  <conditionalFormatting sqref="BW55">
    <cfRule type="cellIs" dxfId="10100" priority="2492" operator="lessThan">
      <formula>$C$4</formula>
    </cfRule>
  </conditionalFormatting>
  <conditionalFormatting sqref="BW56">
    <cfRule type="cellIs" dxfId="10099" priority="2493" operator="lessThan">
      <formula>$C$4</formula>
    </cfRule>
  </conditionalFormatting>
  <conditionalFormatting sqref="BW57">
    <cfRule type="cellIs" dxfId="10098" priority="2494" operator="lessThan">
      <formula>$C$4</formula>
    </cfRule>
  </conditionalFormatting>
  <conditionalFormatting sqref="BW58">
    <cfRule type="cellIs" dxfId="10097" priority="2495" operator="lessThan">
      <formula>$C$4</formula>
    </cfRule>
  </conditionalFormatting>
  <conditionalFormatting sqref="BW59">
    <cfRule type="cellIs" dxfId="10096" priority="2496" operator="lessThan">
      <formula>$C$4</formula>
    </cfRule>
  </conditionalFormatting>
  <conditionalFormatting sqref="BW60">
    <cfRule type="cellIs" dxfId="10095" priority="2497" operator="lessThan">
      <formula>$C$4</formula>
    </cfRule>
  </conditionalFormatting>
  <conditionalFormatting sqref="BX46">
    <cfRule type="cellIs" dxfId="10094" priority="2533" operator="lessThan">
      <formula>$C$4</formula>
    </cfRule>
  </conditionalFormatting>
  <conditionalFormatting sqref="BX47">
    <cfRule type="cellIs" dxfId="10093" priority="2534" operator="lessThan">
      <formula>$C$4</formula>
    </cfRule>
  </conditionalFormatting>
  <conditionalFormatting sqref="BX48">
    <cfRule type="cellIs" dxfId="10092" priority="2535" operator="lessThan">
      <formula>$C$4</formula>
    </cfRule>
  </conditionalFormatting>
  <conditionalFormatting sqref="BX49">
    <cfRule type="cellIs" dxfId="10091" priority="2536" operator="lessThan">
      <formula>$C$4</formula>
    </cfRule>
  </conditionalFormatting>
  <conditionalFormatting sqref="BX50">
    <cfRule type="cellIs" dxfId="10090" priority="2537" operator="lessThan">
      <formula>$C$4</formula>
    </cfRule>
  </conditionalFormatting>
  <conditionalFormatting sqref="BX51">
    <cfRule type="cellIs" dxfId="10089" priority="2538" operator="lessThan">
      <formula>$C$4</formula>
    </cfRule>
  </conditionalFormatting>
  <conditionalFormatting sqref="BX52">
    <cfRule type="cellIs" dxfId="10088" priority="2539" operator="lessThan">
      <formula>$C$4</formula>
    </cfRule>
  </conditionalFormatting>
  <conditionalFormatting sqref="BX53">
    <cfRule type="cellIs" dxfId="10087" priority="2540" operator="lessThan">
      <formula>$C$4</formula>
    </cfRule>
  </conditionalFormatting>
  <conditionalFormatting sqref="BX54">
    <cfRule type="cellIs" dxfId="10086" priority="2541" operator="lessThan">
      <formula>$C$4</formula>
    </cfRule>
  </conditionalFormatting>
  <conditionalFormatting sqref="BX55">
    <cfRule type="cellIs" dxfId="10085" priority="2542" operator="lessThan">
      <formula>$C$4</formula>
    </cfRule>
  </conditionalFormatting>
  <conditionalFormatting sqref="BX56">
    <cfRule type="cellIs" dxfId="10084" priority="2543" operator="lessThan">
      <formula>$C$4</formula>
    </cfRule>
  </conditionalFormatting>
  <conditionalFormatting sqref="BX57">
    <cfRule type="cellIs" dxfId="10083" priority="2544" operator="lessThan">
      <formula>$C$4</formula>
    </cfRule>
  </conditionalFormatting>
  <conditionalFormatting sqref="BX58">
    <cfRule type="cellIs" dxfId="10082" priority="2545" operator="lessThan">
      <formula>$C$4</formula>
    </cfRule>
  </conditionalFormatting>
  <conditionalFormatting sqref="BX59">
    <cfRule type="cellIs" dxfId="10081" priority="2546" operator="lessThan">
      <formula>$C$4</formula>
    </cfRule>
  </conditionalFormatting>
  <conditionalFormatting sqref="BX60">
    <cfRule type="cellIs" dxfId="10080" priority="2547" operator="lessThan">
      <formula>$C$4</formula>
    </cfRule>
  </conditionalFormatting>
  <conditionalFormatting sqref="BY46">
    <cfRule type="cellIs" dxfId="10079" priority="2583" operator="lessThan">
      <formula>$C$4</formula>
    </cfRule>
  </conditionalFormatting>
  <conditionalFormatting sqref="BY47">
    <cfRule type="cellIs" dxfId="10078" priority="2584" operator="lessThan">
      <formula>$C$4</formula>
    </cfRule>
  </conditionalFormatting>
  <conditionalFormatting sqref="BY48">
    <cfRule type="cellIs" dxfId="10077" priority="2585" operator="lessThan">
      <formula>$C$4</formula>
    </cfRule>
  </conditionalFormatting>
  <conditionalFormatting sqref="BY49">
    <cfRule type="cellIs" dxfId="10076" priority="2586" operator="lessThan">
      <formula>$C$4</formula>
    </cfRule>
  </conditionalFormatting>
  <conditionalFormatting sqref="BY50">
    <cfRule type="cellIs" dxfId="10075" priority="2587" operator="lessThan">
      <formula>$C$4</formula>
    </cfRule>
  </conditionalFormatting>
  <conditionalFormatting sqref="BY51">
    <cfRule type="cellIs" dxfId="10074" priority="2588" operator="lessThan">
      <formula>$C$4</formula>
    </cfRule>
  </conditionalFormatting>
  <conditionalFormatting sqref="BY52">
    <cfRule type="cellIs" dxfId="10073" priority="2589" operator="lessThan">
      <formula>$C$4</formula>
    </cfRule>
  </conditionalFormatting>
  <conditionalFormatting sqref="BY53">
    <cfRule type="cellIs" dxfId="10072" priority="2590" operator="lessThan">
      <formula>$C$4</formula>
    </cfRule>
  </conditionalFormatting>
  <conditionalFormatting sqref="BY54">
    <cfRule type="cellIs" dxfId="10071" priority="2591" operator="lessThan">
      <formula>$C$4</formula>
    </cfRule>
  </conditionalFormatting>
  <conditionalFormatting sqref="BY55">
    <cfRule type="cellIs" dxfId="10070" priority="2592" operator="lessThan">
      <formula>$C$4</formula>
    </cfRule>
  </conditionalFormatting>
  <conditionalFormatting sqref="BY56">
    <cfRule type="cellIs" dxfId="10069" priority="2593" operator="lessThan">
      <formula>$C$4</formula>
    </cfRule>
  </conditionalFormatting>
  <conditionalFormatting sqref="BY57">
    <cfRule type="cellIs" dxfId="10068" priority="2594" operator="lessThan">
      <formula>$C$4</formula>
    </cfRule>
  </conditionalFormatting>
  <conditionalFormatting sqref="BY58">
    <cfRule type="cellIs" dxfId="10067" priority="2595" operator="lessThan">
      <formula>$C$4</formula>
    </cfRule>
  </conditionalFormatting>
  <conditionalFormatting sqref="BY59">
    <cfRule type="cellIs" dxfId="10066" priority="2596" operator="lessThan">
      <formula>$C$4</formula>
    </cfRule>
  </conditionalFormatting>
  <conditionalFormatting sqref="BY60">
    <cfRule type="cellIs" dxfId="10065" priority="2597" operator="lessThan">
      <formula>$C$4</formula>
    </cfRule>
  </conditionalFormatting>
  <conditionalFormatting sqref="BZ46">
    <cfRule type="cellIs" dxfId="10064" priority="2633" operator="lessThan">
      <formula>$C$4</formula>
    </cfRule>
  </conditionalFormatting>
  <conditionalFormatting sqref="BZ47">
    <cfRule type="cellIs" dxfId="10063" priority="2634" operator="lessThan">
      <formula>$C$4</formula>
    </cfRule>
  </conditionalFormatting>
  <conditionalFormatting sqref="BZ48">
    <cfRule type="cellIs" dxfId="10062" priority="2635" operator="lessThan">
      <formula>$C$4</formula>
    </cfRule>
  </conditionalFormatting>
  <conditionalFormatting sqref="BZ49">
    <cfRule type="cellIs" dxfId="10061" priority="2636" operator="lessThan">
      <formula>$C$4</formula>
    </cfRule>
  </conditionalFormatting>
  <conditionalFormatting sqref="BZ50">
    <cfRule type="cellIs" dxfId="10060" priority="2637" operator="lessThan">
      <formula>$C$4</formula>
    </cfRule>
  </conditionalFormatting>
  <conditionalFormatting sqref="BZ51">
    <cfRule type="cellIs" dxfId="10059" priority="2638" operator="lessThan">
      <formula>$C$4</formula>
    </cfRule>
  </conditionalFormatting>
  <conditionalFormatting sqref="BZ52">
    <cfRule type="cellIs" dxfId="10058" priority="2639" operator="lessThan">
      <formula>$C$4</formula>
    </cfRule>
  </conditionalFormatting>
  <conditionalFormatting sqref="BZ53">
    <cfRule type="cellIs" dxfId="10057" priority="2640" operator="lessThan">
      <formula>$C$4</formula>
    </cfRule>
  </conditionalFormatting>
  <conditionalFormatting sqref="BZ54">
    <cfRule type="cellIs" dxfId="10056" priority="2641" operator="lessThan">
      <formula>$C$4</formula>
    </cfRule>
  </conditionalFormatting>
  <conditionalFormatting sqref="BZ55">
    <cfRule type="cellIs" dxfId="10055" priority="2642" operator="lessThan">
      <formula>$C$4</formula>
    </cfRule>
  </conditionalFormatting>
  <conditionalFormatting sqref="BZ56">
    <cfRule type="cellIs" dxfId="10054" priority="2643" operator="lessThan">
      <formula>$C$4</formula>
    </cfRule>
  </conditionalFormatting>
  <conditionalFormatting sqref="BZ57">
    <cfRule type="cellIs" dxfId="10053" priority="2644" operator="lessThan">
      <formula>$C$4</formula>
    </cfRule>
  </conditionalFormatting>
  <conditionalFormatting sqref="BZ58">
    <cfRule type="cellIs" dxfId="10052" priority="2645" operator="lessThan">
      <formula>$C$4</formula>
    </cfRule>
  </conditionalFormatting>
  <conditionalFormatting sqref="BZ59">
    <cfRule type="cellIs" dxfId="10051" priority="2646" operator="lessThan">
      <formula>$C$4</formula>
    </cfRule>
  </conditionalFormatting>
  <conditionalFormatting sqref="BZ60">
    <cfRule type="cellIs" dxfId="10050" priority="2647" operator="lessThan">
      <formula>$C$4</formula>
    </cfRule>
  </conditionalFormatting>
  <conditionalFormatting sqref="CA46">
    <cfRule type="cellIs" dxfId="10049" priority="2683" operator="lessThan">
      <formula>$C$4</formula>
    </cfRule>
  </conditionalFormatting>
  <conditionalFormatting sqref="CA47">
    <cfRule type="cellIs" dxfId="10048" priority="2684" operator="lessThan">
      <formula>$C$4</formula>
    </cfRule>
  </conditionalFormatting>
  <conditionalFormatting sqref="CA48">
    <cfRule type="cellIs" dxfId="10047" priority="2685" operator="lessThan">
      <formula>$C$4</formula>
    </cfRule>
  </conditionalFormatting>
  <conditionalFormatting sqref="CA49">
    <cfRule type="cellIs" dxfId="10046" priority="2686" operator="lessThan">
      <formula>$C$4</formula>
    </cfRule>
  </conditionalFormatting>
  <conditionalFormatting sqref="CA50">
    <cfRule type="cellIs" dxfId="10045" priority="2687" operator="lessThan">
      <formula>$C$4</formula>
    </cfRule>
  </conditionalFormatting>
  <conditionalFormatting sqref="CA51">
    <cfRule type="cellIs" dxfId="10044" priority="2688" operator="lessThan">
      <formula>$C$4</formula>
    </cfRule>
  </conditionalFormatting>
  <conditionalFormatting sqref="CA52">
    <cfRule type="cellIs" dxfId="10043" priority="2689" operator="lessThan">
      <formula>$C$4</formula>
    </cfRule>
  </conditionalFormatting>
  <conditionalFormatting sqref="CA53">
    <cfRule type="cellIs" dxfId="10042" priority="2690" operator="lessThan">
      <formula>$C$4</formula>
    </cfRule>
  </conditionalFormatting>
  <conditionalFormatting sqref="CA54">
    <cfRule type="cellIs" dxfId="10041" priority="2691" operator="lessThan">
      <formula>$C$4</formula>
    </cfRule>
  </conditionalFormatting>
  <conditionalFormatting sqref="CA55">
    <cfRule type="cellIs" dxfId="10040" priority="2692" operator="lessThan">
      <formula>$C$4</formula>
    </cfRule>
  </conditionalFormatting>
  <conditionalFormatting sqref="CA56">
    <cfRule type="cellIs" dxfId="10039" priority="2693" operator="lessThan">
      <formula>$C$4</formula>
    </cfRule>
  </conditionalFormatting>
  <conditionalFormatting sqref="CA57">
    <cfRule type="cellIs" dxfId="10038" priority="2694" operator="lessThan">
      <formula>$C$4</formula>
    </cfRule>
  </conditionalFormatting>
  <conditionalFormatting sqref="CA58">
    <cfRule type="cellIs" dxfId="10037" priority="2695" operator="lessThan">
      <formula>$C$4</formula>
    </cfRule>
  </conditionalFormatting>
  <conditionalFormatting sqref="CA59">
    <cfRule type="cellIs" dxfId="10036" priority="2696" operator="lessThan">
      <formula>$C$4</formula>
    </cfRule>
  </conditionalFormatting>
  <conditionalFormatting sqref="CA60">
    <cfRule type="cellIs" dxfId="10035" priority="2697" operator="lessThan">
      <formula>$C$4</formula>
    </cfRule>
  </conditionalFormatting>
  <conditionalFormatting sqref="CB11">
    <cfRule type="cellIs" dxfId="10034" priority="2698" operator="lessThan">
      <formula>$C$4</formula>
    </cfRule>
  </conditionalFormatting>
  <conditionalFormatting sqref="CB12">
    <cfRule type="cellIs" dxfId="10033" priority="2699" operator="lessThan">
      <formula>$C$4</formula>
    </cfRule>
  </conditionalFormatting>
  <conditionalFormatting sqref="CB13">
    <cfRule type="cellIs" dxfId="10032" priority="2700" operator="lessThan">
      <formula>$C$4</formula>
    </cfRule>
  </conditionalFormatting>
  <conditionalFormatting sqref="CB14">
    <cfRule type="cellIs" dxfId="10031" priority="2701" operator="lessThan">
      <formula>$C$4</formula>
    </cfRule>
  </conditionalFormatting>
  <conditionalFormatting sqref="CB15">
    <cfRule type="cellIs" dxfId="10030" priority="2702" operator="lessThan">
      <formula>$C$4</formula>
    </cfRule>
  </conditionalFormatting>
  <conditionalFormatting sqref="CB16">
    <cfRule type="cellIs" dxfId="10029" priority="2703" operator="lessThan">
      <formula>$C$4</formula>
    </cfRule>
  </conditionalFormatting>
  <conditionalFormatting sqref="CB17">
    <cfRule type="cellIs" dxfId="10028" priority="2704" operator="lessThan">
      <formula>$C$4</formula>
    </cfRule>
  </conditionalFormatting>
  <conditionalFormatting sqref="CB18">
    <cfRule type="cellIs" dxfId="10027" priority="2705" operator="lessThan">
      <formula>$C$4</formula>
    </cfRule>
  </conditionalFormatting>
  <conditionalFormatting sqref="CB19">
    <cfRule type="cellIs" dxfId="10026" priority="2706" operator="lessThan">
      <formula>$C$4</formula>
    </cfRule>
  </conditionalFormatting>
  <conditionalFormatting sqref="CB20">
    <cfRule type="cellIs" dxfId="10025" priority="2707" operator="lessThan">
      <formula>$C$4</formula>
    </cfRule>
  </conditionalFormatting>
  <conditionalFormatting sqref="CB21">
    <cfRule type="cellIs" dxfId="10024" priority="2708" operator="lessThan">
      <formula>$C$4</formula>
    </cfRule>
  </conditionalFormatting>
  <conditionalFormatting sqref="CB22">
    <cfRule type="cellIs" dxfId="10023" priority="2709" operator="lessThan">
      <formula>$C$4</formula>
    </cfRule>
  </conditionalFormatting>
  <conditionalFormatting sqref="CB23">
    <cfRule type="cellIs" dxfId="10022" priority="2710" operator="lessThan">
      <formula>$C$4</formula>
    </cfRule>
  </conditionalFormatting>
  <conditionalFormatting sqref="CB24">
    <cfRule type="cellIs" dxfId="10021" priority="2711" operator="lessThan">
      <formula>$C$4</formula>
    </cfRule>
  </conditionalFormatting>
  <conditionalFormatting sqref="CB25">
    <cfRule type="cellIs" dxfId="10020" priority="2712" operator="lessThan">
      <formula>$C$4</formula>
    </cfRule>
  </conditionalFormatting>
  <conditionalFormatting sqref="CB26">
    <cfRule type="cellIs" dxfId="10019" priority="2713" operator="lessThan">
      <formula>$C$4</formula>
    </cfRule>
  </conditionalFormatting>
  <conditionalFormatting sqref="CB27">
    <cfRule type="cellIs" dxfId="10018" priority="2714" operator="lessThan">
      <formula>$C$4</formula>
    </cfRule>
  </conditionalFormatting>
  <conditionalFormatting sqref="CB28">
    <cfRule type="cellIs" dxfId="10017" priority="2715" operator="lessThan">
      <formula>$C$4</formula>
    </cfRule>
  </conditionalFormatting>
  <conditionalFormatting sqref="CB29">
    <cfRule type="cellIs" dxfId="10016" priority="2716" operator="lessThan">
      <formula>$C$4</formula>
    </cfRule>
  </conditionalFormatting>
  <conditionalFormatting sqref="CB30">
    <cfRule type="cellIs" dxfId="10015" priority="2717" operator="lessThan">
      <formula>$C$4</formula>
    </cfRule>
  </conditionalFormatting>
  <conditionalFormatting sqref="CB31">
    <cfRule type="cellIs" dxfId="10014" priority="2718" operator="lessThan">
      <formula>$C$4</formula>
    </cfRule>
  </conditionalFormatting>
  <conditionalFormatting sqref="CB32">
    <cfRule type="cellIs" dxfId="10013" priority="2719" operator="lessThan">
      <formula>$C$4</formula>
    </cfRule>
  </conditionalFormatting>
  <conditionalFormatting sqref="CB33">
    <cfRule type="cellIs" dxfId="10012" priority="2720" operator="lessThan">
      <formula>$C$4</formula>
    </cfRule>
  </conditionalFormatting>
  <conditionalFormatting sqref="CB34">
    <cfRule type="cellIs" dxfId="10011" priority="2721" operator="lessThan">
      <formula>$C$4</formula>
    </cfRule>
  </conditionalFormatting>
  <conditionalFormatting sqref="CB35">
    <cfRule type="cellIs" dxfId="10010" priority="2722" operator="lessThan">
      <formula>$C$4</formula>
    </cfRule>
  </conditionalFormatting>
  <conditionalFormatting sqref="CB36">
    <cfRule type="cellIs" dxfId="10009" priority="2723" operator="lessThan">
      <formula>$C$4</formula>
    </cfRule>
  </conditionalFormatting>
  <conditionalFormatting sqref="CB37">
    <cfRule type="cellIs" dxfId="10008" priority="2724" operator="lessThan">
      <formula>$C$4</formula>
    </cfRule>
  </conditionalFormatting>
  <conditionalFormatting sqref="CB38">
    <cfRule type="cellIs" dxfId="10007" priority="2725" operator="lessThan">
      <formula>$C$4</formula>
    </cfRule>
  </conditionalFormatting>
  <conditionalFormatting sqref="CB39">
    <cfRule type="cellIs" dxfId="10006" priority="2726" operator="lessThan">
      <formula>$C$4</formula>
    </cfRule>
  </conditionalFormatting>
  <conditionalFormatting sqref="CB40">
    <cfRule type="cellIs" dxfId="10005" priority="2727" operator="lessThan">
      <formula>$C$4</formula>
    </cfRule>
  </conditionalFormatting>
  <conditionalFormatting sqref="CB41">
    <cfRule type="cellIs" dxfId="10004" priority="2728" operator="lessThan">
      <formula>$C$4</formula>
    </cfRule>
  </conditionalFormatting>
  <conditionalFormatting sqref="CB42">
    <cfRule type="cellIs" dxfId="10003" priority="2729" operator="lessThan">
      <formula>$C$4</formula>
    </cfRule>
  </conditionalFormatting>
  <conditionalFormatting sqref="CB43">
    <cfRule type="cellIs" dxfId="10002" priority="2730" operator="lessThan">
      <formula>$C$4</formula>
    </cfRule>
  </conditionalFormatting>
  <conditionalFormatting sqref="CB44">
    <cfRule type="cellIs" dxfId="10001" priority="2731" operator="lessThan">
      <formula>$C$4</formula>
    </cfRule>
  </conditionalFormatting>
  <conditionalFormatting sqref="CB45">
    <cfRule type="cellIs" dxfId="10000" priority="2732" operator="lessThan">
      <formula>$C$4</formula>
    </cfRule>
  </conditionalFormatting>
  <conditionalFormatting sqref="CB46">
    <cfRule type="cellIs" dxfId="9999" priority="2733" operator="lessThan">
      <formula>$C$4</formula>
    </cfRule>
  </conditionalFormatting>
  <conditionalFormatting sqref="CB47">
    <cfRule type="cellIs" dxfId="9998" priority="2734" operator="lessThan">
      <formula>$C$4</formula>
    </cfRule>
  </conditionalFormatting>
  <conditionalFormatting sqref="CB48">
    <cfRule type="cellIs" dxfId="9997" priority="2735" operator="lessThan">
      <formula>$C$4</formula>
    </cfRule>
  </conditionalFormatting>
  <conditionalFormatting sqref="CB49">
    <cfRule type="cellIs" dxfId="9996" priority="2736" operator="lessThan">
      <formula>$C$4</formula>
    </cfRule>
  </conditionalFormatting>
  <conditionalFormatting sqref="CB50">
    <cfRule type="cellIs" dxfId="9995" priority="2737" operator="lessThan">
      <formula>$C$4</formula>
    </cfRule>
  </conditionalFormatting>
  <conditionalFormatting sqref="CB51">
    <cfRule type="cellIs" dxfId="9994" priority="2738" operator="lessThan">
      <formula>$C$4</formula>
    </cfRule>
  </conditionalFormatting>
  <conditionalFormatting sqref="CB52">
    <cfRule type="cellIs" dxfId="9993" priority="2739" operator="lessThan">
      <formula>$C$4</formula>
    </cfRule>
  </conditionalFormatting>
  <conditionalFormatting sqref="CB53">
    <cfRule type="cellIs" dxfId="9992" priority="2740" operator="lessThan">
      <formula>$C$4</formula>
    </cfRule>
  </conditionalFormatting>
  <conditionalFormatting sqref="CB54">
    <cfRule type="cellIs" dxfId="9991" priority="2741" operator="lessThan">
      <formula>$C$4</formula>
    </cfRule>
  </conditionalFormatting>
  <conditionalFormatting sqref="CB55">
    <cfRule type="cellIs" dxfId="9990" priority="2742" operator="lessThan">
      <formula>$C$4</formula>
    </cfRule>
  </conditionalFormatting>
  <conditionalFormatting sqref="CB56">
    <cfRule type="cellIs" dxfId="9989" priority="2743" operator="lessThan">
      <formula>$C$4</formula>
    </cfRule>
  </conditionalFormatting>
  <conditionalFormatting sqref="CB57">
    <cfRule type="cellIs" dxfId="9988" priority="2744" operator="lessThan">
      <formula>$C$4</formula>
    </cfRule>
  </conditionalFormatting>
  <conditionalFormatting sqref="CB58">
    <cfRule type="cellIs" dxfId="9987" priority="2745" operator="lessThan">
      <formula>$C$4</formula>
    </cfRule>
  </conditionalFormatting>
  <conditionalFormatting sqref="CB59">
    <cfRule type="cellIs" dxfId="9986" priority="2746" operator="lessThan">
      <formula>$C$4</formula>
    </cfRule>
  </conditionalFormatting>
  <conditionalFormatting sqref="CB60">
    <cfRule type="cellIs" dxfId="9985" priority="2747" operator="lessThan">
      <formula>$C$4</formula>
    </cfRule>
  </conditionalFormatting>
  <conditionalFormatting sqref="CC11">
    <cfRule type="cellIs" dxfId="9984" priority="2748" operator="lessThan">
      <formula>$C$4</formula>
    </cfRule>
  </conditionalFormatting>
  <conditionalFormatting sqref="CC12">
    <cfRule type="cellIs" dxfId="9983" priority="2749" operator="lessThan">
      <formula>$C$4</formula>
    </cfRule>
  </conditionalFormatting>
  <conditionalFormatting sqref="CC13">
    <cfRule type="cellIs" dxfId="9982" priority="2750" operator="lessThan">
      <formula>$C$4</formula>
    </cfRule>
  </conditionalFormatting>
  <conditionalFormatting sqref="CC14">
    <cfRule type="cellIs" dxfId="9981" priority="2751" operator="lessThan">
      <formula>$C$4</formula>
    </cfRule>
  </conditionalFormatting>
  <conditionalFormatting sqref="CC15">
    <cfRule type="cellIs" dxfId="9980" priority="2752" operator="lessThan">
      <formula>$C$4</formula>
    </cfRule>
  </conditionalFormatting>
  <conditionalFormatting sqref="CC16">
    <cfRule type="cellIs" dxfId="9979" priority="2753" operator="lessThan">
      <formula>$C$4</formula>
    </cfRule>
  </conditionalFormatting>
  <conditionalFormatting sqref="CC17">
    <cfRule type="cellIs" dxfId="9978" priority="2754" operator="lessThan">
      <formula>$C$4</formula>
    </cfRule>
  </conditionalFormatting>
  <conditionalFormatting sqref="CC18">
    <cfRule type="cellIs" dxfId="9977" priority="2755" operator="lessThan">
      <formula>$C$4</formula>
    </cfRule>
  </conditionalFormatting>
  <conditionalFormatting sqref="CC19">
    <cfRule type="cellIs" dxfId="9976" priority="2756" operator="lessThan">
      <formula>$C$4</formula>
    </cfRule>
  </conditionalFormatting>
  <conditionalFormatting sqref="CC20">
    <cfRule type="cellIs" dxfId="9975" priority="2757" operator="lessThan">
      <formula>$C$4</formula>
    </cfRule>
  </conditionalFormatting>
  <conditionalFormatting sqref="CC21">
    <cfRule type="cellIs" dxfId="9974" priority="2758" operator="lessThan">
      <formula>$C$4</formula>
    </cfRule>
  </conditionalFormatting>
  <conditionalFormatting sqref="CC22">
    <cfRule type="cellIs" dxfId="9973" priority="2759" operator="lessThan">
      <formula>$C$4</formula>
    </cfRule>
  </conditionalFormatting>
  <conditionalFormatting sqref="CC23">
    <cfRule type="cellIs" dxfId="9972" priority="2760" operator="lessThan">
      <formula>$C$4</formula>
    </cfRule>
  </conditionalFormatting>
  <conditionalFormatting sqref="CC24">
    <cfRule type="cellIs" dxfId="9971" priority="2761" operator="lessThan">
      <formula>$C$4</formula>
    </cfRule>
  </conditionalFormatting>
  <conditionalFormatting sqref="CC25">
    <cfRule type="cellIs" dxfId="9970" priority="2762" operator="lessThan">
      <formula>$C$4</formula>
    </cfRule>
  </conditionalFormatting>
  <conditionalFormatting sqref="CC26">
    <cfRule type="cellIs" dxfId="9969" priority="2763" operator="lessThan">
      <formula>$C$4</formula>
    </cfRule>
  </conditionalFormatting>
  <conditionalFormatting sqref="CC27">
    <cfRule type="cellIs" dxfId="9968" priority="2764" operator="lessThan">
      <formula>$C$4</formula>
    </cfRule>
  </conditionalFormatting>
  <conditionalFormatting sqref="CC28">
    <cfRule type="cellIs" dxfId="9967" priority="2765" operator="lessThan">
      <formula>$C$4</formula>
    </cfRule>
  </conditionalFormatting>
  <conditionalFormatting sqref="CC29">
    <cfRule type="cellIs" dxfId="9966" priority="2766" operator="lessThan">
      <formula>$C$4</formula>
    </cfRule>
  </conditionalFormatting>
  <conditionalFormatting sqref="CC30">
    <cfRule type="cellIs" dxfId="9965" priority="2767" operator="lessThan">
      <formula>$C$4</formula>
    </cfRule>
  </conditionalFormatting>
  <conditionalFormatting sqref="CC31">
    <cfRule type="cellIs" dxfId="9964" priority="2768" operator="lessThan">
      <formula>$C$4</formula>
    </cfRule>
  </conditionalFormatting>
  <conditionalFormatting sqref="CC32">
    <cfRule type="cellIs" dxfId="9963" priority="2769" operator="lessThan">
      <formula>$C$4</formula>
    </cfRule>
  </conditionalFormatting>
  <conditionalFormatting sqref="CC33">
    <cfRule type="cellIs" dxfId="9962" priority="2770" operator="lessThan">
      <formula>$C$4</formula>
    </cfRule>
  </conditionalFormatting>
  <conditionalFormatting sqref="CC34">
    <cfRule type="cellIs" dxfId="9961" priority="2771" operator="lessThan">
      <formula>$C$4</formula>
    </cfRule>
  </conditionalFormatting>
  <conditionalFormatting sqref="CC35">
    <cfRule type="cellIs" dxfId="9960" priority="2772" operator="lessThan">
      <formula>$C$4</formula>
    </cfRule>
  </conditionalFormatting>
  <conditionalFormatting sqref="CC36">
    <cfRule type="cellIs" dxfId="9959" priority="2773" operator="lessThan">
      <formula>$C$4</formula>
    </cfRule>
  </conditionalFormatting>
  <conditionalFormatting sqref="CC37">
    <cfRule type="cellIs" dxfId="9958" priority="2774" operator="lessThan">
      <formula>$C$4</formula>
    </cfRule>
  </conditionalFormatting>
  <conditionalFormatting sqref="CC38">
    <cfRule type="cellIs" dxfId="9957" priority="2775" operator="lessThan">
      <formula>$C$4</formula>
    </cfRule>
  </conditionalFormatting>
  <conditionalFormatting sqref="CC39">
    <cfRule type="cellIs" dxfId="9956" priority="2776" operator="lessThan">
      <formula>$C$4</formula>
    </cfRule>
  </conditionalFormatting>
  <conditionalFormatting sqref="CC40">
    <cfRule type="cellIs" dxfId="9955" priority="2777" operator="lessThan">
      <formula>$C$4</formula>
    </cfRule>
  </conditionalFormatting>
  <conditionalFormatting sqref="CC41">
    <cfRule type="cellIs" dxfId="9954" priority="2778" operator="lessThan">
      <formula>$C$4</formula>
    </cfRule>
  </conditionalFormatting>
  <conditionalFormatting sqref="CC42">
    <cfRule type="cellIs" dxfId="9953" priority="2779" operator="lessThan">
      <formula>$C$4</formula>
    </cfRule>
  </conditionalFormatting>
  <conditionalFormatting sqref="CC43">
    <cfRule type="cellIs" dxfId="9952" priority="2780" operator="lessThan">
      <formula>$C$4</formula>
    </cfRule>
  </conditionalFormatting>
  <conditionalFormatting sqref="CC44">
    <cfRule type="cellIs" dxfId="9951" priority="2781" operator="lessThan">
      <formula>$C$4</formula>
    </cfRule>
  </conditionalFormatting>
  <conditionalFormatting sqref="CC45">
    <cfRule type="cellIs" dxfId="9950" priority="2782" operator="lessThan">
      <formula>$C$4</formula>
    </cfRule>
  </conditionalFormatting>
  <conditionalFormatting sqref="CC46">
    <cfRule type="cellIs" dxfId="9949" priority="2783" operator="lessThan">
      <formula>$C$4</formula>
    </cfRule>
  </conditionalFormatting>
  <conditionalFormatting sqref="CC47">
    <cfRule type="cellIs" dxfId="9948" priority="2784" operator="lessThan">
      <formula>$C$4</formula>
    </cfRule>
  </conditionalFormatting>
  <conditionalFormatting sqref="CC48">
    <cfRule type="cellIs" dxfId="9947" priority="2785" operator="lessThan">
      <formula>$C$4</formula>
    </cfRule>
  </conditionalFormatting>
  <conditionalFormatting sqref="CC49">
    <cfRule type="cellIs" dxfId="9946" priority="2786" operator="lessThan">
      <formula>$C$4</formula>
    </cfRule>
  </conditionalFormatting>
  <conditionalFormatting sqref="CC50">
    <cfRule type="cellIs" dxfId="9945" priority="2787" operator="lessThan">
      <formula>$C$4</formula>
    </cfRule>
  </conditionalFormatting>
  <conditionalFormatting sqref="CC51">
    <cfRule type="cellIs" dxfId="9944" priority="2788" operator="lessThan">
      <formula>$C$4</formula>
    </cfRule>
  </conditionalFormatting>
  <conditionalFormatting sqref="CC52">
    <cfRule type="cellIs" dxfId="9943" priority="2789" operator="lessThan">
      <formula>$C$4</formula>
    </cfRule>
  </conditionalFormatting>
  <conditionalFormatting sqref="CC53">
    <cfRule type="cellIs" dxfId="9942" priority="2790" operator="lessThan">
      <formula>$C$4</formula>
    </cfRule>
  </conditionalFormatting>
  <conditionalFormatting sqref="CC54">
    <cfRule type="cellIs" dxfId="9941" priority="2791" operator="lessThan">
      <formula>$C$4</formula>
    </cfRule>
  </conditionalFormatting>
  <conditionalFormatting sqref="CC55">
    <cfRule type="cellIs" dxfId="9940" priority="2792" operator="lessThan">
      <formula>$C$4</formula>
    </cfRule>
  </conditionalFormatting>
  <conditionalFormatting sqref="CC56">
    <cfRule type="cellIs" dxfId="9939" priority="2793" operator="lessThan">
      <formula>$C$4</formula>
    </cfRule>
  </conditionalFormatting>
  <conditionalFormatting sqref="CC57">
    <cfRule type="cellIs" dxfId="9938" priority="2794" operator="lessThan">
      <formula>$C$4</formula>
    </cfRule>
  </conditionalFormatting>
  <conditionalFormatting sqref="CC58">
    <cfRule type="cellIs" dxfId="9937" priority="2795" operator="lessThan">
      <formula>$C$4</formula>
    </cfRule>
  </conditionalFormatting>
  <conditionalFormatting sqref="CC59">
    <cfRule type="cellIs" dxfId="9936" priority="2796" operator="lessThan">
      <formula>$C$4</formula>
    </cfRule>
  </conditionalFormatting>
  <conditionalFormatting sqref="CC60">
    <cfRule type="cellIs" dxfId="9935" priority="2797" operator="lessThan">
      <formula>$C$4</formula>
    </cfRule>
  </conditionalFormatting>
  <conditionalFormatting sqref="CD11">
    <cfRule type="cellIs" dxfId="9934" priority="2798" operator="lessThan">
      <formula>$C$4</formula>
    </cfRule>
  </conditionalFormatting>
  <conditionalFormatting sqref="CD12">
    <cfRule type="cellIs" dxfId="9933" priority="2799" operator="lessThan">
      <formula>$C$4</formula>
    </cfRule>
  </conditionalFormatting>
  <conditionalFormatting sqref="CD13">
    <cfRule type="cellIs" dxfId="9932" priority="2800" operator="lessThan">
      <formula>$C$4</formula>
    </cfRule>
  </conditionalFormatting>
  <conditionalFormatting sqref="CD14">
    <cfRule type="cellIs" dxfId="9931" priority="2801" operator="lessThan">
      <formula>$C$4</formula>
    </cfRule>
  </conditionalFormatting>
  <conditionalFormatting sqref="CD15">
    <cfRule type="cellIs" dxfId="9930" priority="2802" operator="lessThan">
      <formula>$C$4</formula>
    </cfRule>
  </conditionalFormatting>
  <conditionalFormatting sqref="CD16">
    <cfRule type="cellIs" dxfId="9929" priority="2803" operator="lessThan">
      <formula>$C$4</formula>
    </cfRule>
  </conditionalFormatting>
  <conditionalFormatting sqref="CD17">
    <cfRule type="cellIs" dxfId="9928" priority="2804" operator="lessThan">
      <formula>$C$4</formula>
    </cfRule>
  </conditionalFormatting>
  <conditionalFormatting sqref="CD18">
    <cfRule type="cellIs" dxfId="9927" priority="2805" operator="lessThan">
      <formula>$C$4</formula>
    </cfRule>
  </conditionalFormatting>
  <conditionalFormatting sqref="CD19">
    <cfRule type="cellIs" dxfId="9926" priority="2806" operator="lessThan">
      <formula>$C$4</formula>
    </cfRule>
  </conditionalFormatting>
  <conditionalFormatting sqref="CD20">
    <cfRule type="cellIs" dxfId="9925" priority="2807" operator="lessThan">
      <formula>$C$4</formula>
    </cfRule>
  </conditionalFormatting>
  <conditionalFormatting sqref="CD21">
    <cfRule type="cellIs" dxfId="9924" priority="2808" operator="lessThan">
      <formula>$C$4</formula>
    </cfRule>
  </conditionalFormatting>
  <conditionalFormatting sqref="CD22">
    <cfRule type="cellIs" dxfId="9923" priority="2809" operator="lessThan">
      <formula>$C$4</formula>
    </cfRule>
  </conditionalFormatting>
  <conditionalFormatting sqref="CD23">
    <cfRule type="cellIs" dxfId="9922" priority="2810" operator="lessThan">
      <formula>$C$4</formula>
    </cfRule>
  </conditionalFormatting>
  <conditionalFormatting sqref="CD24">
    <cfRule type="cellIs" dxfId="9921" priority="2811" operator="lessThan">
      <formula>$C$4</formula>
    </cfRule>
  </conditionalFormatting>
  <conditionalFormatting sqref="CD25">
    <cfRule type="cellIs" dxfId="9920" priority="2812" operator="lessThan">
      <formula>$C$4</formula>
    </cfRule>
  </conditionalFormatting>
  <conditionalFormatting sqref="CD26">
    <cfRule type="cellIs" dxfId="9919" priority="2813" operator="lessThan">
      <formula>$C$4</formula>
    </cfRule>
  </conditionalFormatting>
  <conditionalFormatting sqref="CD27">
    <cfRule type="cellIs" dxfId="9918" priority="2814" operator="lessThan">
      <formula>$C$4</formula>
    </cfRule>
  </conditionalFormatting>
  <conditionalFormatting sqref="CD28">
    <cfRule type="cellIs" dxfId="9917" priority="2815" operator="lessThan">
      <formula>$C$4</formula>
    </cfRule>
  </conditionalFormatting>
  <conditionalFormatting sqref="CD29">
    <cfRule type="cellIs" dxfId="9916" priority="2816" operator="lessThan">
      <formula>$C$4</formula>
    </cfRule>
  </conditionalFormatting>
  <conditionalFormatting sqref="CD30">
    <cfRule type="cellIs" dxfId="9915" priority="2817" operator="lessThan">
      <formula>$C$4</formula>
    </cfRule>
  </conditionalFormatting>
  <conditionalFormatting sqref="CD31">
    <cfRule type="cellIs" dxfId="9914" priority="2818" operator="lessThan">
      <formula>$C$4</formula>
    </cfRule>
  </conditionalFormatting>
  <conditionalFormatting sqref="CD32">
    <cfRule type="cellIs" dxfId="9913" priority="2819" operator="lessThan">
      <formula>$C$4</formula>
    </cfRule>
  </conditionalFormatting>
  <conditionalFormatting sqref="CD33">
    <cfRule type="cellIs" dxfId="9912" priority="2820" operator="lessThan">
      <formula>$C$4</formula>
    </cfRule>
  </conditionalFormatting>
  <conditionalFormatting sqref="CD34">
    <cfRule type="cellIs" dxfId="9911" priority="2821" operator="lessThan">
      <formula>$C$4</formula>
    </cfRule>
  </conditionalFormatting>
  <conditionalFormatting sqref="CD35">
    <cfRule type="cellIs" dxfId="9910" priority="2822" operator="lessThan">
      <formula>$C$4</formula>
    </cfRule>
  </conditionalFormatting>
  <conditionalFormatting sqref="CD36">
    <cfRule type="cellIs" dxfId="9909" priority="2823" operator="lessThan">
      <formula>$C$4</formula>
    </cfRule>
  </conditionalFormatting>
  <conditionalFormatting sqref="CD37">
    <cfRule type="cellIs" dxfId="9908" priority="2824" operator="lessThan">
      <formula>$C$4</formula>
    </cfRule>
  </conditionalFormatting>
  <conditionalFormatting sqref="CD38">
    <cfRule type="cellIs" dxfId="9907" priority="2825" operator="lessThan">
      <formula>$C$4</formula>
    </cfRule>
  </conditionalFormatting>
  <conditionalFormatting sqref="CD39">
    <cfRule type="cellIs" dxfId="9906" priority="2826" operator="lessThan">
      <formula>$C$4</formula>
    </cfRule>
  </conditionalFormatting>
  <conditionalFormatting sqref="CD40">
    <cfRule type="cellIs" dxfId="9905" priority="2827" operator="lessThan">
      <formula>$C$4</formula>
    </cfRule>
  </conditionalFormatting>
  <conditionalFormatting sqref="CD41">
    <cfRule type="cellIs" dxfId="9904" priority="2828" operator="lessThan">
      <formula>$C$4</formula>
    </cfRule>
  </conditionalFormatting>
  <conditionalFormatting sqref="CD42">
    <cfRule type="cellIs" dxfId="9903" priority="2829" operator="lessThan">
      <formula>$C$4</formula>
    </cfRule>
  </conditionalFormatting>
  <conditionalFormatting sqref="CD43">
    <cfRule type="cellIs" dxfId="9902" priority="2830" operator="lessThan">
      <formula>$C$4</formula>
    </cfRule>
  </conditionalFormatting>
  <conditionalFormatting sqref="CD44">
    <cfRule type="cellIs" dxfId="9901" priority="2831" operator="lessThan">
      <formula>$C$4</formula>
    </cfRule>
  </conditionalFormatting>
  <conditionalFormatting sqref="CD45">
    <cfRule type="cellIs" dxfId="9900" priority="2832" operator="lessThan">
      <formula>$C$4</formula>
    </cfRule>
  </conditionalFormatting>
  <conditionalFormatting sqref="CD46">
    <cfRule type="cellIs" dxfId="9899" priority="2833" operator="lessThan">
      <formula>$C$4</formula>
    </cfRule>
  </conditionalFormatting>
  <conditionalFormatting sqref="CD47">
    <cfRule type="cellIs" dxfId="9898" priority="2834" operator="lessThan">
      <formula>$C$4</formula>
    </cfRule>
  </conditionalFormatting>
  <conditionalFormatting sqref="CD48">
    <cfRule type="cellIs" dxfId="9897" priority="2835" operator="lessThan">
      <formula>$C$4</formula>
    </cfRule>
  </conditionalFormatting>
  <conditionalFormatting sqref="CD49">
    <cfRule type="cellIs" dxfId="9896" priority="2836" operator="lessThan">
      <formula>$C$4</formula>
    </cfRule>
  </conditionalFormatting>
  <conditionalFormatting sqref="CD50">
    <cfRule type="cellIs" dxfId="9895" priority="2837" operator="lessThan">
      <formula>$C$4</formula>
    </cfRule>
  </conditionalFormatting>
  <conditionalFormatting sqref="CD51">
    <cfRule type="cellIs" dxfId="9894" priority="2838" operator="lessThan">
      <formula>$C$4</formula>
    </cfRule>
  </conditionalFormatting>
  <conditionalFormatting sqref="CD52">
    <cfRule type="cellIs" dxfId="9893" priority="2839" operator="lessThan">
      <formula>$C$4</formula>
    </cfRule>
  </conditionalFormatting>
  <conditionalFormatting sqref="CD53">
    <cfRule type="cellIs" dxfId="9892" priority="2840" operator="lessThan">
      <formula>$C$4</formula>
    </cfRule>
  </conditionalFormatting>
  <conditionalFormatting sqref="CD54">
    <cfRule type="cellIs" dxfId="9891" priority="2841" operator="lessThan">
      <formula>$C$4</formula>
    </cfRule>
  </conditionalFormatting>
  <conditionalFormatting sqref="CD55">
    <cfRule type="cellIs" dxfId="9890" priority="2842" operator="lessThan">
      <formula>$C$4</formula>
    </cfRule>
  </conditionalFormatting>
  <conditionalFormatting sqref="CD56">
    <cfRule type="cellIs" dxfId="9889" priority="2843" operator="lessThan">
      <formula>$C$4</formula>
    </cfRule>
  </conditionalFormatting>
  <conditionalFormatting sqref="CD57">
    <cfRule type="cellIs" dxfId="9888" priority="2844" operator="lessThan">
      <formula>$C$4</formula>
    </cfRule>
  </conditionalFormatting>
  <conditionalFormatting sqref="CD58">
    <cfRule type="cellIs" dxfId="9887" priority="2845" operator="lessThan">
      <formula>$C$4</formula>
    </cfRule>
  </conditionalFormatting>
  <conditionalFormatting sqref="CD59">
    <cfRule type="cellIs" dxfId="9886" priority="2846" operator="lessThan">
      <formula>$C$4</formula>
    </cfRule>
  </conditionalFormatting>
  <conditionalFormatting sqref="CD60">
    <cfRule type="cellIs" dxfId="9885" priority="2847" operator="lessThan">
      <formula>$C$4</formula>
    </cfRule>
  </conditionalFormatting>
  <conditionalFormatting sqref="CE11">
    <cfRule type="cellIs" dxfId="9884" priority="2848" operator="lessThan">
      <formula>$C$4</formula>
    </cfRule>
  </conditionalFormatting>
  <conditionalFormatting sqref="CE12">
    <cfRule type="cellIs" dxfId="9883" priority="2849" operator="lessThan">
      <formula>$C$4</formula>
    </cfRule>
  </conditionalFormatting>
  <conditionalFormatting sqref="CE13">
    <cfRule type="cellIs" dxfId="9882" priority="2850" operator="lessThan">
      <formula>$C$4</formula>
    </cfRule>
  </conditionalFormatting>
  <conditionalFormatting sqref="CE14">
    <cfRule type="cellIs" dxfId="9881" priority="2851" operator="lessThan">
      <formula>$C$4</formula>
    </cfRule>
  </conditionalFormatting>
  <conditionalFormatting sqref="CE15">
    <cfRule type="cellIs" dxfId="9880" priority="2852" operator="lessThan">
      <formula>$C$4</formula>
    </cfRule>
  </conditionalFormatting>
  <conditionalFormatting sqref="CE16">
    <cfRule type="cellIs" dxfId="9879" priority="2853" operator="lessThan">
      <formula>$C$4</formula>
    </cfRule>
  </conditionalFormatting>
  <conditionalFormatting sqref="CE17">
    <cfRule type="cellIs" dxfId="9878" priority="2854" operator="lessThan">
      <formula>$C$4</formula>
    </cfRule>
  </conditionalFormatting>
  <conditionalFormatting sqref="CE18">
    <cfRule type="cellIs" dxfId="9877" priority="2855" operator="lessThan">
      <formula>$C$4</formula>
    </cfRule>
  </conditionalFormatting>
  <conditionalFormatting sqref="CE19">
    <cfRule type="cellIs" dxfId="9876" priority="2856" operator="lessThan">
      <formula>$C$4</formula>
    </cfRule>
  </conditionalFormatting>
  <conditionalFormatting sqref="CE20">
    <cfRule type="cellIs" dxfId="9875" priority="2857" operator="lessThan">
      <formula>$C$4</formula>
    </cfRule>
  </conditionalFormatting>
  <conditionalFormatting sqref="CE21">
    <cfRule type="cellIs" dxfId="9874" priority="2858" operator="lessThan">
      <formula>$C$4</formula>
    </cfRule>
  </conditionalFormatting>
  <conditionalFormatting sqref="CE22">
    <cfRule type="cellIs" dxfId="9873" priority="2859" operator="lessThan">
      <formula>$C$4</formula>
    </cfRule>
  </conditionalFormatting>
  <conditionalFormatting sqref="CE23">
    <cfRule type="cellIs" dxfId="9872" priority="2860" operator="lessThan">
      <formula>$C$4</formula>
    </cfRule>
  </conditionalFormatting>
  <conditionalFormatting sqref="CE24">
    <cfRule type="cellIs" dxfId="9871" priority="2861" operator="lessThan">
      <formula>$C$4</formula>
    </cfRule>
  </conditionalFormatting>
  <conditionalFormatting sqref="CE25">
    <cfRule type="cellIs" dxfId="9870" priority="2862" operator="lessThan">
      <formula>$C$4</formula>
    </cfRule>
  </conditionalFormatting>
  <conditionalFormatting sqref="CE26">
    <cfRule type="cellIs" dxfId="9869" priority="2863" operator="lessThan">
      <formula>$C$4</formula>
    </cfRule>
  </conditionalFormatting>
  <conditionalFormatting sqref="CE27">
    <cfRule type="cellIs" dxfId="9868" priority="2864" operator="lessThan">
      <formula>$C$4</formula>
    </cfRule>
  </conditionalFormatting>
  <conditionalFormatting sqref="CE28">
    <cfRule type="cellIs" dxfId="9867" priority="2865" operator="lessThan">
      <formula>$C$4</formula>
    </cfRule>
  </conditionalFormatting>
  <conditionalFormatting sqref="CE29">
    <cfRule type="cellIs" dxfId="9866" priority="2866" operator="lessThan">
      <formula>$C$4</formula>
    </cfRule>
  </conditionalFormatting>
  <conditionalFormatting sqref="CE30">
    <cfRule type="cellIs" dxfId="9865" priority="2867" operator="lessThan">
      <formula>$C$4</formula>
    </cfRule>
  </conditionalFormatting>
  <conditionalFormatting sqref="CE31">
    <cfRule type="cellIs" dxfId="9864" priority="2868" operator="lessThan">
      <formula>$C$4</formula>
    </cfRule>
  </conditionalFormatting>
  <conditionalFormatting sqref="CE32">
    <cfRule type="cellIs" dxfId="9863" priority="2869" operator="lessThan">
      <formula>$C$4</formula>
    </cfRule>
  </conditionalFormatting>
  <conditionalFormatting sqref="CE33">
    <cfRule type="cellIs" dxfId="9862" priority="2870" operator="lessThan">
      <formula>$C$4</formula>
    </cfRule>
  </conditionalFormatting>
  <conditionalFormatting sqref="CE34">
    <cfRule type="cellIs" dxfId="9861" priority="2871" operator="lessThan">
      <formula>$C$4</formula>
    </cfRule>
  </conditionalFormatting>
  <conditionalFormatting sqref="CE35">
    <cfRule type="cellIs" dxfId="9860" priority="2872" operator="lessThan">
      <formula>$C$4</formula>
    </cfRule>
  </conditionalFormatting>
  <conditionalFormatting sqref="CE36">
    <cfRule type="cellIs" dxfId="9859" priority="2873" operator="lessThan">
      <formula>$C$4</formula>
    </cfRule>
  </conditionalFormatting>
  <conditionalFormatting sqref="CE37">
    <cfRule type="cellIs" dxfId="9858" priority="2874" operator="lessThan">
      <formula>$C$4</formula>
    </cfRule>
  </conditionalFormatting>
  <conditionalFormatting sqref="CE38">
    <cfRule type="cellIs" dxfId="9857" priority="2875" operator="lessThan">
      <formula>$C$4</formula>
    </cfRule>
  </conditionalFormatting>
  <conditionalFormatting sqref="CE39">
    <cfRule type="cellIs" dxfId="9856" priority="2876" operator="lessThan">
      <formula>$C$4</formula>
    </cfRule>
  </conditionalFormatting>
  <conditionalFormatting sqref="CE40">
    <cfRule type="cellIs" dxfId="9855" priority="2877" operator="lessThan">
      <formula>$C$4</formula>
    </cfRule>
  </conditionalFormatting>
  <conditionalFormatting sqref="CE41">
    <cfRule type="cellIs" dxfId="9854" priority="2878" operator="lessThan">
      <formula>$C$4</formula>
    </cfRule>
  </conditionalFormatting>
  <conditionalFormatting sqref="CE42">
    <cfRule type="cellIs" dxfId="9853" priority="2879" operator="lessThan">
      <formula>$C$4</formula>
    </cfRule>
  </conditionalFormatting>
  <conditionalFormatting sqref="CE43">
    <cfRule type="cellIs" dxfId="9852" priority="2880" operator="lessThan">
      <formula>$C$4</formula>
    </cfRule>
  </conditionalFormatting>
  <conditionalFormatting sqref="CE44">
    <cfRule type="cellIs" dxfId="9851" priority="2881" operator="lessThan">
      <formula>$C$4</formula>
    </cfRule>
  </conditionalFormatting>
  <conditionalFormatting sqref="CE45">
    <cfRule type="cellIs" dxfId="9850" priority="2882" operator="lessThan">
      <formula>$C$4</formula>
    </cfRule>
  </conditionalFormatting>
  <conditionalFormatting sqref="CE46">
    <cfRule type="cellIs" dxfId="9849" priority="2883" operator="lessThan">
      <formula>$C$4</formula>
    </cfRule>
  </conditionalFormatting>
  <conditionalFormatting sqref="CE47">
    <cfRule type="cellIs" dxfId="9848" priority="2884" operator="lessThan">
      <formula>$C$4</formula>
    </cfRule>
  </conditionalFormatting>
  <conditionalFormatting sqref="CE48">
    <cfRule type="cellIs" dxfId="9847" priority="2885" operator="lessThan">
      <formula>$C$4</formula>
    </cfRule>
  </conditionalFormatting>
  <conditionalFormatting sqref="CE49">
    <cfRule type="cellIs" dxfId="9846" priority="2886" operator="lessThan">
      <formula>$C$4</formula>
    </cfRule>
  </conditionalFormatting>
  <conditionalFormatting sqref="CE50">
    <cfRule type="cellIs" dxfId="9845" priority="2887" operator="lessThan">
      <formula>$C$4</formula>
    </cfRule>
  </conditionalFormatting>
  <conditionalFormatting sqref="CE51">
    <cfRule type="cellIs" dxfId="9844" priority="2888" operator="lessThan">
      <formula>$C$4</formula>
    </cfRule>
  </conditionalFormatting>
  <conditionalFormatting sqref="CE52">
    <cfRule type="cellIs" dxfId="9843" priority="2889" operator="lessThan">
      <formula>$C$4</formula>
    </cfRule>
  </conditionalFormatting>
  <conditionalFormatting sqref="CE53">
    <cfRule type="cellIs" dxfId="9842" priority="2890" operator="lessThan">
      <formula>$C$4</formula>
    </cfRule>
  </conditionalFormatting>
  <conditionalFormatting sqref="CE54">
    <cfRule type="cellIs" dxfId="9841" priority="2891" operator="lessThan">
      <formula>$C$4</formula>
    </cfRule>
  </conditionalFormatting>
  <conditionalFormatting sqref="CE55">
    <cfRule type="cellIs" dxfId="9840" priority="2892" operator="lessThan">
      <formula>$C$4</formula>
    </cfRule>
  </conditionalFormatting>
  <conditionalFormatting sqref="CE56">
    <cfRule type="cellIs" dxfId="9839" priority="2893" operator="lessThan">
      <formula>$C$4</formula>
    </cfRule>
  </conditionalFormatting>
  <conditionalFormatting sqref="CE57">
    <cfRule type="cellIs" dxfId="9838" priority="2894" operator="lessThan">
      <formula>$C$4</formula>
    </cfRule>
  </conditionalFormatting>
  <conditionalFormatting sqref="CE58">
    <cfRule type="cellIs" dxfId="9837" priority="2895" operator="lessThan">
      <formula>$C$4</formula>
    </cfRule>
  </conditionalFormatting>
  <conditionalFormatting sqref="CE59">
    <cfRule type="cellIs" dxfId="9836" priority="2896" operator="lessThan">
      <formula>$C$4</formula>
    </cfRule>
  </conditionalFormatting>
  <conditionalFormatting sqref="CE60">
    <cfRule type="cellIs" dxfId="9835" priority="2897" operator="lessThan">
      <formula>$C$4</formula>
    </cfRule>
  </conditionalFormatting>
  <conditionalFormatting sqref="CF11">
    <cfRule type="cellIs" dxfId="9834" priority="2898" operator="lessThan">
      <formula>$C$4</formula>
    </cfRule>
  </conditionalFormatting>
  <conditionalFormatting sqref="CF12">
    <cfRule type="cellIs" dxfId="9833" priority="2899" operator="lessThan">
      <formula>$C$4</formula>
    </cfRule>
  </conditionalFormatting>
  <conditionalFormatting sqref="CF13">
    <cfRule type="cellIs" dxfId="9832" priority="2900" operator="lessThan">
      <formula>$C$4</formula>
    </cfRule>
  </conditionalFormatting>
  <conditionalFormatting sqref="CF14">
    <cfRule type="cellIs" dxfId="9831" priority="2901" operator="lessThan">
      <formula>$C$4</formula>
    </cfRule>
  </conditionalFormatting>
  <conditionalFormatting sqref="CF15">
    <cfRule type="cellIs" dxfId="9830" priority="2902" operator="lessThan">
      <formula>$C$4</formula>
    </cfRule>
  </conditionalFormatting>
  <conditionalFormatting sqref="CF16">
    <cfRule type="cellIs" dxfId="9829" priority="2903" operator="lessThan">
      <formula>$C$4</formula>
    </cfRule>
  </conditionalFormatting>
  <conditionalFormatting sqref="CF17">
    <cfRule type="cellIs" dxfId="9828" priority="2904" operator="lessThan">
      <formula>$C$4</formula>
    </cfRule>
  </conditionalFormatting>
  <conditionalFormatting sqref="CF18">
    <cfRule type="cellIs" dxfId="9827" priority="2905" operator="lessThan">
      <formula>$C$4</formula>
    </cfRule>
  </conditionalFormatting>
  <conditionalFormatting sqref="CF19">
    <cfRule type="cellIs" dxfId="9826" priority="2906" operator="lessThan">
      <formula>$C$4</formula>
    </cfRule>
  </conditionalFormatting>
  <conditionalFormatting sqref="CF20">
    <cfRule type="cellIs" dxfId="9825" priority="2907" operator="lessThan">
      <formula>$C$4</formula>
    </cfRule>
  </conditionalFormatting>
  <conditionalFormatting sqref="CF21">
    <cfRule type="cellIs" dxfId="9824" priority="2908" operator="lessThan">
      <formula>$C$4</formula>
    </cfRule>
  </conditionalFormatting>
  <conditionalFormatting sqref="CF22">
    <cfRule type="cellIs" dxfId="9823" priority="2909" operator="lessThan">
      <formula>$C$4</formula>
    </cfRule>
  </conditionalFormatting>
  <conditionalFormatting sqref="CF23">
    <cfRule type="cellIs" dxfId="9822" priority="2910" operator="lessThan">
      <formula>$C$4</formula>
    </cfRule>
  </conditionalFormatting>
  <conditionalFormatting sqref="CF24">
    <cfRule type="cellIs" dxfId="9821" priority="2911" operator="lessThan">
      <formula>$C$4</formula>
    </cfRule>
  </conditionalFormatting>
  <conditionalFormatting sqref="CF25">
    <cfRule type="cellIs" dxfId="9820" priority="2912" operator="lessThan">
      <formula>$C$4</formula>
    </cfRule>
  </conditionalFormatting>
  <conditionalFormatting sqref="CF26">
    <cfRule type="cellIs" dxfId="9819" priority="2913" operator="lessThan">
      <formula>$C$4</formula>
    </cfRule>
  </conditionalFormatting>
  <conditionalFormatting sqref="CF27">
    <cfRule type="cellIs" dxfId="9818" priority="2914" operator="lessThan">
      <formula>$C$4</formula>
    </cfRule>
  </conditionalFormatting>
  <conditionalFormatting sqref="CF28">
    <cfRule type="cellIs" dxfId="9817" priority="2915" operator="lessThan">
      <formula>$C$4</formula>
    </cfRule>
  </conditionalFormatting>
  <conditionalFormatting sqref="CF29">
    <cfRule type="cellIs" dxfId="9816" priority="2916" operator="lessThan">
      <formula>$C$4</formula>
    </cfRule>
  </conditionalFormatting>
  <conditionalFormatting sqref="CF30">
    <cfRule type="cellIs" dxfId="9815" priority="2917" operator="lessThan">
      <formula>$C$4</formula>
    </cfRule>
  </conditionalFormatting>
  <conditionalFormatting sqref="CF31">
    <cfRule type="cellIs" dxfId="9814" priority="2918" operator="lessThan">
      <formula>$C$4</formula>
    </cfRule>
  </conditionalFormatting>
  <conditionalFormatting sqref="CF32">
    <cfRule type="cellIs" dxfId="9813" priority="2919" operator="lessThan">
      <formula>$C$4</formula>
    </cfRule>
  </conditionalFormatting>
  <conditionalFormatting sqref="CF33">
    <cfRule type="cellIs" dxfId="9812" priority="2920" operator="lessThan">
      <formula>$C$4</formula>
    </cfRule>
  </conditionalFormatting>
  <conditionalFormatting sqref="CF34">
    <cfRule type="cellIs" dxfId="9811" priority="2921" operator="lessThan">
      <formula>$C$4</formula>
    </cfRule>
  </conditionalFormatting>
  <conditionalFormatting sqref="CF35">
    <cfRule type="cellIs" dxfId="9810" priority="2922" operator="lessThan">
      <formula>$C$4</formula>
    </cfRule>
  </conditionalFormatting>
  <conditionalFormatting sqref="CF36">
    <cfRule type="cellIs" dxfId="9809" priority="2923" operator="lessThan">
      <formula>$C$4</formula>
    </cfRule>
  </conditionalFormatting>
  <conditionalFormatting sqref="CF37">
    <cfRule type="cellIs" dxfId="9808" priority="2924" operator="lessThan">
      <formula>$C$4</formula>
    </cfRule>
  </conditionalFormatting>
  <conditionalFormatting sqref="CF38">
    <cfRule type="cellIs" dxfId="9807" priority="2925" operator="lessThan">
      <formula>$C$4</formula>
    </cfRule>
  </conditionalFormatting>
  <conditionalFormatting sqref="CF39">
    <cfRule type="cellIs" dxfId="9806" priority="2926" operator="lessThan">
      <formula>$C$4</formula>
    </cfRule>
  </conditionalFormatting>
  <conditionalFormatting sqref="CF40">
    <cfRule type="cellIs" dxfId="9805" priority="2927" operator="lessThan">
      <formula>$C$4</formula>
    </cfRule>
  </conditionalFormatting>
  <conditionalFormatting sqref="CF41">
    <cfRule type="cellIs" dxfId="9804" priority="2928" operator="lessThan">
      <formula>$C$4</formula>
    </cfRule>
  </conditionalFormatting>
  <conditionalFormatting sqref="CF42">
    <cfRule type="cellIs" dxfId="9803" priority="2929" operator="lessThan">
      <formula>$C$4</formula>
    </cfRule>
  </conditionalFormatting>
  <conditionalFormatting sqref="CF43">
    <cfRule type="cellIs" dxfId="9802" priority="2930" operator="lessThan">
      <formula>$C$4</formula>
    </cfRule>
  </conditionalFormatting>
  <conditionalFormatting sqref="CF44">
    <cfRule type="cellIs" dxfId="9801" priority="2931" operator="lessThan">
      <formula>$C$4</formula>
    </cfRule>
  </conditionalFormatting>
  <conditionalFormatting sqref="CF45">
    <cfRule type="cellIs" dxfId="9800" priority="2932" operator="lessThan">
      <formula>$C$4</formula>
    </cfRule>
  </conditionalFormatting>
  <conditionalFormatting sqref="CF46">
    <cfRule type="cellIs" dxfId="9799" priority="2933" operator="lessThan">
      <formula>$C$4</formula>
    </cfRule>
  </conditionalFormatting>
  <conditionalFormatting sqref="CF47">
    <cfRule type="cellIs" dxfId="9798" priority="2934" operator="lessThan">
      <formula>$C$4</formula>
    </cfRule>
  </conditionalFormatting>
  <conditionalFormatting sqref="CF48">
    <cfRule type="cellIs" dxfId="9797" priority="2935" operator="lessThan">
      <formula>$C$4</formula>
    </cfRule>
  </conditionalFormatting>
  <conditionalFormatting sqref="CF49">
    <cfRule type="cellIs" dxfId="9796" priority="2936" operator="lessThan">
      <formula>$C$4</formula>
    </cfRule>
  </conditionalFormatting>
  <conditionalFormatting sqref="CF50">
    <cfRule type="cellIs" dxfId="9795" priority="2937" operator="lessThan">
      <formula>$C$4</formula>
    </cfRule>
  </conditionalFormatting>
  <conditionalFormatting sqref="CF51">
    <cfRule type="cellIs" dxfId="9794" priority="2938" operator="lessThan">
      <formula>$C$4</formula>
    </cfRule>
  </conditionalFormatting>
  <conditionalFormatting sqref="CF52">
    <cfRule type="cellIs" dxfId="9793" priority="2939" operator="lessThan">
      <formula>$C$4</formula>
    </cfRule>
  </conditionalFormatting>
  <conditionalFormatting sqref="CF53">
    <cfRule type="cellIs" dxfId="9792" priority="2940" operator="lessThan">
      <formula>$C$4</formula>
    </cfRule>
  </conditionalFormatting>
  <conditionalFormatting sqref="CF54">
    <cfRule type="cellIs" dxfId="9791" priority="2941" operator="lessThan">
      <formula>$C$4</formula>
    </cfRule>
  </conditionalFormatting>
  <conditionalFormatting sqref="CF55">
    <cfRule type="cellIs" dxfId="9790" priority="2942" operator="lessThan">
      <formula>$C$4</formula>
    </cfRule>
  </conditionalFormatting>
  <conditionalFormatting sqref="CF56">
    <cfRule type="cellIs" dxfId="9789" priority="2943" operator="lessThan">
      <formula>$C$4</formula>
    </cfRule>
  </conditionalFormatting>
  <conditionalFormatting sqref="CF57">
    <cfRule type="cellIs" dxfId="9788" priority="2944" operator="lessThan">
      <formula>$C$4</formula>
    </cfRule>
  </conditionalFormatting>
  <conditionalFormatting sqref="CF58">
    <cfRule type="cellIs" dxfId="9787" priority="2945" operator="lessThan">
      <formula>$C$4</formula>
    </cfRule>
  </conditionalFormatting>
  <conditionalFormatting sqref="CF59">
    <cfRule type="cellIs" dxfId="9786" priority="2946" operator="lessThan">
      <formula>$C$4</formula>
    </cfRule>
  </conditionalFormatting>
  <conditionalFormatting sqref="CF60">
    <cfRule type="cellIs" dxfId="9785" priority="2947" operator="lessThan">
      <formula>$C$4</formula>
    </cfRule>
  </conditionalFormatting>
  <conditionalFormatting sqref="CG11">
    <cfRule type="cellIs" dxfId="9784" priority="2948" operator="lessThan">
      <formula>$C$4</formula>
    </cfRule>
  </conditionalFormatting>
  <conditionalFormatting sqref="CG12">
    <cfRule type="cellIs" dxfId="9783" priority="2949" operator="lessThan">
      <formula>$C$4</formula>
    </cfRule>
  </conditionalFormatting>
  <conditionalFormatting sqref="CG13">
    <cfRule type="cellIs" dxfId="9782" priority="2950" operator="lessThan">
      <formula>$C$4</formula>
    </cfRule>
  </conditionalFormatting>
  <conditionalFormatting sqref="CG14">
    <cfRule type="cellIs" dxfId="9781" priority="2951" operator="lessThan">
      <formula>$C$4</formula>
    </cfRule>
  </conditionalFormatting>
  <conditionalFormatting sqref="CG15">
    <cfRule type="cellIs" dxfId="9780" priority="2952" operator="lessThan">
      <formula>$C$4</formula>
    </cfRule>
  </conditionalFormatting>
  <conditionalFormatting sqref="CG16">
    <cfRule type="cellIs" dxfId="9779" priority="2953" operator="lessThan">
      <formula>$C$4</formula>
    </cfRule>
  </conditionalFormatting>
  <conditionalFormatting sqref="CG17">
    <cfRule type="cellIs" dxfId="9778" priority="2954" operator="lessThan">
      <formula>$C$4</formula>
    </cfRule>
  </conditionalFormatting>
  <conditionalFormatting sqref="CG18">
    <cfRule type="cellIs" dxfId="9777" priority="2955" operator="lessThan">
      <formula>$C$4</formula>
    </cfRule>
  </conditionalFormatting>
  <conditionalFormatting sqref="CG19">
    <cfRule type="cellIs" dxfId="9776" priority="2956" operator="lessThan">
      <formula>$C$4</formula>
    </cfRule>
  </conditionalFormatting>
  <conditionalFormatting sqref="CG20">
    <cfRule type="cellIs" dxfId="9775" priority="2957" operator="lessThan">
      <formula>$C$4</formula>
    </cfRule>
  </conditionalFormatting>
  <conditionalFormatting sqref="CG21">
    <cfRule type="cellIs" dxfId="9774" priority="2958" operator="lessThan">
      <formula>$C$4</formula>
    </cfRule>
  </conditionalFormatting>
  <conditionalFormatting sqref="CG22">
    <cfRule type="cellIs" dxfId="9773" priority="2959" operator="lessThan">
      <formula>$C$4</formula>
    </cfRule>
  </conditionalFormatting>
  <conditionalFormatting sqref="CG23">
    <cfRule type="cellIs" dxfId="9772" priority="2960" operator="lessThan">
      <formula>$C$4</formula>
    </cfRule>
  </conditionalFormatting>
  <conditionalFormatting sqref="CG24">
    <cfRule type="cellIs" dxfId="9771" priority="2961" operator="lessThan">
      <formula>$C$4</formula>
    </cfRule>
  </conditionalFormatting>
  <conditionalFormatting sqref="CG25">
    <cfRule type="cellIs" dxfId="9770" priority="2962" operator="lessThan">
      <formula>$C$4</formula>
    </cfRule>
  </conditionalFormatting>
  <conditionalFormatting sqref="CG26">
    <cfRule type="cellIs" dxfId="9769" priority="2963" operator="lessThan">
      <formula>$C$4</formula>
    </cfRule>
  </conditionalFormatting>
  <conditionalFormatting sqref="CG27">
    <cfRule type="cellIs" dxfId="9768" priority="2964" operator="lessThan">
      <formula>$C$4</formula>
    </cfRule>
  </conditionalFormatting>
  <conditionalFormatting sqref="CG28">
    <cfRule type="cellIs" dxfId="9767" priority="2965" operator="lessThan">
      <formula>$C$4</formula>
    </cfRule>
  </conditionalFormatting>
  <conditionalFormatting sqref="CG29">
    <cfRule type="cellIs" dxfId="9766" priority="2966" operator="lessThan">
      <formula>$C$4</formula>
    </cfRule>
  </conditionalFormatting>
  <conditionalFormatting sqref="CG30">
    <cfRule type="cellIs" dxfId="9765" priority="2967" operator="lessThan">
      <formula>$C$4</formula>
    </cfRule>
  </conditionalFormatting>
  <conditionalFormatting sqref="CG31">
    <cfRule type="cellIs" dxfId="9764" priority="2968" operator="lessThan">
      <formula>$C$4</formula>
    </cfRule>
  </conditionalFormatting>
  <conditionalFormatting sqref="CG32">
    <cfRule type="cellIs" dxfId="9763" priority="2969" operator="lessThan">
      <formula>$C$4</formula>
    </cfRule>
  </conditionalFormatting>
  <conditionalFormatting sqref="CG33">
    <cfRule type="cellIs" dxfId="9762" priority="2970" operator="lessThan">
      <formula>$C$4</formula>
    </cfRule>
  </conditionalFormatting>
  <conditionalFormatting sqref="CG34">
    <cfRule type="cellIs" dxfId="9761" priority="2971" operator="lessThan">
      <formula>$C$4</formula>
    </cfRule>
  </conditionalFormatting>
  <conditionalFormatting sqref="CG35">
    <cfRule type="cellIs" dxfId="9760" priority="2972" operator="lessThan">
      <formula>$C$4</formula>
    </cfRule>
  </conditionalFormatting>
  <conditionalFormatting sqref="CG36">
    <cfRule type="cellIs" dxfId="9759" priority="2973" operator="lessThan">
      <formula>$C$4</formula>
    </cfRule>
  </conditionalFormatting>
  <conditionalFormatting sqref="CG37">
    <cfRule type="cellIs" dxfId="9758" priority="2974" operator="lessThan">
      <formula>$C$4</formula>
    </cfRule>
  </conditionalFormatting>
  <conditionalFormatting sqref="CG38">
    <cfRule type="cellIs" dxfId="9757" priority="2975" operator="lessThan">
      <formula>$C$4</formula>
    </cfRule>
  </conditionalFormatting>
  <conditionalFormatting sqref="CG39">
    <cfRule type="cellIs" dxfId="9756" priority="2976" operator="lessThan">
      <formula>$C$4</formula>
    </cfRule>
  </conditionalFormatting>
  <conditionalFormatting sqref="CG40">
    <cfRule type="cellIs" dxfId="9755" priority="2977" operator="lessThan">
      <formula>$C$4</formula>
    </cfRule>
  </conditionalFormatting>
  <conditionalFormatting sqref="CG41">
    <cfRule type="cellIs" dxfId="9754" priority="2978" operator="lessThan">
      <formula>$C$4</formula>
    </cfRule>
  </conditionalFormatting>
  <conditionalFormatting sqref="CG42">
    <cfRule type="cellIs" dxfId="9753" priority="2979" operator="lessThan">
      <formula>$C$4</formula>
    </cfRule>
  </conditionalFormatting>
  <conditionalFormatting sqref="CG43">
    <cfRule type="cellIs" dxfId="9752" priority="2980" operator="lessThan">
      <formula>$C$4</formula>
    </cfRule>
  </conditionalFormatting>
  <conditionalFormatting sqref="CG44">
    <cfRule type="cellIs" dxfId="9751" priority="2981" operator="lessThan">
      <formula>$C$4</formula>
    </cfRule>
  </conditionalFormatting>
  <conditionalFormatting sqref="CG45">
    <cfRule type="cellIs" dxfId="9750" priority="2982" operator="lessThan">
      <formula>$C$4</formula>
    </cfRule>
  </conditionalFormatting>
  <conditionalFormatting sqref="CG46">
    <cfRule type="cellIs" dxfId="9749" priority="2983" operator="lessThan">
      <formula>$C$4</formula>
    </cfRule>
  </conditionalFormatting>
  <conditionalFormatting sqref="CG47">
    <cfRule type="cellIs" dxfId="9748" priority="2984" operator="lessThan">
      <formula>$C$4</formula>
    </cfRule>
  </conditionalFormatting>
  <conditionalFormatting sqref="CG48">
    <cfRule type="cellIs" dxfId="9747" priority="2985" operator="lessThan">
      <formula>$C$4</formula>
    </cfRule>
  </conditionalFormatting>
  <conditionalFormatting sqref="CG49">
    <cfRule type="cellIs" dxfId="9746" priority="2986" operator="lessThan">
      <formula>$C$4</formula>
    </cfRule>
  </conditionalFormatting>
  <conditionalFormatting sqref="CG50">
    <cfRule type="cellIs" dxfId="9745" priority="2987" operator="lessThan">
      <formula>$C$4</formula>
    </cfRule>
  </conditionalFormatting>
  <conditionalFormatting sqref="CG51">
    <cfRule type="cellIs" dxfId="9744" priority="2988" operator="lessThan">
      <formula>$C$4</formula>
    </cfRule>
  </conditionalFormatting>
  <conditionalFormatting sqref="CG52">
    <cfRule type="cellIs" dxfId="9743" priority="2989" operator="lessThan">
      <formula>$C$4</formula>
    </cfRule>
  </conditionalFormatting>
  <conditionalFormatting sqref="CG53">
    <cfRule type="cellIs" dxfId="9742" priority="2990" operator="lessThan">
      <formula>$C$4</formula>
    </cfRule>
  </conditionalFormatting>
  <conditionalFormatting sqref="CG54">
    <cfRule type="cellIs" dxfId="9741" priority="2991" operator="lessThan">
      <formula>$C$4</formula>
    </cfRule>
  </conditionalFormatting>
  <conditionalFormatting sqref="CG55">
    <cfRule type="cellIs" dxfId="9740" priority="2992" operator="lessThan">
      <formula>$C$4</formula>
    </cfRule>
  </conditionalFormatting>
  <conditionalFormatting sqref="CG56">
    <cfRule type="cellIs" dxfId="9739" priority="2993" operator="lessThan">
      <formula>$C$4</formula>
    </cfRule>
  </conditionalFormatting>
  <conditionalFormatting sqref="CG57">
    <cfRule type="cellIs" dxfId="9738" priority="2994" operator="lessThan">
      <formula>$C$4</formula>
    </cfRule>
  </conditionalFormatting>
  <conditionalFormatting sqref="CG58">
    <cfRule type="cellIs" dxfId="9737" priority="2995" operator="lessThan">
      <formula>$C$4</formula>
    </cfRule>
  </conditionalFormatting>
  <conditionalFormatting sqref="CG59">
    <cfRule type="cellIs" dxfId="9736" priority="2996" operator="lessThan">
      <formula>$C$4</formula>
    </cfRule>
  </conditionalFormatting>
  <conditionalFormatting sqref="CG60">
    <cfRule type="cellIs" dxfId="9735" priority="2997" operator="lessThan">
      <formula>$C$4</formula>
    </cfRule>
  </conditionalFormatting>
  <conditionalFormatting sqref="CM11">
    <cfRule type="cellIs" dxfId="9734" priority="2998" operator="lessThan">
      <formula>$C$4</formula>
    </cfRule>
  </conditionalFormatting>
  <conditionalFormatting sqref="CM12">
    <cfRule type="cellIs" dxfId="9733" priority="2999" operator="lessThan">
      <formula>$C$4</formula>
    </cfRule>
  </conditionalFormatting>
  <conditionalFormatting sqref="CM13">
    <cfRule type="cellIs" dxfId="9732" priority="3000" operator="lessThan">
      <formula>$C$4</formula>
    </cfRule>
  </conditionalFormatting>
  <conditionalFormatting sqref="CM14">
    <cfRule type="cellIs" dxfId="9731" priority="3001" operator="lessThan">
      <formula>$C$4</formula>
    </cfRule>
  </conditionalFormatting>
  <conditionalFormatting sqref="CM15">
    <cfRule type="cellIs" dxfId="9730" priority="3002" operator="lessThan">
      <formula>$C$4</formula>
    </cfRule>
  </conditionalFormatting>
  <conditionalFormatting sqref="CM16">
    <cfRule type="cellIs" dxfId="9729" priority="3003" operator="lessThan">
      <formula>$C$4</formula>
    </cfRule>
  </conditionalFormatting>
  <conditionalFormatting sqref="CM17">
    <cfRule type="cellIs" dxfId="9728" priority="3004" operator="lessThan">
      <formula>$C$4</formula>
    </cfRule>
  </conditionalFormatting>
  <conditionalFormatting sqref="CM18">
    <cfRule type="cellIs" dxfId="9727" priority="3005" operator="lessThan">
      <formula>$C$4</formula>
    </cfRule>
  </conditionalFormatting>
  <conditionalFormatting sqref="CM19">
    <cfRule type="cellIs" dxfId="9726" priority="3006" operator="lessThan">
      <formula>$C$4</formula>
    </cfRule>
  </conditionalFormatting>
  <conditionalFormatting sqref="CM20">
    <cfRule type="cellIs" dxfId="9725" priority="3007" operator="lessThan">
      <formula>$C$4</formula>
    </cfRule>
  </conditionalFormatting>
  <conditionalFormatting sqref="CM21">
    <cfRule type="cellIs" dxfId="9724" priority="3008" operator="lessThan">
      <formula>$C$4</formula>
    </cfRule>
  </conditionalFormatting>
  <conditionalFormatting sqref="CM22">
    <cfRule type="cellIs" dxfId="9723" priority="3009" operator="lessThan">
      <formula>$C$4</formula>
    </cfRule>
  </conditionalFormatting>
  <conditionalFormatting sqref="CM23">
    <cfRule type="cellIs" dxfId="9722" priority="3010" operator="lessThan">
      <formula>$C$4</formula>
    </cfRule>
  </conditionalFormatting>
  <conditionalFormatting sqref="CM24">
    <cfRule type="cellIs" dxfId="9721" priority="3011" operator="lessThan">
      <formula>$C$4</formula>
    </cfRule>
  </conditionalFormatting>
  <conditionalFormatting sqref="CM25">
    <cfRule type="cellIs" dxfId="9720" priority="3012" operator="lessThan">
      <formula>$C$4</formula>
    </cfRule>
  </conditionalFormatting>
  <conditionalFormatting sqref="CM26">
    <cfRule type="cellIs" dxfId="9719" priority="3013" operator="lessThan">
      <formula>$C$4</formula>
    </cfRule>
  </conditionalFormatting>
  <conditionalFormatting sqref="CM27">
    <cfRule type="cellIs" dxfId="9718" priority="3014" operator="lessThan">
      <formula>$C$4</formula>
    </cfRule>
  </conditionalFormatting>
  <conditionalFormatting sqref="CM28">
    <cfRule type="cellIs" dxfId="9717" priority="3015" operator="lessThan">
      <formula>$C$4</formula>
    </cfRule>
  </conditionalFormatting>
  <conditionalFormatting sqref="CM29">
    <cfRule type="cellIs" dxfId="9716" priority="3016" operator="lessThan">
      <formula>$C$4</formula>
    </cfRule>
  </conditionalFormatting>
  <conditionalFormatting sqref="CM30">
    <cfRule type="cellIs" dxfId="9715" priority="3017" operator="lessThan">
      <formula>$C$4</formula>
    </cfRule>
  </conditionalFormatting>
  <conditionalFormatting sqref="CM31">
    <cfRule type="cellIs" dxfId="9714" priority="3018" operator="lessThan">
      <formula>$C$4</formula>
    </cfRule>
  </conditionalFormatting>
  <conditionalFormatting sqref="CM32">
    <cfRule type="cellIs" dxfId="9713" priority="3019" operator="lessThan">
      <formula>$C$4</formula>
    </cfRule>
  </conditionalFormatting>
  <conditionalFormatting sqref="CM33">
    <cfRule type="cellIs" dxfId="9712" priority="3020" operator="lessThan">
      <formula>$C$4</formula>
    </cfRule>
  </conditionalFormatting>
  <conditionalFormatting sqref="CM34">
    <cfRule type="cellIs" dxfId="9711" priority="3021" operator="lessThan">
      <formula>$C$4</formula>
    </cfRule>
  </conditionalFormatting>
  <conditionalFormatting sqref="CM35">
    <cfRule type="cellIs" dxfId="9710" priority="3022" operator="lessThan">
      <formula>$C$4</formula>
    </cfRule>
  </conditionalFormatting>
  <conditionalFormatting sqref="CM36">
    <cfRule type="cellIs" dxfId="9709" priority="3023" operator="lessThan">
      <formula>$C$4</formula>
    </cfRule>
  </conditionalFormatting>
  <conditionalFormatting sqref="CM37">
    <cfRule type="cellIs" dxfId="9708" priority="3024" operator="lessThan">
      <formula>$C$4</formula>
    </cfRule>
  </conditionalFormatting>
  <conditionalFormatting sqref="CM38">
    <cfRule type="cellIs" dxfId="9707" priority="3025" operator="lessThan">
      <formula>$C$4</formula>
    </cfRule>
  </conditionalFormatting>
  <conditionalFormatting sqref="CM39">
    <cfRule type="cellIs" dxfId="9706" priority="3026" operator="lessThan">
      <formula>$C$4</formula>
    </cfRule>
  </conditionalFormatting>
  <conditionalFormatting sqref="CM40">
    <cfRule type="cellIs" dxfId="9705" priority="3027" operator="lessThan">
      <formula>$C$4</formula>
    </cfRule>
  </conditionalFormatting>
  <conditionalFormatting sqref="CM41">
    <cfRule type="cellIs" dxfId="9704" priority="3028" operator="lessThan">
      <formula>$C$4</formula>
    </cfRule>
  </conditionalFormatting>
  <conditionalFormatting sqref="CM42">
    <cfRule type="cellIs" dxfId="9703" priority="3029" operator="lessThan">
      <formula>$C$4</formula>
    </cfRule>
  </conditionalFormatting>
  <conditionalFormatting sqref="CM43">
    <cfRule type="cellIs" dxfId="9702" priority="3030" operator="lessThan">
      <formula>$C$4</formula>
    </cfRule>
  </conditionalFormatting>
  <conditionalFormatting sqref="CM44">
    <cfRule type="cellIs" dxfId="9701" priority="3031" operator="lessThan">
      <formula>$C$4</formula>
    </cfRule>
  </conditionalFormatting>
  <conditionalFormatting sqref="CM45">
    <cfRule type="cellIs" dxfId="9700" priority="3032" operator="lessThan">
      <formula>$C$4</formula>
    </cfRule>
  </conditionalFormatting>
  <conditionalFormatting sqref="CM46">
    <cfRule type="cellIs" dxfId="9699" priority="3033" operator="lessThan">
      <formula>$C$4</formula>
    </cfRule>
  </conditionalFormatting>
  <conditionalFormatting sqref="CM47">
    <cfRule type="cellIs" dxfId="9698" priority="3034" operator="lessThan">
      <formula>$C$4</formula>
    </cfRule>
  </conditionalFormatting>
  <conditionalFormatting sqref="CM48">
    <cfRule type="cellIs" dxfId="9697" priority="3035" operator="lessThan">
      <formula>$C$4</formula>
    </cfRule>
  </conditionalFormatting>
  <conditionalFormatting sqref="CM49">
    <cfRule type="cellIs" dxfId="9696" priority="3036" operator="lessThan">
      <formula>$C$4</formula>
    </cfRule>
  </conditionalFormatting>
  <conditionalFormatting sqref="CM50">
    <cfRule type="cellIs" dxfId="9695" priority="3037" operator="lessThan">
      <formula>$C$4</formula>
    </cfRule>
  </conditionalFormatting>
  <conditionalFormatting sqref="CM51">
    <cfRule type="cellIs" dxfId="9694" priority="3038" operator="lessThan">
      <formula>$C$4</formula>
    </cfRule>
  </conditionalFormatting>
  <conditionalFormatting sqref="CM52">
    <cfRule type="cellIs" dxfId="9693" priority="3039" operator="lessThan">
      <formula>$C$4</formula>
    </cfRule>
  </conditionalFormatting>
  <conditionalFormatting sqref="CM53">
    <cfRule type="cellIs" dxfId="9692" priority="3040" operator="lessThan">
      <formula>$C$4</formula>
    </cfRule>
  </conditionalFormatting>
  <conditionalFormatting sqref="CM54">
    <cfRule type="cellIs" dxfId="9691" priority="3041" operator="lessThan">
      <formula>$C$4</formula>
    </cfRule>
  </conditionalFormatting>
  <conditionalFormatting sqref="CM55">
    <cfRule type="cellIs" dxfId="9690" priority="3042" operator="lessThan">
      <formula>$C$4</formula>
    </cfRule>
  </conditionalFormatting>
  <conditionalFormatting sqref="CM56">
    <cfRule type="cellIs" dxfId="9689" priority="3043" operator="lessThan">
      <formula>$C$4</formula>
    </cfRule>
  </conditionalFormatting>
  <conditionalFormatting sqref="CM57">
    <cfRule type="cellIs" dxfId="9688" priority="3044" operator="lessThan">
      <formula>$C$4</formula>
    </cfRule>
  </conditionalFormatting>
  <conditionalFormatting sqref="CM58">
    <cfRule type="cellIs" dxfId="9687" priority="3045" operator="lessThan">
      <formula>$C$4</formula>
    </cfRule>
  </conditionalFormatting>
  <conditionalFormatting sqref="CM59">
    <cfRule type="cellIs" dxfId="9686" priority="3046" operator="lessThan">
      <formula>$C$4</formula>
    </cfRule>
  </conditionalFormatting>
  <conditionalFormatting sqref="CM60">
    <cfRule type="cellIs" dxfId="9685" priority="3047" operator="lessThan">
      <formula>$C$4</formula>
    </cfRule>
  </conditionalFormatting>
  <conditionalFormatting sqref="CN11">
    <cfRule type="cellIs" dxfId="9684" priority="3048" operator="lessThan">
      <formula>$C$4</formula>
    </cfRule>
  </conditionalFormatting>
  <conditionalFormatting sqref="CN12">
    <cfRule type="cellIs" dxfId="9683" priority="3049" operator="lessThan">
      <formula>$C$4</formula>
    </cfRule>
  </conditionalFormatting>
  <conditionalFormatting sqref="CN13">
    <cfRule type="cellIs" dxfId="9682" priority="3050" operator="lessThan">
      <formula>$C$4</formula>
    </cfRule>
  </conditionalFormatting>
  <conditionalFormatting sqref="CN14">
    <cfRule type="cellIs" dxfId="9681" priority="3051" operator="lessThan">
      <formula>$C$4</formula>
    </cfRule>
  </conditionalFormatting>
  <conditionalFormatting sqref="CN15">
    <cfRule type="cellIs" dxfId="9680" priority="3052" operator="lessThan">
      <formula>$C$4</formula>
    </cfRule>
  </conditionalFormatting>
  <conditionalFormatting sqref="CN16">
    <cfRule type="cellIs" dxfId="9679" priority="3053" operator="lessThan">
      <formula>$C$4</formula>
    </cfRule>
  </conditionalFormatting>
  <conditionalFormatting sqref="CN17">
    <cfRule type="cellIs" dxfId="9678" priority="3054" operator="lessThan">
      <formula>$C$4</formula>
    </cfRule>
  </conditionalFormatting>
  <conditionalFormatting sqref="CN18">
    <cfRule type="cellIs" dxfId="9677" priority="3055" operator="lessThan">
      <formula>$C$4</formula>
    </cfRule>
  </conditionalFormatting>
  <conditionalFormatting sqref="CN19">
    <cfRule type="cellIs" dxfId="9676" priority="3056" operator="lessThan">
      <formula>$C$4</formula>
    </cfRule>
  </conditionalFormatting>
  <conditionalFormatting sqref="CN20">
    <cfRule type="cellIs" dxfId="9675" priority="3057" operator="lessThan">
      <formula>$C$4</formula>
    </cfRule>
  </conditionalFormatting>
  <conditionalFormatting sqref="CN21">
    <cfRule type="cellIs" dxfId="9674" priority="3058" operator="lessThan">
      <formula>$C$4</formula>
    </cfRule>
  </conditionalFormatting>
  <conditionalFormatting sqref="CN22">
    <cfRule type="cellIs" dxfId="9673" priority="3059" operator="lessThan">
      <formula>$C$4</formula>
    </cfRule>
  </conditionalFormatting>
  <conditionalFormatting sqref="CN23">
    <cfRule type="cellIs" dxfId="9672" priority="3060" operator="lessThan">
      <formula>$C$4</formula>
    </cfRule>
  </conditionalFormatting>
  <conditionalFormatting sqref="CN24">
    <cfRule type="cellIs" dxfId="9671" priority="3061" operator="lessThan">
      <formula>$C$4</formula>
    </cfRule>
  </conditionalFormatting>
  <conditionalFormatting sqref="CN25">
    <cfRule type="cellIs" dxfId="9670" priority="3062" operator="lessThan">
      <formula>$C$4</formula>
    </cfRule>
  </conditionalFormatting>
  <conditionalFormatting sqref="CN26">
    <cfRule type="cellIs" dxfId="9669" priority="3063" operator="lessThan">
      <formula>$C$4</formula>
    </cfRule>
  </conditionalFormatting>
  <conditionalFormatting sqref="CN27">
    <cfRule type="cellIs" dxfId="9668" priority="3064" operator="lessThan">
      <formula>$C$4</formula>
    </cfRule>
  </conditionalFormatting>
  <conditionalFormatting sqref="CN28">
    <cfRule type="cellIs" dxfId="9667" priority="3065" operator="lessThan">
      <formula>$C$4</formula>
    </cfRule>
  </conditionalFormatting>
  <conditionalFormatting sqref="CN29">
    <cfRule type="cellIs" dxfId="9666" priority="3066" operator="lessThan">
      <formula>$C$4</formula>
    </cfRule>
  </conditionalFormatting>
  <conditionalFormatting sqref="CN30">
    <cfRule type="cellIs" dxfId="9665" priority="3067" operator="lessThan">
      <formula>$C$4</formula>
    </cfRule>
  </conditionalFormatting>
  <conditionalFormatting sqref="CN31">
    <cfRule type="cellIs" dxfId="9664" priority="3068" operator="lessThan">
      <formula>$C$4</formula>
    </cfRule>
  </conditionalFormatting>
  <conditionalFormatting sqref="CN32">
    <cfRule type="cellIs" dxfId="9663" priority="3069" operator="lessThan">
      <formula>$C$4</formula>
    </cfRule>
  </conditionalFormatting>
  <conditionalFormatting sqref="CN33">
    <cfRule type="cellIs" dxfId="9662" priority="3070" operator="lessThan">
      <formula>$C$4</formula>
    </cfRule>
  </conditionalFormatting>
  <conditionalFormatting sqref="CN34">
    <cfRule type="cellIs" dxfId="9661" priority="3071" operator="lessThan">
      <formula>$C$4</formula>
    </cfRule>
  </conditionalFormatting>
  <conditionalFormatting sqref="CN35">
    <cfRule type="cellIs" dxfId="9660" priority="3072" operator="lessThan">
      <formula>$C$4</formula>
    </cfRule>
  </conditionalFormatting>
  <conditionalFormatting sqref="CN36">
    <cfRule type="cellIs" dxfId="9659" priority="3073" operator="lessThan">
      <formula>$C$4</formula>
    </cfRule>
  </conditionalFormatting>
  <conditionalFormatting sqref="CN37">
    <cfRule type="cellIs" dxfId="9658" priority="3074" operator="lessThan">
      <formula>$C$4</formula>
    </cfRule>
  </conditionalFormatting>
  <conditionalFormatting sqref="CN38">
    <cfRule type="cellIs" dxfId="9657" priority="3075" operator="lessThan">
      <formula>$C$4</formula>
    </cfRule>
  </conditionalFormatting>
  <conditionalFormatting sqref="CN39">
    <cfRule type="cellIs" dxfId="9656" priority="3076" operator="lessThan">
      <formula>$C$4</formula>
    </cfRule>
  </conditionalFormatting>
  <conditionalFormatting sqref="CN40">
    <cfRule type="cellIs" dxfId="9655" priority="3077" operator="lessThan">
      <formula>$C$4</formula>
    </cfRule>
  </conditionalFormatting>
  <conditionalFormatting sqref="CN41">
    <cfRule type="cellIs" dxfId="9654" priority="3078" operator="lessThan">
      <formula>$C$4</formula>
    </cfRule>
  </conditionalFormatting>
  <conditionalFormatting sqref="CN42">
    <cfRule type="cellIs" dxfId="9653" priority="3079" operator="lessThan">
      <formula>$C$4</formula>
    </cfRule>
  </conditionalFormatting>
  <conditionalFormatting sqref="CN43">
    <cfRule type="cellIs" dxfId="9652" priority="3080" operator="lessThan">
      <formula>$C$4</formula>
    </cfRule>
  </conditionalFormatting>
  <conditionalFormatting sqref="CN44">
    <cfRule type="cellIs" dxfId="9651" priority="3081" operator="lessThan">
      <formula>$C$4</formula>
    </cfRule>
  </conditionalFormatting>
  <conditionalFormatting sqref="CN45">
    <cfRule type="cellIs" dxfId="9650" priority="3082" operator="lessThan">
      <formula>$C$4</formula>
    </cfRule>
  </conditionalFormatting>
  <conditionalFormatting sqref="CN46">
    <cfRule type="cellIs" dxfId="9649" priority="3083" operator="lessThan">
      <formula>$C$4</formula>
    </cfRule>
  </conditionalFormatting>
  <conditionalFormatting sqref="CN47">
    <cfRule type="cellIs" dxfId="9648" priority="3084" operator="lessThan">
      <formula>$C$4</formula>
    </cfRule>
  </conditionalFormatting>
  <conditionalFormatting sqref="CN48">
    <cfRule type="cellIs" dxfId="9647" priority="3085" operator="lessThan">
      <formula>$C$4</formula>
    </cfRule>
  </conditionalFormatting>
  <conditionalFormatting sqref="CN49">
    <cfRule type="cellIs" dxfId="9646" priority="3086" operator="lessThan">
      <formula>$C$4</formula>
    </cfRule>
  </conditionalFormatting>
  <conditionalFormatting sqref="CN50">
    <cfRule type="cellIs" dxfId="9645" priority="3087" operator="lessThan">
      <formula>$C$4</formula>
    </cfRule>
  </conditionalFormatting>
  <conditionalFormatting sqref="CN51">
    <cfRule type="cellIs" dxfId="9644" priority="3088" operator="lessThan">
      <formula>$C$4</formula>
    </cfRule>
  </conditionalFormatting>
  <conditionalFormatting sqref="CN52">
    <cfRule type="cellIs" dxfId="9643" priority="3089" operator="lessThan">
      <formula>$C$4</formula>
    </cfRule>
  </conditionalFormatting>
  <conditionalFormatting sqref="CN53">
    <cfRule type="cellIs" dxfId="9642" priority="3090" operator="lessThan">
      <formula>$C$4</formula>
    </cfRule>
  </conditionalFormatting>
  <conditionalFormatting sqref="CN54">
    <cfRule type="cellIs" dxfId="9641" priority="3091" operator="lessThan">
      <formula>$C$4</formula>
    </cfRule>
  </conditionalFormatting>
  <conditionalFormatting sqref="CN55">
    <cfRule type="cellIs" dxfId="9640" priority="3092" operator="lessThan">
      <formula>$C$4</formula>
    </cfRule>
  </conditionalFormatting>
  <conditionalFormatting sqref="CN56">
    <cfRule type="cellIs" dxfId="9639" priority="3093" operator="lessThan">
      <formula>$C$4</formula>
    </cfRule>
  </conditionalFormatting>
  <conditionalFormatting sqref="CN57">
    <cfRule type="cellIs" dxfId="9638" priority="3094" operator="lessThan">
      <formula>$C$4</formula>
    </cfRule>
  </conditionalFormatting>
  <conditionalFormatting sqref="CN58">
    <cfRule type="cellIs" dxfId="9637" priority="3095" operator="lessThan">
      <formula>$C$4</formula>
    </cfRule>
  </conditionalFormatting>
  <conditionalFormatting sqref="CN59">
    <cfRule type="cellIs" dxfId="9636" priority="3096" operator="lessThan">
      <formula>$C$4</formula>
    </cfRule>
  </conditionalFormatting>
  <conditionalFormatting sqref="CN60">
    <cfRule type="cellIs" dxfId="9635" priority="3097" operator="lessThan">
      <formula>$C$4</formula>
    </cfRule>
  </conditionalFormatting>
  <conditionalFormatting sqref="CO11">
    <cfRule type="cellIs" dxfId="9634" priority="3098" operator="lessThan">
      <formula>$C$4</formula>
    </cfRule>
  </conditionalFormatting>
  <conditionalFormatting sqref="CO12">
    <cfRule type="cellIs" dxfId="9633" priority="3099" operator="lessThan">
      <formula>$C$4</formula>
    </cfRule>
  </conditionalFormatting>
  <conditionalFormatting sqref="CO13">
    <cfRule type="cellIs" dxfId="9632" priority="3100" operator="lessThan">
      <formula>$C$4</formula>
    </cfRule>
  </conditionalFormatting>
  <conditionalFormatting sqref="CO14">
    <cfRule type="cellIs" dxfId="9631" priority="3101" operator="lessThan">
      <formula>$C$4</formula>
    </cfRule>
  </conditionalFormatting>
  <conditionalFormatting sqref="CO15">
    <cfRule type="cellIs" dxfId="9630" priority="3102" operator="lessThan">
      <formula>$C$4</formula>
    </cfRule>
  </conditionalFormatting>
  <conditionalFormatting sqref="CO16">
    <cfRule type="cellIs" dxfId="9629" priority="3103" operator="lessThan">
      <formula>$C$4</formula>
    </cfRule>
  </conditionalFormatting>
  <conditionalFormatting sqref="CO17">
    <cfRule type="cellIs" dxfId="9628" priority="3104" operator="lessThan">
      <formula>$C$4</formula>
    </cfRule>
  </conditionalFormatting>
  <conditionalFormatting sqref="CO18">
    <cfRule type="cellIs" dxfId="9627" priority="3105" operator="lessThan">
      <formula>$C$4</formula>
    </cfRule>
  </conditionalFormatting>
  <conditionalFormatting sqref="CO19">
    <cfRule type="cellIs" dxfId="9626" priority="3106" operator="lessThan">
      <formula>$C$4</formula>
    </cfRule>
  </conditionalFormatting>
  <conditionalFormatting sqref="CO20">
    <cfRule type="cellIs" dxfId="9625" priority="3107" operator="lessThan">
      <formula>$C$4</formula>
    </cfRule>
  </conditionalFormatting>
  <conditionalFormatting sqref="CO21">
    <cfRule type="cellIs" dxfId="9624" priority="3108" operator="lessThan">
      <formula>$C$4</formula>
    </cfRule>
  </conditionalFormatting>
  <conditionalFormatting sqref="CO22">
    <cfRule type="cellIs" dxfId="9623" priority="3109" operator="lessThan">
      <formula>$C$4</formula>
    </cfRule>
  </conditionalFormatting>
  <conditionalFormatting sqref="CO23">
    <cfRule type="cellIs" dxfId="9622" priority="3110" operator="lessThan">
      <formula>$C$4</formula>
    </cfRule>
  </conditionalFormatting>
  <conditionalFormatting sqref="CO24">
    <cfRule type="cellIs" dxfId="9621" priority="3111" operator="lessThan">
      <formula>$C$4</formula>
    </cfRule>
  </conditionalFormatting>
  <conditionalFormatting sqref="CO25">
    <cfRule type="cellIs" dxfId="9620" priority="3112" operator="lessThan">
      <formula>$C$4</formula>
    </cfRule>
  </conditionalFormatting>
  <conditionalFormatting sqref="CO26">
    <cfRule type="cellIs" dxfId="9619" priority="3113" operator="lessThan">
      <formula>$C$4</formula>
    </cfRule>
  </conditionalFormatting>
  <conditionalFormatting sqref="CO27">
    <cfRule type="cellIs" dxfId="9618" priority="3114" operator="lessThan">
      <formula>$C$4</formula>
    </cfRule>
  </conditionalFormatting>
  <conditionalFormatting sqref="CO28">
    <cfRule type="cellIs" dxfId="9617" priority="3115" operator="lessThan">
      <formula>$C$4</formula>
    </cfRule>
  </conditionalFormatting>
  <conditionalFormatting sqref="CO29">
    <cfRule type="cellIs" dxfId="9616" priority="3116" operator="lessThan">
      <formula>$C$4</formula>
    </cfRule>
  </conditionalFormatting>
  <conditionalFormatting sqref="CO30">
    <cfRule type="cellIs" dxfId="9615" priority="3117" operator="lessThan">
      <formula>$C$4</formula>
    </cfRule>
  </conditionalFormatting>
  <conditionalFormatting sqref="CO31">
    <cfRule type="cellIs" dxfId="9614" priority="3118" operator="lessThan">
      <formula>$C$4</formula>
    </cfRule>
  </conditionalFormatting>
  <conditionalFormatting sqref="CO32">
    <cfRule type="cellIs" dxfId="9613" priority="3119" operator="lessThan">
      <formula>$C$4</formula>
    </cfRule>
  </conditionalFormatting>
  <conditionalFormatting sqref="CO33">
    <cfRule type="cellIs" dxfId="9612" priority="3120" operator="lessThan">
      <formula>$C$4</formula>
    </cfRule>
  </conditionalFormatting>
  <conditionalFormatting sqref="CO34">
    <cfRule type="cellIs" dxfId="9611" priority="3121" operator="lessThan">
      <formula>$C$4</formula>
    </cfRule>
  </conditionalFormatting>
  <conditionalFormatting sqref="CO35">
    <cfRule type="cellIs" dxfId="9610" priority="3122" operator="lessThan">
      <formula>$C$4</formula>
    </cfRule>
  </conditionalFormatting>
  <conditionalFormatting sqref="CO36">
    <cfRule type="cellIs" dxfId="9609" priority="3123" operator="lessThan">
      <formula>$C$4</formula>
    </cfRule>
  </conditionalFormatting>
  <conditionalFormatting sqref="CO37">
    <cfRule type="cellIs" dxfId="9608" priority="3124" operator="lessThan">
      <formula>$C$4</formula>
    </cfRule>
  </conditionalFormatting>
  <conditionalFormatting sqref="CO38">
    <cfRule type="cellIs" dxfId="9607" priority="3125" operator="lessThan">
      <formula>$C$4</formula>
    </cfRule>
  </conditionalFormatting>
  <conditionalFormatting sqref="CO39">
    <cfRule type="cellIs" dxfId="9606" priority="3126" operator="lessThan">
      <formula>$C$4</formula>
    </cfRule>
  </conditionalFormatting>
  <conditionalFormatting sqref="CO40">
    <cfRule type="cellIs" dxfId="9605" priority="3127" operator="lessThan">
      <formula>$C$4</formula>
    </cfRule>
  </conditionalFormatting>
  <conditionalFormatting sqref="CO41">
    <cfRule type="cellIs" dxfId="9604" priority="3128" operator="lessThan">
      <formula>$C$4</formula>
    </cfRule>
  </conditionalFormatting>
  <conditionalFormatting sqref="CO42">
    <cfRule type="cellIs" dxfId="9603" priority="3129" operator="lessThan">
      <formula>$C$4</formula>
    </cfRule>
  </conditionalFormatting>
  <conditionalFormatting sqref="CO43">
    <cfRule type="cellIs" dxfId="9602" priority="3130" operator="lessThan">
      <formula>$C$4</formula>
    </cfRule>
  </conditionalFormatting>
  <conditionalFormatting sqref="CO44">
    <cfRule type="cellIs" dxfId="9601" priority="3131" operator="lessThan">
      <formula>$C$4</formula>
    </cfRule>
  </conditionalFormatting>
  <conditionalFormatting sqref="CO45">
    <cfRule type="cellIs" dxfId="9600" priority="3132" operator="lessThan">
      <formula>$C$4</formula>
    </cfRule>
  </conditionalFormatting>
  <conditionalFormatting sqref="CO46">
    <cfRule type="cellIs" dxfId="9599" priority="3133" operator="lessThan">
      <formula>$C$4</formula>
    </cfRule>
  </conditionalFormatting>
  <conditionalFormatting sqref="CO47">
    <cfRule type="cellIs" dxfId="9598" priority="3134" operator="lessThan">
      <formula>$C$4</formula>
    </cfRule>
  </conditionalFormatting>
  <conditionalFormatting sqref="CO48">
    <cfRule type="cellIs" dxfId="9597" priority="3135" operator="lessThan">
      <formula>$C$4</formula>
    </cfRule>
  </conditionalFormatting>
  <conditionalFormatting sqref="CO49">
    <cfRule type="cellIs" dxfId="9596" priority="3136" operator="lessThan">
      <formula>$C$4</formula>
    </cfRule>
  </conditionalFormatting>
  <conditionalFormatting sqref="CO50">
    <cfRule type="cellIs" dxfId="9595" priority="3137" operator="lessThan">
      <formula>$C$4</formula>
    </cfRule>
  </conditionalFormatting>
  <conditionalFormatting sqref="CO51">
    <cfRule type="cellIs" dxfId="9594" priority="3138" operator="lessThan">
      <formula>$C$4</formula>
    </cfRule>
  </conditionalFormatting>
  <conditionalFormatting sqref="CO52">
    <cfRule type="cellIs" dxfId="9593" priority="3139" operator="lessThan">
      <formula>$C$4</formula>
    </cfRule>
  </conditionalFormatting>
  <conditionalFormatting sqref="CO53">
    <cfRule type="cellIs" dxfId="9592" priority="3140" operator="lessThan">
      <formula>$C$4</formula>
    </cfRule>
  </conditionalFormatting>
  <conditionalFormatting sqref="CO54">
    <cfRule type="cellIs" dxfId="9591" priority="3141" operator="lessThan">
      <formula>$C$4</formula>
    </cfRule>
  </conditionalFormatting>
  <conditionalFormatting sqref="CO55">
    <cfRule type="cellIs" dxfId="9590" priority="3142" operator="lessThan">
      <formula>$C$4</formula>
    </cfRule>
  </conditionalFormatting>
  <conditionalFormatting sqref="CO56">
    <cfRule type="cellIs" dxfId="9589" priority="3143" operator="lessThan">
      <formula>$C$4</formula>
    </cfRule>
  </conditionalFormatting>
  <conditionalFormatting sqref="CO57">
    <cfRule type="cellIs" dxfId="9588" priority="3144" operator="lessThan">
      <formula>$C$4</formula>
    </cfRule>
  </conditionalFormatting>
  <conditionalFormatting sqref="CO58">
    <cfRule type="cellIs" dxfId="9587" priority="3145" operator="lessThan">
      <formula>$C$4</formula>
    </cfRule>
  </conditionalFormatting>
  <conditionalFormatting sqref="CO59">
    <cfRule type="cellIs" dxfId="9586" priority="3146" operator="lessThan">
      <formula>$C$4</formula>
    </cfRule>
  </conditionalFormatting>
  <conditionalFormatting sqref="CO60">
    <cfRule type="cellIs" dxfId="9585" priority="3147" operator="lessThan">
      <formula>$C$4</formula>
    </cfRule>
  </conditionalFormatting>
  <conditionalFormatting sqref="R11">
    <cfRule type="cellIs" dxfId="9584" priority="3148" operator="lessThan">
      <formula>$C$4</formula>
    </cfRule>
  </conditionalFormatting>
  <conditionalFormatting sqref="R12">
    <cfRule type="cellIs" dxfId="9583" priority="3149" operator="lessThan">
      <formula>$C$4</formula>
    </cfRule>
  </conditionalFormatting>
  <conditionalFormatting sqref="R13">
    <cfRule type="cellIs" dxfId="9582" priority="3150" operator="lessThan">
      <formula>$C$4</formula>
    </cfRule>
  </conditionalFormatting>
  <conditionalFormatting sqref="R14">
    <cfRule type="cellIs" dxfId="9581" priority="3151" operator="lessThan">
      <formula>$C$4</formula>
    </cfRule>
  </conditionalFormatting>
  <conditionalFormatting sqref="R15">
    <cfRule type="cellIs" dxfId="9580" priority="3152" operator="lessThan">
      <formula>$C$4</formula>
    </cfRule>
  </conditionalFormatting>
  <conditionalFormatting sqref="R16">
    <cfRule type="cellIs" dxfId="9579" priority="3153" operator="lessThan">
      <formula>$C$4</formula>
    </cfRule>
  </conditionalFormatting>
  <conditionalFormatting sqref="R17">
    <cfRule type="cellIs" dxfId="9578" priority="3154" operator="lessThan">
      <formula>$C$4</formula>
    </cfRule>
  </conditionalFormatting>
  <conditionalFormatting sqref="R18">
    <cfRule type="cellIs" dxfId="9577" priority="3155" operator="lessThan">
      <formula>$C$4</formula>
    </cfRule>
  </conditionalFormatting>
  <conditionalFormatting sqref="R19">
    <cfRule type="cellIs" dxfId="9576" priority="3156" operator="lessThan">
      <formula>$C$4</formula>
    </cfRule>
  </conditionalFormatting>
  <conditionalFormatting sqref="R20">
    <cfRule type="cellIs" dxfId="9575" priority="3157" operator="lessThan">
      <formula>$C$4</formula>
    </cfRule>
  </conditionalFormatting>
  <conditionalFormatting sqref="R21">
    <cfRule type="cellIs" dxfId="9574" priority="3158" operator="lessThan">
      <formula>$C$4</formula>
    </cfRule>
  </conditionalFormatting>
  <conditionalFormatting sqref="R22">
    <cfRule type="cellIs" dxfId="9573" priority="3159" operator="lessThan">
      <formula>$C$4</formula>
    </cfRule>
  </conditionalFormatting>
  <conditionalFormatting sqref="R23">
    <cfRule type="cellIs" dxfId="9572" priority="3160" operator="lessThan">
      <formula>$C$4</formula>
    </cfRule>
  </conditionalFormatting>
  <conditionalFormatting sqref="R24">
    <cfRule type="cellIs" dxfId="9571" priority="3161" operator="lessThan">
      <formula>$C$4</formula>
    </cfRule>
  </conditionalFormatting>
  <conditionalFormatting sqref="R25">
    <cfRule type="cellIs" dxfId="9570" priority="3162" operator="lessThan">
      <formula>$C$4</formula>
    </cfRule>
  </conditionalFormatting>
  <conditionalFormatting sqref="R26">
    <cfRule type="cellIs" dxfId="9569" priority="3163" operator="lessThan">
      <formula>$C$4</formula>
    </cfRule>
  </conditionalFormatting>
  <conditionalFormatting sqref="R27">
    <cfRule type="cellIs" dxfId="9568" priority="3164" operator="lessThan">
      <formula>$C$4</formula>
    </cfRule>
  </conditionalFormatting>
  <conditionalFormatting sqref="R28">
    <cfRule type="cellIs" dxfId="9567" priority="3165" operator="lessThan">
      <formula>$C$4</formula>
    </cfRule>
  </conditionalFormatting>
  <conditionalFormatting sqref="R29">
    <cfRule type="cellIs" dxfId="9566" priority="3166" operator="lessThan">
      <formula>$C$4</formula>
    </cfRule>
  </conditionalFormatting>
  <conditionalFormatting sqref="R30">
    <cfRule type="cellIs" dxfId="9565" priority="3167" operator="lessThan">
      <formula>$C$4</formula>
    </cfRule>
  </conditionalFormatting>
  <conditionalFormatting sqref="R31">
    <cfRule type="cellIs" dxfId="9564" priority="3168" operator="lessThan">
      <formula>$C$4</formula>
    </cfRule>
  </conditionalFormatting>
  <conditionalFormatting sqref="R32">
    <cfRule type="cellIs" dxfId="9563" priority="3169" operator="lessThan">
      <formula>$C$4</formula>
    </cfRule>
  </conditionalFormatting>
  <conditionalFormatting sqref="R33">
    <cfRule type="cellIs" dxfId="9562" priority="3170" operator="lessThan">
      <formula>$C$4</formula>
    </cfRule>
  </conditionalFormatting>
  <conditionalFormatting sqref="R34">
    <cfRule type="cellIs" dxfId="9561" priority="3171" operator="lessThan">
      <formula>$C$4</formula>
    </cfRule>
  </conditionalFormatting>
  <conditionalFormatting sqref="R35">
    <cfRule type="cellIs" dxfId="9560" priority="3172" operator="lessThan">
      <formula>$C$4</formula>
    </cfRule>
  </conditionalFormatting>
  <conditionalFormatting sqref="R36">
    <cfRule type="cellIs" dxfId="9559" priority="3173" operator="lessThan">
      <formula>$C$4</formula>
    </cfRule>
  </conditionalFormatting>
  <conditionalFormatting sqref="R37">
    <cfRule type="cellIs" dxfId="9558" priority="3174" operator="lessThan">
      <formula>$C$4</formula>
    </cfRule>
  </conditionalFormatting>
  <conditionalFormatting sqref="R38">
    <cfRule type="cellIs" dxfId="9557" priority="3175" operator="lessThan">
      <formula>$C$4</formula>
    </cfRule>
  </conditionalFormatting>
  <conditionalFormatting sqref="R39">
    <cfRule type="cellIs" dxfId="9556" priority="3176" operator="lessThan">
      <formula>$C$4</formula>
    </cfRule>
  </conditionalFormatting>
  <conditionalFormatting sqref="R40">
    <cfRule type="cellIs" dxfId="9555" priority="3177" operator="lessThan">
      <formula>$C$4</formula>
    </cfRule>
  </conditionalFormatting>
  <conditionalFormatting sqref="R41">
    <cfRule type="cellIs" dxfId="9554" priority="3178" operator="lessThan">
      <formula>$C$4</formula>
    </cfRule>
  </conditionalFormatting>
  <conditionalFormatting sqref="R42">
    <cfRule type="cellIs" dxfId="9553" priority="3179" operator="lessThan">
      <formula>$C$4</formula>
    </cfRule>
  </conditionalFormatting>
  <conditionalFormatting sqref="R43">
    <cfRule type="cellIs" dxfId="9552" priority="3180" operator="lessThan">
      <formula>$C$4</formula>
    </cfRule>
  </conditionalFormatting>
  <conditionalFormatting sqref="R44">
    <cfRule type="cellIs" dxfId="9551" priority="3181" operator="lessThan">
      <formula>$C$4</formula>
    </cfRule>
  </conditionalFormatting>
  <conditionalFormatting sqref="R45">
    <cfRule type="cellIs" dxfId="9550" priority="3182" operator="lessThan">
      <formula>$C$4</formula>
    </cfRule>
  </conditionalFormatting>
  <conditionalFormatting sqref="R46">
    <cfRule type="cellIs" dxfId="9549" priority="3183" operator="lessThan">
      <formula>$C$4</formula>
    </cfRule>
  </conditionalFormatting>
  <conditionalFormatting sqref="R47">
    <cfRule type="cellIs" dxfId="9548" priority="3184" operator="lessThan">
      <formula>$C$4</formula>
    </cfRule>
  </conditionalFormatting>
  <conditionalFormatting sqref="R48">
    <cfRule type="cellIs" dxfId="9547" priority="3185" operator="lessThan">
      <formula>$C$4</formula>
    </cfRule>
  </conditionalFormatting>
  <conditionalFormatting sqref="R49">
    <cfRule type="cellIs" dxfId="9546" priority="3186" operator="lessThan">
      <formula>$C$4</formula>
    </cfRule>
  </conditionalFormatting>
  <conditionalFormatting sqref="R50">
    <cfRule type="cellIs" dxfId="9545" priority="3187" operator="lessThan">
      <formula>$C$4</formula>
    </cfRule>
  </conditionalFormatting>
  <conditionalFormatting sqref="R51">
    <cfRule type="cellIs" dxfId="9544" priority="3188" operator="lessThan">
      <formula>$C$4</formula>
    </cfRule>
  </conditionalFormatting>
  <conditionalFormatting sqref="R52">
    <cfRule type="cellIs" dxfId="9543" priority="3189" operator="lessThan">
      <formula>$C$4</formula>
    </cfRule>
  </conditionalFormatting>
  <conditionalFormatting sqref="R53">
    <cfRule type="cellIs" dxfId="9542" priority="3190" operator="lessThan">
      <formula>$C$4</formula>
    </cfRule>
  </conditionalFormatting>
  <conditionalFormatting sqref="R54">
    <cfRule type="cellIs" dxfId="9541" priority="3191" operator="lessThan">
      <formula>$C$4</formula>
    </cfRule>
  </conditionalFormatting>
  <conditionalFormatting sqref="R55">
    <cfRule type="cellIs" dxfId="9540" priority="3192" operator="lessThan">
      <formula>$C$4</formula>
    </cfRule>
  </conditionalFormatting>
  <conditionalFormatting sqref="R56">
    <cfRule type="cellIs" dxfId="9539" priority="3193" operator="lessThan">
      <formula>$C$4</formula>
    </cfRule>
  </conditionalFormatting>
  <conditionalFormatting sqref="R57">
    <cfRule type="cellIs" dxfId="9538" priority="3194" operator="lessThan">
      <formula>$C$4</formula>
    </cfRule>
  </conditionalFormatting>
  <conditionalFormatting sqref="R58">
    <cfRule type="cellIs" dxfId="9537" priority="3195" operator="lessThan">
      <formula>$C$4</formula>
    </cfRule>
  </conditionalFormatting>
  <conditionalFormatting sqref="R59">
    <cfRule type="cellIs" dxfId="9536" priority="3196" operator="lessThan">
      <formula>$C$4</formula>
    </cfRule>
  </conditionalFormatting>
  <conditionalFormatting sqref="R60">
    <cfRule type="cellIs" dxfId="9535" priority="3197" operator="lessThan">
      <formula>$C$4</formula>
    </cfRule>
  </conditionalFormatting>
  <conditionalFormatting sqref="S11">
    <cfRule type="cellIs" dxfId="9534" priority="3198" operator="lessThan">
      <formula>$C$4</formula>
    </cfRule>
  </conditionalFormatting>
  <conditionalFormatting sqref="S12">
    <cfRule type="cellIs" dxfId="9533" priority="3199" operator="lessThan">
      <formula>$C$4</formula>
    </cfRule>
  </conditionalFormatting>
  <conditionalFormatting sqref="S13">
    <cfRule type="cellIs" dxfId="9532" priority="3200" operator="lessThan">
      <formula>$C$4</formula>
    </cfRule>
  </conditionalFormatting>
  <conditionalFormatting sqref="S14">
    <cfRule type="cellIs" dxfId="9531" priority="3201" operator="lessThan">
      <formula>$C$4</formula>
    </cfRule>
  </conditionalFormatting>
  <conditionalFormatting sqref="S15">
    <cfRule type="cellIs" dxfId="9530" priority="3202" operator="lessThan">
      <formula>$C$4</formula>
    </cfRule>
  </conditionalFormatting>
  <conditionalFormatting sqref="S16">
    <cfRule type="cellIs" dxfId="9529" priority="3203" operator="lessThan">
      <formula>$C$4</formula>
    </cfRule>
  </conditionalFormatting>
  <conditionalFormatting sqref="S17">
    <cfRule type="cellIs" dxfId="9528" priority="3204" operator="lessThan">
      <formula>$C$4</formula>
    </cfRule>
  </conditionalFormatting>
  <conditionalFormatting sqref="S18">
    <cfRule type="cellIs" dxfId="9527" priority="3205" operator="lessThan">
      <formula>$C$4</formula>
    </cfRule>
  </conditionalFormatting>
  <conditionalFormatting sqref="S19">
    <cfRule type="cellIs" dxfId="9526" priority="3206" operator="lessThan">
      <formula>$C$4</formula>
    </cfRule>
  </conditionalFormatting>
  <conditionalFormatting sqref="S20">
    <cfRule type="cellIs" dxfId="9525" priority="3207" operator="lessThan">
      <formula>$C$4</formula>
    </cfRule>
  </conditionalFormatting>
  <conditionalFormatting sqref="S21">
    <cfRule type="cellIs" dxfId="9524" priority="3208" operator="lessThan">
      <formula>$C$4</formula>
    </cfRule>
  </conditionalFormatting>
  <conditionalFormatting sqref="S22">
    <cfRule type="cellIs" dxfId="9523" priority="3209" operator="lessThan">
      <formula>$C$4</formula>
    </cfRule>
  </conditionalFormatting>
  <conditionalFormatting sqref="S23">
    <cfRule type="cellIs" dxfId="9522" priority="3210" operator="lessThan">
      <formula>$C$4</formula>
    </cfRule>
  </conditionalFormatting>
  <conditionalFormatting sqref="S24">
    <cfRule type="cellIs" dxfId="9521" priority="3211" operator="lessThan">
      <formula>$C$4</formula>
    </cfRule>
  </conditionalFormatting>
  <conditionalFormatting sqref="S25">
    <cfRule type="cellIs" dxfId="9520" priority="3212" operator="lessThan">
      <formula>$C$4</formula>
    </cfRule>
  </conditionalFormatting>
  <conditionalFormatting sqref="S26">
    <cfRule type="cellIs" dxfId="9519" priority="3213" operator="lessThan">
      <formula>$C$4</formula>
    </cfRule>
  </conditionalFormatting>
  <conditionalFormatting sqref="S27">
    <cfRule type="cellIs" dxfId="9518" priority="3214" operator="lessThan">
      <formula>$C$4</formula>
    </cfRule>
  </conditionalFormatting>
  <conditionalFormatting sqref="S28">
    <cfRule type="cellIs" dxfId="9517" priority="3215" operator="lessThan">
      <formula>$C$4</formula>
    </cfRule>
  </conditionalFormatting>
  <conditionalFormatting sqref="S29">
    <cfRule type="cellIs" dxfId="9516" priority="3216" operator="lessThan">
      <formula>$C$4</formula>
    </cfRule>
  </conditionalFormatting>
  <conditionalFormatting sqref="S30">
    <cfRule type="cellIs" dxfId="9515" priority="3217" operator="lessThan">
      <formula>$C$4</formula>
    </cfRule>
  </conditionalFormatting>
  <conditionalFormatting sqref="S31">
    <cfRule type="cellIs" dxfId="9514" priority="3218" operator="lessThan">
      <formula>$C$4</formula>
    </cfRule>
  </conditionalFormatting>
  <conditionalFormatting sqref="S32">
    <cfRule type="cellIs" dxfId="9513" priority="3219" operator="lessThan">
      <formula>$C$4</formula>
    </cfRule>
  </conditionalFormatting>
  <conditionalFormatting sqref="S33">
    <cfRule type="cellIs" dxfId="9512" priority="3220" operator="lessThan">
      <formula>$C$4</formula>
    </cfRule>
  </conditionalFormatting>
  <conditionalFormatting sqref="S34">
    <cfRule type="cellIs" dxfId="9511" priority="3221" operator="lessThan">
      <formula>$C$4</formula>
    </cfRule>
  </conditionalFormatting>
  <conditionalFormatting sqref="S35">
    <cfRule type="cellIs" dxfId="9510" priority="3222" operator="lessThan">
      <formula>$C$4</formula>
    </cfRule>
  </conditionalFormatting>
  <conditionalFormatting sqref="S36">
    <cfRule type="cellIs" dxfId="9509" priority="3223" operator="lessThan">
      <formula>$C$4</formula>
    </cfRule>
  </conditionalFormatting>
  <conditionalFormatting sqref="S37">
    <cfRule type="cellIs" dxfId="9508" priority="3224" operator="lessThan">
      <formula>$C$4</formula>
    </cfRule>
  </conditionalFormatting>
  <conditionalFormatting sqref="S38">
    <cfRule type="cellIs" dxfId="9507" priority="3225" operator="lessThan">
      <formula>$C$4</formula>
    </cfRule>
  </conditionalFormatting>
  <conditionalFormatting sqref="S39">
    <cfRule type="cellIs" dxfId="9506" priority="3226" operator="lessThan">
      <formula>$C$4</formula>
    </cfRule>
  </conditionalFormatting>
  <conditionalFormatting sqref="S40">
    <cfRule type="cellIs" dxfId="9505" priority="3227" operator="lessThan">
      <formula>$C$4</formula>
    </cfRule>
  </conditionalFormatting>
  <conditionalFormatting sqref="S41">
    <cfRule type="cellIs" dxfId="9504" priority="3228" operator="lessThan">
      <formula>$C$4</formula>
    </cfRule>
  </conditionalFormatting>
  <conditionalFormatting sqref="S42">
    <cfRule type="cellIs" dxfId="9503" priority="3229" operator="lessThan">
      <formula>$C$4</formula>
    </cfRule>
  </conditionalFormatting>
  <conditionalFormatting sqref="S43">
    <cfRule type="cellIs" dxfId="9502" priority="3230" operator="lessThan">
      <formula>$C$4</formula>
    </cfRule>
  </conditionalFormatting>
  <conditionalFormatting sqref="S44">
    <cfRule type="cellIs" dxfId="9501" priority="3231" operator="lessThan">
      <formula>$C$4</formula>
    </cfRule>
  </conditionalFormatting>
  <conditionalFormatting sqref="S45">
    <cfRule type="cellIs" dxfId="9500" priority="3232" operator="lessThan">
      <formula>$C$4</formula>
    </cfRule>
  </conditionalFormatting>
  <conditionalFormatting sqref="S46">
    <cfRule type="cellIs" dxfId="9499" priority="3233" operator="lessThan">
      <formula>$C$4</formula>
    </cfRule>
  </conditionalFormatting>
  <conditionalFormatting sqref="S47">
    <cfRule type="cellIs" dxfId="9498" priority="3234" operator="lessThan">
      <formula>$C$4</formula>
    </cfRule>
  </conditionalFormatting>
  <conditionalFormatting sqref="S48">
    <cfRule type="cellIs" dxfId="9497" priority="3235" operator="lessThan">
      <formula>$C$4</formula>
    </cfRule>
  </conditionalFormatting>
  <conditionalFormatting sqref="S49">
    <cfRule type="cellIs" dxfId="9496" priority="3236" operator="lessThan">
      <formula>$C$4</formula>
    </cfRule>
  </conditionalFormatting>
  <conditionalFormatting sqref="S50">
    <cfRule type="cellIs" dxfId="9495" priority="3237" operator="lessThan">
      <formula>$C$4</formula>
    </cfRule>
  </conditionalFormatting>
  <conditionalFormatting sqref="S51">
    <cfRule type="cellIs" dxfId="9494" priority="3238" operator="lessThan">
      <formula>$C$4</formula>
    </cfRule>
  </conditionalFormatting>
  <conditionalFormatting sqref="S52">
    <cfRule type="cellIs" dxfId="9493" priority="3239" operator="lessThan">
      <formula>$C$4</formula>
    </cfRule>
  </conditionalFormatting>
  <conditionalFormatting sqref="S53">
    <cfRule type="cellIs" dxfId="9492" priority="3240" operator="lessThan">
      <formula>$C$4</formula>
    </cfRule>
  </conditionalFormatting>
  <conditionalFormatting sqref="S54">
    <cfRule type="cellIs" dxfId="9491" priority="3241" operator="lessThan">
      <formula>$C$4</formula>
    </cfRule>
  </conditionalFormatting>
  <conditionalFormatting sqref="S55">
    <cfRule type="cellIs" dxfId="9490" priority="3242" operator="lessThan">
      <formula>$C$4</formula>
    </cfRule>
  </conditionalFormatting>
  <conditionalFormatting sqref="S56">
    <cfRule type="cellIs" dxfId="9489" priority="3243" operator="lessThan">
      <formula>$C$4</formula>
    </cfRule>
  </conditionalFormatting>
  <conditionalFormatting sqref="S57">
    <cfRule type="cellIs" dxfId="9488" priority="3244" operator="lessThan">
      <formula>$C$4</formula>
    </cfRule>
  </conditionalFormatting>
  <conditionalFormatting sqref="S58">
    <cfRule type="cellIs" dxfId="9487" priority="3245" operator="lessThan">
      <formula>$C$4</formula>
    </cfRule>
  </conditionalFormatting>
  <conditionalFormatting sqref="S59">
    <cfRule type="cellIs" dxfId="9486" priority="3246" operator="lessThan">
      <formula>$C$4</formula>
    </cfRule>
  </conditionalFormatting>
  <conditionalFormatting sqref="S60">
    <cfRule type="cellIs" dxfId="9485" priority="3247" operator="lessThan">
      <formula>$C$4</formula>
    </cfRule>
  </conditionalFormatting>
  <conditionalFormatting sqref="U11">
    <cfRule type="cellIs" dxfId="9484" priority="3248" operator="lessThan">
      <formula>$C$4</formula>
    </cfRule>
  </conditionalFormatting>
  <conditionalFormatting sqref="U12">
    <cfRule type="cellIs" dxfId="9483" priority="3249" operator="lessThan">
      <formula>$C$4</formula>
    </cfRule>
  </conditionalFormatting>
  <conditionalFormatting sqref="U13">
    <cfRule type="cellIs" dxfId="9482" priority="3250" operator="lessThan">
      <formula>$C$4</formula>
    </cfRule>
  </conditionalFormatting>
  <conditionalFormatting sqref="U14">
    <cfRule type="cellIs" dxfId="9481" priority="3251" operator="lessThan">
      <formula>$C$4</formula>
    </cfRule>
  </conditionalFormatting>
  <conditionalFormatting sqref="U15">
    <cfRule type="cellIs" dxfId="9480" priority="3252" operator="lessThan">
      <formula>$C$4</formula>
    </cfRule>
  </conditionalFormatting>
  <conditionalFormatting sqref="U16">
    <cfRule type="cellIs" dxfId="9479" priority="3253" operator="lessThan">
      <formula>$C$4</formula>
    </cfRule>
  </conditionalFormatting>
  <conditionalFormatting sqref="U17">
    <cfRule type="cellIs" dxfId="9478" priority="3254" operator="lessThan">
      <formula>$C$4</formula>
    </cfRule>
  </conditionalFormatting>
  <conditionalFormatting sqref="U18">
    <cfRule type="cellIs" dxfId="9477" priority="3255" operator="lessThan">
      <formula>$C$4</formula>
    </cfRule>
  </conditionalFormatting>
  <conditionalFormatting sqref="U19">
    <cfRule type="cellIs" dxfId="9476" priority="3256" operator="lessThan">
      <formula>$C$4</formula>
    </cfRule>
  </conditionalFormatting>
  <conditionalFormatting sqref="U20">
    <cfRule type="cellIs" dxfId="9475" priority="3257" operator="lessThan">
      <formula>$C$4</formula>
    </cfRule>
  </conditionalFormatting>
  <conditionalFormatting sqref="U21">
    <cfRule type="cellIs" dxfId="9474" priority="3258" operator="lessThan">
      <formula>$C$4</formula>
    </cfRule>
  </conditionalFormatting>
  <conditionalFormatting sqref="U22">
    <cfRule type="cellIs" dxfId="9473" priority="3259" operator="lessThan">
      <formula>$C$4</formula>
    </cfRule>
  </conditionalFormatting>
  <conditionalFormatting sqref="U23">
    <cfRule type="cellIs" dxfId="9472" priority="3260" operator="lessThan">
      <formula>$C$4</formula>
    </cfRule>
  </conditionalFormatting>
  <conditionalFormatting sqref="U24">
    <cfRule type="cellIs" dxfId="9471" priority="3261" operator="lessThan">
      <formula>$C$4</formula>
    </cfRule>
  </conditionalFormatting>
  <conditionalFormatting sqref="U25">
    <cfRule type="cellIs" dxfId="9470" priority="3262" operator="lessThan">
      <formula>$C$4</formula>
    </cfRule>
  </conditionalFormatting>
  <conditionalFormatting sqref="U26">
    <cfRule type="cellIs" dxfId="9469" priority="3263" operator="lessThan">
      <formula>$C$4</formula>
    </cfRule>
  </conditionalFormatting>
  <conditionalFormatting sqref="U27">
    <cfRule type="cellIs" dxfId="9468" priority="3264" operator="lessThan">
      <formula>$C$4</formula>
    </cfRule>
  </conditionalFormatting>
  <conditionalFormatting sqref="U28">
    <cfRule type="cellIs" dxfId="9467" priority="3265" operator="lessThan">
      <formula>$C$4</formula>
    </cfRule>
  </conditionalFormatting>
  <conditionalFormatting sqref="U29">
    <cfRule type="cellIs" dxfId="9466" priority="3266" operator="lessThan">
      <formula>$C$4</formula>
    </cfRule>
  </conditionalFormatting>
  <conditionalFormatting sqref="U30">
    <cfRule type="cellIs" dxfId="9465" priority="3267" operator="lessThan">
      <formula>$C$4</formula>
    </cfRule>
  </conditionalFormatting>
  <conditionalFormatting sqref="U31">
    <cfRule type="cellIs" dxfId="9464" priority="3268" operator="lessThan">
      <formula>$C$4</formula>
    </cfRule>
  </conditionalFormatting>
  <conditionalFormatting sqref="U32">
    <cfRule type="cellIs" dxfId="9463" priority="3269" operator="lessThan">
      <formula>$C$4</formula>
    </cfRule>
  </conditionalFormatting>
  <conditionalFormatting sqref="U33">
    <cfRule type="cellIs" dxfId="9462" priority="3270" operator="lessThan">
      <formula>$C$4</formula>
    </cfRule>
  </conditionalFormatting>
  <conditionalFormatting sqref="U34">
    <cfRule type="cellIs" dxfId="9461" priority="3271" operator="lessThan">
      <formula>$C$4</formula>
    </cfRule>
  </conditionalFormatting>
  <conditionalFormatting sqref="U35">
    <cfRule type="cellIs" dxfId="9460" priority="3272" operator="lessThan">
      <formula>$C$4</formula>
    </cfRule>
  </conditionalFormatting>
  <conditionalFormatting sqref="U36">
    <cfRule type="cellIs" dxfId="9459" priority="3273" operator="lessThan">
      <formula>$C$4</formula>
    </cfRule>
  </conditionalFormatting>
  <conditionalFormatting sqref="U37">
    <cfRule type="cellIs" dxfId="9458" priority="3274" operator="lessThan">
      <formula>$C$4</formula>
    </cfRule>
  </conditionalFormatting>
  <conditionalFormatting sqref="U38">
    <cfRule type="cellIs" dxfId="9457" priority="3275" operator="lessThan">
      <formula>$C$4</formula>
    </cfRule>
  </conditionalFormatting>
  <conditionalFormatting sqref="U39">
    <cfRule type="cellIs" dxfId="9456" priority="3276" operator="lessThan">
      <formula>$C$4</formula>
    </cfRule>
  </conditionalFormatting>
  <conditionalFormatting sqref="U40">
    <cfRule type="cellIs" dxfId="9455" priority="3277" operator="lessThan">
      <formula>$C$4</formula>
    </cfRule>
  </conditionalFormatting>
  <conditionalFormatting sqref="U41">
    <cfRule type="cellIs" dxfId="9454" priority="3278" operator="lessThan">
      <formula>$C$4</formula>
    </cfRule>
  </conditionalFormatting>
  <conditionalFormatting sqref="U42">
    <cfRule type="cellIs" dxfId="9453" priority="3279" operator="lessThan">
      <formula>$C$4</formula>
    </cfRule>
  </conditionalFormatting>
  <conditionalFormatting sqref="U43">
    <cfRule type="cellIs" dxfId="9452" priority="3280" operator="lessThan">
      <formula>$C$4</formula>
    </cfRule>
  </conditionalFormatting>
  <conditionalFormatting sqref="U44">
    <cfRule type="cellIs" dxfId="9451" priority="3281" operator="lessThan">
      <formula>$C$4</formula>
    </cfRule>
  </conditionalFormatting>
  <conditionalFormatting sqref="U45">
    <cfRule type="cellIs" dxfId="9450" priority="3282" operator="lessThan">
      <formula>$C$4</formula>
    </cfRule>
  </conditionalFormatting>
  <conditionalFormatting sqref="U46">
    <cfRule type="cellIs" dxfId="9449" priority="3283" operator="lessThan">
      <formula>$C$4</formula>
    </cfRule>
  </conditionalFormatting>
  <conditionalFormatting sqref="U47">
    <cfRule type="cellIs" dxfId="9448" priority="3284" operator="lessThan">
      <formula>$C$4</formula>
    </cfRule>
  </conditionalFormatting>
  <conditionalFormatting sqref="U48">
    <cfRule type="cellIs" dxfId="9447" priority="3285" operator="lessThan">
      <formula>$C$4</formula>
    </cfRule>
  </conditionalFormatting>
  <conditionalFormatting sqref="U49">
    <cfRule type="cellIs" dxfId="9446" priority="3286" operator="lessThan">
      <formula>$C$4</formula>
    </cfRule>
  </conditionalFormatting>
  <conditionalFormatting sqref="U50">
    <cfRule type="cellIs" dxfId="9445" priority="3287" operator="lessThan">
      <formula>$C$4</formula>
    </cfRule>
  </conditionalFormatting>
  <conditionalFormatting sqref="U51">
    <cfRule type="cellIs" dxfId="9444" priority="3288" operator="lessThan">
      <formula>$C$4</formula>
    </cfRule>
  </conditionalFormatting>
  <conditionalFormatting sqref="U52">
    <cfRule type="cellIs" dxfId="9443" priority="3289" operator="lessThan">
      <formula>$C$4</formula>
    </cfRule>
  </conditionalFormatting>
  <conditionalFormatting sqref="U53">
    <cfRule type="cellIs" dxfId="9442" priority="3290" operator="lessThan">
      <formula>$C$4</formula>
    </cfRule>
  </conditionalFormatting>
  <conditionalFormatting sqref="U54">
    <cfRule type="cellIs" dxfId="9441" priority="3291" operator="lessThan">
      <formula>$C$4</formula>
    </cfRule>
  </conditionalFormatting>
  <conditionalFormatting sqref="U55">
    <cfRule type="cellIs" dxfId="9440" priority="3292" operator="lessThan">
      <formula>$C$4</formula>
    </cfRule>
  </conditionalFormatting>
  <conditionalFormatting sqref="U56">
    <cfRule type="cellIs" dxfId="9439" priority="3293" operator="lessThan">
      <formula>$C$4</formula>
    </cfRule>
  </conditionalFormatting>
  <conditionalFormatting sqref="U57">
    <cfRule type="cellIs" dxfId="9438" priority="3294" operator="lessThan">
      <formula>$C$4</formula>
    </cfRule>
  </conditionalFormatting>
  <conditionalFormatting sqref="U58">
    <cfRule type="cellIs" dxfId="9437" priority="3295" operator="lessThan">
      <formula>$C$4</formula>
    </cfRule>
  </conditionalFormatting>
  <conditionalFormatting sqref="U59">
    <cfRule type="cellIs" dxfId="9436" priority="3296" operator="lessThan">
      <formula>$C$4</formula>
    </cfRule>
  </conditionalFormatting>
  <conditionalFormatting sqref="U60">
    <cfRule type="cellIs" dxfId="9435" priority="3297" operator="lessThan">
      <formula>$C$4</formula>
    </cfRule>
  </conditionalFormatting>
  <conditionalFormatting sqref="V11">
    <cfRule type="cellIs" dxfId="9434" priority="3298" operator="lessThan">
      <formula>$C$4</formula>
    </cfRule>
  </conditionalFormatting>
  <conditionalFormatting sqref="V12">
    <cfRule type="cellIs" dxfId="9433" priority="3299" operator="lessThan">
      <formula>$C$4</formula>
    </cfRule>
  </conditionalFormatting>
  <conditionalFormatting sqref="V13">
    <cfRule type="cellIs" dxfId="9432" priority="3300" operator="lessThan">
      <formula>$C$4</formula>
    </cfRule>
  </conditionalFormatting>
  <conditionalFormatting sqref="V14">
    <cfRule type="cellIs" dxfId="9431" priority="3301" operator="lessThan">
      <formula>$C$4</formula>
    </cfRule>
  </conditionalFormatting>
  <conditionalFormatting sqref="V15">
    <cfRule type="cellIs" dxfId="9430" priority="3302" operator="lessThan">
      <formula>$C$4</formula>
    </cfRule>
  </conditionalFormatting>
  <conditionalFormatting sqref="V16">
    <cfRule type="cellIs" dxfId="9429" priority="3303" operator="lessThan">
      <formula>$C$4</formula>
    </cfRule>
  </conditionalFormatting>
  <conditionalFormatting sqref="V17">
    <cfRule type="cellIs" dxfId="9428" priority="3304" operator="lessThan">
      <formula>$C$4</formula>
    </cfRule>
  </conditionalFormatting>
  <conditionalFormatting sqref="V18">
    <cfRule type="cellIs" dxfId="9427" priority="3305" operator="lessThan">
      <formula>$C$4</formula>
    </cfRule>
  </conditionalFormatting>
  <conditionalFormatting sqref="V19">
    <cfRule type="cellIs" dxfId="9426" priority="3306" operator="lessThan">
      <formula>$C$4</formula>
    </cfRule>
  </conditionalFormatting>
  <conditionalFormatting sqref="V20">
    <cfRule type="cellIs" dxfId="9425" priority="3307" operator="lessThan">
      <formula>$C$4</formula>
    </cfRule>
  </conditionalFormatting>
  <conditionalFormatting sqref="V21">
    <cfRule type="cellIs" dxfId="9424" priority="3308" operator="lessThan">
      <formula>$C$4</formula>
    </cfRule>
  </conditionalFormatting>
  <conditionalFormatting sqref="V22">
    <cfRule type="cellIs" dxfId="9423" priority="3309" operator="lessThan">
      <formula>$C$4</formula>
    </cfRule>
  </conditionalFormatting>
  <conditionalFormatting sqref="V23">
    <cfRule type="cellIs" dxfId="9422" priority="3310" operator="lessThan">
      <formula>$C$4</formula>
    </cfRule>
  </conditionalFormatting>
  <conditionalFormatting sqref="V24">
    <cfRule type="cellIs" dxfId="9421" priority="3311" operator="lessThan">
      <formula>$C$4</formula>
    </cfRule>
  </conditionalFormatting>
  <conditionalFormatting sqref="V25">
    <cfRule type="cellIs" dxfId="9420" priority="3312" operator="lessThan">
      <formula>$C$4</formula>
    </cfRule>
  </conditionalFormatting>
  <conditionalFormatting sqref="V26">
    <cfRule type="cellIs" dxfId="9419" priority="3313" operator="lessThan">
      <formula>$C$4</formula>
    </cfRule>
  </conditionalFormatting>
  <conditionalFormatting sqref="V27">
    <cfRule type="cellIs" dxfId="9418" priority="3314" operator="lessThan">
      <formula>$C$4</formula>
    </cfRule>
  </conditionalFormatting>
  <conditionalFormatting sqref="V28">
    <cfRule type="cellIs" dxfId="9417" priority="3315" operator="lessThan">
      <formula>$C$4</formula>
    </cfRule>
  </conditionalFormatting>
  <conditionalFormatting sqref="V29">
    <cfRule type="cellIs" dxfId="9416" priority="3316" operator="lessThan">
      <formula>$C$4</formula>
    </cfRule>
  </conditionalFormatting>
  <conditionalFormatting sqref="V30">
    <cfRule type="cellIs" dxfId="9415" priority="3317" operator="lessThan">
      <formula>$C$4</formula>
    </cfRule>
  </conditionalFormatting>
  <conditionalFormatting sqref="V31">
    <cfRule type="cellIs" dxfId="9414" priority="3318" operator="lessThan">
      <formula>$C$4</formula>
    </cfRule>
  </conditionalFormatting>
  <conditionalFormatting sqref="V32">
    <cfRule type="cellIs" dxfId="9413" priority="3319" operator="lessThan">
      <formula>$C$4</formula>
    </cfRule>
  </conditionalFormatting>
  <conditionalFormatting sqref="V33">
    <cfRule type="cellIs" dxfId="9412" priority="3320" operator="lessThan">
      <formula>$C$4</formula>
    </cfRule>
  </conditionalFormatting>
  <conditionalFormatting sqref="V34">
    <cfRule type="cellIs" dxfId="9411" priority="3321" operator="lessThan">
      <formula>$C$4</formula>
    </cfRule>
  </conditionalFormatting>
  <conditionalFormatting sqref="V35">
    <cfRule type="cellIs" dxfId="9410" priority="3322" operator="lessThan">
      <formula>$C$4</formula>
    </cfRule>
  </conditionalFormatting>
  <conditionalFormatting sqref="V36">
    <cfRule type="cellIs" dxfId="9409" priority="3323" operator="lessThan">
      <formula>$C$4</formula>
    </cfRule>
  </conditionalFormatting>
  <conditionalFormatting sqref="V37">
    <cfRule type="cellIs" dxfId="9408" priority="3324" operator="lessThan">
      <formula>$C$4</formula>
    </cfRule>
  </conditionalFormatting>
  <conditionalFormatting sqref="V38">
    <cfRule type="cellIs" dxfId="9407" priority="3325" operator="lessThan">
      <formula>$C$4</formula>
    </cfRule>
  </conditionalFormatting>
  <conditionalFormatting sqref="V39">
    <cfRule type="cellIs" dxfId="9406" priority="3326" operator="lessThan">
      <formula>$C$4</formula>
    </cfRule>
  </conditionalFormatting>
  <conditionalFormatting sqref="V40">
    <cfRule type="cellIs" dxfId="9405" priority="3327" operator="lessThan">
      <formula>$C$4</formula>
    </cfRule>
  </conditionalFormatting>
  <conditionalFormatting sqref="V41">
    <cfRule type="cellIs" dxfId="9404" priority="3328" operator="lessThan">
      <formula>$C$4</formula>
    </cfRule>
  </conditionalFormatting>
  <conditionalFormatting sqref="V42">
    <cfRule type="cellIs" dxfId="9403" priority="3329" operator="lessThan">
      <formula>$C$4</formula>
    </cfRule>
  </conditionalFormatting>
  <conditionalFormatting sqref="V43">
    <cfRule type="cellIs" dxfId="9402" priority="3330" operator="lessThan">
      <formula>$C$4</formula>
    </cfRule>
  </conditionalFormatting>
  <conditionalFormatting sqref="V44">
    <cfRule type="cellIs" dxfId="9401" priority="3331" operator="lessThan">
      <formula>$C$4</formula>
    </cfRule>
  </conditionalFormatting>
  <conditionalFormatting sqref="V45">
    <cfRule type="cellIs" dxfId="9400" priority="3332" operator="lessThan">
      <formula>$C$4</formula>
    </cfRule>
  </conditionalFormatting>
  <conditionalFormatting sqref="V46">
    <cfRule type="cellIs" dxfId="9399" priority="3333" operator="lessThan">
      <formula>$C$4</formula>
    </cfRule>
  </conditionalFormatting>
  <conditionalFormatting sqref="V47">
    <cfRule type="cellIs" dxfId="9398" priority="3334" operator="lessThan">
      <formula>$C$4</formula>
    </cfRule>
  </conditionalFormatting>
  <conditionalFormatting sqref="V48">
    <cfRule type="cellIs" dxfId="9397" priority="3335" operator="lessThan">
      <formula>$C$4</formula>
    </cfRule>
  </conditionalFormatting>
  <conditionalFormatting sqref="V49">
    <cfRule type="cellIs" dxfId="9396" priority="3336" operator="lessThan">
      <formula>$C$4</formula>
    </cfRule>
  </conditionalFormatting>
  <conditionalFormatting sqref="V50">
    <cfRule type="cellIs" dxfId="9395" priority="3337" operator="lessThan">
      <formula>$C$4</formula>
    </cfRule>
  </conditionalFormatting>
  <conditionalFormatting sqref="V51">
    <cfRule type="cellIs" dxfId="9394" priority="3338" operator="lessThan">
      <formula>$C$4</formula>
    </cfRule>
  </conditionalFormatting>
  <conditionalFormatting sqref="V52">
    <cfRule type="cellIs" dxfId="9393" priority="3339" operator="lessThan">
      <formula>$C$4</formula>
    </cfRule>
  </conditionalFormatting>
  <conditionalFormatting sqref="V53">
    <cfRule type="cellIs" dxfId="9392" priority="3340" operator="lessThan">
      <formula>$C$4</formula>
    </cfRule>
  </conditionalFormatting>
  <conditionalFormatting sqref="V54">
    <cfRule type="cellIs" dxfId="9391" priority="3341" operator="lessThan">
      <formula>$C$4</formula>
    </cfRule>
  </conditionalFormatting>
  <conditionalFormatting sqref="V55">
    <cfRule type="cellIs" dxfId="9390" priority="3342" operator="lessThan">
      <formula>$C$4</formula>
    </cfRule>
  </conditionalFormatting>
  <conditionalFormatting sqref="V56">
    <cfRule type="cellIs" dxfId="9389" priority="3343" operator="lessThan">
      <formula>$C$4</formula>
    </cfRule>
  </conditionalFormatting>
  <conditionalFormatting sqref="V57">
    <cfRule type="cellIs" dxfId="9388" priority="3344" operator="lessThan">
      <formula>$C$4</formula>
    </cfRule>
  </conditionalFormatting>
  <conditionalFormatting sqref="V58">
    <cfRule type="cellIs" dxfId="9387" priority="3345" operator="lessThan">
      <formula>$C$4</formula>
    </cfRule>
  </conditionalFormatting>
  <conditionalFormatting sqref="V59">
    <cfRule type="cellIs" dxfId="9386" priority="3346" operator="lessThan">
      <formula>$C$4</formula>
    </cfRule>
  </conditionalFormatting>
  <conditionalFormatting sqref="V60">
    <cfRule type="cellIs" dxfId="9385" priority="3347" operator="lessThan">
      <formula>$C$4</formula>
    </cfRule>
  </conditionalFormatting>
  <conditionalFormatting sqref="CR11">
    <cfRule type="cellIs" dxfId="9384" priority="3348" operator="lessThan">
      <formula>$C$4</formula>
    </cfRule>
  </conditionalFormatting>
  <conditionalFormatting sqref="CR11">
    <cfRule type="cellIs" dxfId="9383" priority="3349" operator="lessThan">
      <formula>$C$4</formula>
    </cfRule>
  </conditionalFormatting>
  <conditionalFormatting sqref="CR12">
    <cfRule type="cellIs" dxfId="9382" priority="3350" operator="lessThan">
      <formula>$C$4</formula>
    </cfRule>
  </conditionalFormatting>
  <conditionalFormatting sqref="CR12">
    <cfRule type="cellIs" dxfId="9381" priority="3351" operator="lessThan">
      <formula>$C$4</formula>
    </cfRule>
  </conditionalFormatting>
  <conditionalFormatting sqref="CR13">
    <cfRule type="cellIs" dxfId="9380" priority="3352" operator="lessThan">
      <formula>$C$4</formula>
    </cfRule>
  </conditionalFormatting>
  <conditionalFormatting sqref="CR13">
    <cfRule type="cellIs" dxfId="9379" priority="3353" operator="lessThan">
      <formula>$C$4</formula>
    </cfRule>
  </conditionalFormatting>
  <conditionalFormatting sqref="CR14">
    <cfRule type="cellIs" dxfId="9378" priority="3354" operator="lessThan">
      <formula>$C$4</formula>
    </cfRule>
  </conditionalFormatting>
  <conditionalFormatting sqref="CR14">
    <cfRule type="cellIs" dxfId="9377" priority="3355" operator="lessThan">
      <formula>$C$4</formula>
    </cfRule>
  </conditionalFormatting>
  <conditionalFormatting sqref="CR15">
    <cfRule type="cellIs" dxfId="9376" priority="3356" operator="lessThan">
      <formula>$C$4</formula>
    </cfRule>
  </conditionalFormatting>
  <conditionalFormatting sqref="CR15">
    <cfRule type="cellIs" dxfId="9375" priority="3357" operator="lessThan">
      <formula>$C$4</formula>
    </cfRule>
  </conditionalFormatting>
  <conditionalFormatting sqref="CR16">
    <cfRule type="cellIs" dxfId="9374" priority="3358" operator="lessThan">
      <formula>$C$4</formula>
    </cfRule>
  </conditionalFormatting>
  <conditionalFormatting sqref="CR16">
    <cfRule type="cellIs" dxfId="9373" priority="3359" operator="lessThan">
      <formula>$C$4</formula>
    </cfRule>
  </conditionalFormatting>
  <conditionalFormatting sqref="CR17">
    <cfRule type="cellIs" dxfId="9372" priority="3360" operator="lessThan">
      <formula>$C$4</formula>
    </cfRule>
  </conditionalFormatting>
  <conditionalFormatting sqref="CR17">
    <cfRule type="cellIs" dxfId="9371" priority="3361" operator="lessThan">
      <formula>$C$4</formula>
    </cfRule>
  </conditionalFormatting>
  <conditionalFormatting sqref="CR18">
    <cfRule type="cellIs" dxfId="9370" priority="3362" operator="lessThan">
      <formula>$C$4</formula>
    </cfRule>
  </conditionalFormatting>
  <conditionalFormatting sqref="CR18">
    <cfRule type="cellIs" dxfId="9369" priority="3363" operator="lessThan">
      <formula>$C$4</formula>
    </cfRule>
  </conditionalFormatting>
  <conditionalFormatting sqref="CR19">
    <cfRule type="cellIs" dxfId="9368" priority="3364" operator="lessThan">
      <formula>$C$4</formula>
    </cfRule>
  </conditionalFormatting>
  <conditionalFormatting sqref="CR19">
    <cfRule type="cellIs" dxfId="9367" priority="3365" operator="lessThan">
      <formula>$C$4</formula>
    </cfRule>
  </conditionalFormatting>
  <conditionalFormatting sqref="CR20">
    <cfRule type="cellIs" dxfId="9366" priority="3366" operator="lessThan">
      <formula>$C$4</formula>
    </cfRule>
  </conditionalFormatting>
  <conditionalFormatting sqref="CR20">
    <cfRule type="cellIs" dxfId="9365" priority="3367" operator="lessThan">
      <formula>$C$4</formula>
    </cfRule>
  </conditionalFormatting>
  <conditionalFormatting sqref="CR21">
    <cfRule type="cellIs" dxfId="9364" priority="3368" operator="lessThan">
      <formula>$C$4</formula>
    </cfRule>
  </conditionalFormatting>
  <conditionalFormatting sqref="CR21">
    <cfRule type="cellIs" dxfId="9363" priority="3369" operator="lessThan">
      <formula>$C$4</formula>
    </cfRule>
  </conditionalFormatting>
  <conditionalFormatting sqref="CR22">
    <cfRule type="cellIs" dxfId="9362" priority="3370" operator="lessThan">
      <formula>$C$4</formula>
    </cfRule>
  </conditionalFormatting>
  <conditionalFormatting sqref="CR22">
    <cfRule type="cellIs" dxfId="9361" priority="3371" operator="lessThan">
      <formula>$C$4</formula>
    </cfRule>
  </conditionalFormatting>
  <conditionalFormatting sqref="CR23">
    <cfRule type="cellIs" dxfId="9360" priority="3372" operator="lessThan">
      <formula>$C$4</formula>
    </cfRule>
  </conditionalFormatting>
  <conditionalFormatting sqref="CR23">
    <cfRule type="cellIs" dxfId="9359" priority="3373" operator="lessThan">
      <formula>$C$4</formula>
    </cfRule>
  </conditionalFormatting>
  <conditionalFormatting sqref="CR24">
    <cfRule type="cellIs" dxfId="9358" priority="3374" operator="lessThan">
      <formula>$C$4</formula>
    </cfRule>
  </conditionalFormatting>
  <conditionalFormatting sqref="CR24">
    <cfRule type="cellIs" dxfId="9357" priority="3375" operator="lessThan">
      <formula>$C$4</formula>
    </cfRule>
  </conditionalFormatting>
  <conditionalFormatting sqref="CR25">
    <cfRule type="cellIs" dxfId="9356" priority="3376" operator="lessThan">
      <formula>$C$4</formula>
    </cfRule>
  </conditionalFormatting>
  <conditionalFormatting sqref="CR25">
    <cfRule type="cellIs" dxfId="9355" priority="3377" operator="lessThan">
      <formula>$C$4</formula>
    </cfRule>
  </conditionalFormatting>
  <conditionalFormatting sqref="CR26">
    <cfRule type="cellIs" dxfId="9354" priority="3378" operator="lessThan">
      <formula>$C$4</formula>
    </cfRule>
  </conditionalFormatting>
  <conditionalFormatting sqref="CR26">
    <cfRule type="cellIs" dxfId="9353" priority="3379" operator="lessThan">
      <formula>$C$4</formula>
    </cfRule>
  </conditionalFormatting>
  <conditionalFormatting sqref="CR27">
    <cfRule type="cellIs" dxfId="9352" priority="3380" operator="lessThan">
      <formula>$C$4</formula>
    </cfRule>
  </conditionalFormatting>
  <conditionalFormatting sqref="CR27">
    <cfRule type="cellIs" dxfId="9351" priority="3381" operator="lessThan">
      <formula>$C$4</formula>
    </cfRule>
  </conditionalFormatting>
  <conditionalFormatting sqref="CR28">
    <cfRule type="cellIs" dxfId="9350" priority="3382" operator="lessThan">
      <formula>$C$4</formula>
    </cfRule>
  </conditionalFormatting>
  <conditionalFormatting sqref="CR28">
    <cfRule type="cellIs" dxfId="9349" priority="3383" operator="lessThan">
      <formula>$C$4</formula>
    </cfRule>
  </conditionalFormatting>
  <conditionalFormatting sqref="CR29">
    <cfRule type="cellIs" dxfId="9348" priority="3384" operator="lessThan">
      <formula>$C$4</formula>
    </cfRule>
  </conditionalFormatting>
  <conditionalFormatting sqref="CR29">
    <cfRule type="cellIs" dxfId="9347" priority="3385" operator="lessThan">
      <formula>$C$4</formula>
    </cfRule>
  </conditionalFormatting>
  <conditionalFormatting sqref="CR30">
    <cfRule type="cellIs" dxfId="9346" priority="3386" operator="lessThan">
      <formula>$C$4</formula>
    </cfRule>
  </conditionalFormatting>
  <conditionalFormatting sqref="CR30">
    <cfRule type="cellIs" dxfId="9345" priority="3387" operator="lessThan">
      <formula>$C$4</formula>
    </cfRule>
  </conditionalFormatting>
  <conditionalFormatting sqref="CR31">
    <cfRule type="cellIs" dxfId="9344" priority="3388" operator="lessThan">
      <formula>$C$4</formula>
    </cfRule>
  </conditionalFormatting>
  <conditionalFormatting sqref="CR31">
    <cfRule type="cellIs" dxfId="9343" priority="3389" operator="lessThan">
      <formula>$C$4</formula>
    </cfRule>
  </conditionalFormatting>
  <conditionalFormatting sqref="CR32">
    <cfRule type="cellIs" dxfId="9342" priority="3390" operator="lessThan">
      <formula>$C$4</formula>
    </cfRule>
  </conditionalFormatting>
  <conditionalFormatting sqref="CR32">
    <cfRule type="cellIs" dxfId="9341" priority="3391" operator="lessThan">
      <formula>$C$4</formula>
    </cfRule>
  </conditionalFormatting>
  <conditionalFormatting sqref="CR33">
    <cfRule type="cellIs" dxfId="9340" priority="3392" operator="lessThan">
      <formula>$C$4</formula>
    </cfRule>
  </conditionalFormatting>
  <conditionalFormatting sqref="CR33">
    <cfRule type="cellIs" dxfId="9339" priority="3393" operator="lessThan">
      <formula>$C$4</formula>
    </cfRule>
  </conditionalFormatting>
  <conditionalFormatting sqref="CR34">
    <cfRule type="cellIs" dxfId="9338" priority="3394" operator="lessThan">
      <formula>$C$4</formula>
    </cfRule>
  </conditionalFormatting>
  <conditionalFormatting sqref="CR34">
    <cfRule type="cellIs" dxfId="9337" priority="3395" operator="lessThan">
      <formula>$C$4</formula>
    </cfRule>
  </conditionalFormatting>
  <conditionalFormatting sqref="CR35">
    <cfRule type="cellIs" dxfId="9336" priority="3396" operator="lessThan">
      <formula>$C$4</formula>
    </cfRule>
  </conditionalFormatting>
  <conditionalFormatting sqref="CR35">
    <cfRule type="cellIs" dxfId="9335" priority="3397" operator="lessThan">
      <formula>$C$4</formula>
    </cfRule>
  </conditionalFormatting>
  <conditionalFormatting sqref="CR36">
    <cfRule type="cellIs" dxfId="9334" priority="3398" operator="lessThan">
      <formula>$C$4</formula>
    </cfRule>
  </conditionalFormatting>
  <conditionalFormatting sqref="CR36">
    <cfRule type="cellIs" dxfId="9333" priority="3399" operator="lessThan">
      <formula>$C$4</formula>
    </cfRule>
  </conditionalFormatting>
  <conditionalFormatting sqref="CR37">
    <cfRule type="cellIs" dxfId="9332" priority="3400" operator="lessThan">
      <formula>$C$4</formula>
    </cfRule>
  </conditionalFormatting>
  <conditionalFormatting sqref="CR37">
    <cfRule type="cellIs" dxfId="9331" priority="3401" operator="lessThan">
      <formula>$C$4</formula>
    </cfRule>
  </conditionalFormatting>
  <conditionalFormatting sqref="CR38">
    <cfRule type="cellIs" dxfId="9330" priority="3402" operator="lessThan">
      <formula>$C$4</formula>
    </cfRule>
  </conditionalFormatting>
  <conditionalFormatting sqref="CR38">
    <cfRule type="cellIs" dxfId="9329" priority="3403" operator="lessThan">
      <formula>$C$4</formula>
    </cfRule>
  </conditionalFormatting>
  <conditionalFormatting sqref="CR39">
    <cfRule type="cellIs" dxfId="9328" priority="3404" operator="lessThan">
      <formula>$C$4</formula>
    </cfRule>
  </conditionalFormatting>
  <conditionalFormatting sqref="CR39">
    <cfRule type="cellIs" dxfId="9327" priority="3405" operator="lessThan">
      <formula>$C$4</formula>
    </cfRule>
  </conditionalFormatting>
  <conditionalFormatting sqref="CR40">
    <cfRule type="cellIs" dxfId="9326" priority="3406" operator="lessThan">
      <formula>$C$4</formula>
    </cfRule>
  </conditionalFormatting>
  <conditionalFormatting sqref="CR40">
    <cfRule type="cellIs" dxfId="9325" priority="3407" operator="lessThan">
      <formula>$C$4</formula>
    </cfRule>
  </conditionalFormatting>
  <conditionalFormatting sqref="CR41">
    <cfRule type="cellIs" dxfId="9324" priority="3408" operator="lessThan">
      <formula>$C$4</formula>
    </cfRule>
  </conditionalFormatting>
  <conditionalFormatting sqref="CR41">
    <cfRule type="cellIs" dxfId="9323" priority="3409" operator="lessThan">
      <formula>$C$4</formula>
    </cfRule>
  </conditionalFormatting>
  <conditionalFormatting sqref="CR42">
    <cfRule type="cellIs" dxfId="9322" priority="3410" operator="lessThan">
      <formula>$C$4</formula>
    </cfRule>
  </conditionalFormatting>
  <conditionalFormatting sqref="CR42">
    <cfRule type="cellIs" dxfId="9321" priority="3411" operator="lessThan">
      <formula>$C$4</formula>
    </cfRule>
  </conditionalFormatting>
  <conditionalFormatting sqref="CR43">
    <cfRule type="cellIs" dxfId="9320" priority="3412" operator="lessThan">
      <formula>$C$4</formula>
    </cfRule>
  </conditionalFormatting>
  <conditionalFormatting sqref="CR43">
    <cfRule type="cellIs" dxfId="9319" priority="3413" operator="lessThan">
      <formula>$C$4</formula>
    </cfRule>
  </conditionalFormatting>
  <conditionalFormatting sqref="CR44">
    <cfRule type="cellIs" dxfId="9318" priority="3414" operator="lessThan">
      <formula>$C$4</formula>
    </cfRule>
  </conditionalFormatting>
  <conditionalFormatting sqref="CR44">
    <cfRule type="cellIs" dxfId="9317" priority="3415" operator="lessThan">
      <formula>$C$4</formula>
    </cfRule>
  </conditionalFormatting>
  <conditionalFormatting sqref="CR45">
    <cfRule type="cellIs" dxfId="9316" priority="3416" operator="lessThan">
      <formula>$C$4</formula>
    </cfRule>
  </conditionalFormatting>
  <conditionalFormatting sqref="CR45">
    <cfRule type="cellIs" dxfId="9315" priority="3417" operator="lessThan">
      <formula>$C$4</formula>
    </cfRule>
  </conditionalFormatting>
  <conditionalFormatting sqref="CR46">
    <cfRule type="cellIs" dxfId="9314" priority="3418" operator="lessThan">
      <formula>$C$4</formula>
    </cfRule>
  </conditionalFormatting>
  <conditionalFormatting sqref="CR46">
    <cfRule type="cellIs" dxfId="9313" priority="3419" operator="lessThan">
      <formula>$C$4</formula>
    </cfRule>
  </conditionalFormatting>
  <conditionalFormatting sqref="CR47">
    <cfRule type="cellIs" dxfId="9312" priority="3420" operator="lessThan">
      <formula>$C$4</formula>
    </cfRule>
  </conditionalFormatting>
  <conditionalFormatting sqref="CR47">
    <cfRule type="cellIs" dxfId="9311" priority="3421" operator="lessThan">
      <formula>$C$4</formula>
    </cfRule>
  </conditionalFormatting>
  <conditionalFormatting sqref="CR48">
    <cfRule type="cellIs" dxfId="9310" priority="3422" operator="lessThan">
      <formula>$C$4</formula>
    </cfRule>
  </conditionalFormatting>
  <conditionalFormatting sqref="CR48">
    <cfRule type="cellIs" dxfId="9309" priority="3423" operator="lessThan">
      <formula>$C$4</formula>
    </cfRule>
  </conditionalFormatting>
  <conditionalFormatting sqref="CR49">
    <cfRule type="cellIs" dxfId="9308" priority="3424" operator="lessThan">
      <formula>$C$4</formula>
    </cfRule>
  </conditionalFormatting>
  <conditionalFormatting sqref="CR49">
    <cfRule type="cellIs" dxfId="9307" priority="3425" operator="lessThan">
      <formula>$C$4</formula>
    </cfRule>
  </conditionalFormatting>
  <conditionalFormatting sqref="CR50">
    <cfRule type="cellIs" dxfId="9306" priority="3426" operator="lessThan">
      <formula>$C$4</formula>
    </cfRule>
  </conditionalFormatting>
  <conditionalFormatting sqref="CR50">
    <cfRule type="cellIs" dxfId="9305" priority="3427" operator="lessThan">
      <formula>$C$4</formula>
    </cfRule>
  </conditionalFormatting>
  <conditionalFormatting sqref="CR51">
    <cfRule type="cellIs" dxfId="9304" priority="3428" operator="lessThan">
      <formula>$C$4</formula>
    </cfRule>
  </conditionalFormatting>
  <conditionalFormatting sqref="CR51">
    <cfRule type="cellIs" dxfId="9303" priority="3429" operator="lessThan">
      <formula>$C$4</formula>
    </cfRule>
  </conditionalFormatting>
  <conditionalFormatting sqref="CR52">
    <cfRule type="cellIs" dxfId="9302" priority="3430" operator="lessThan">
      <formula>$C$4</formula>
    </cfRule>
  </conditionalFormatting>
  <conditionalFormatting sqref="CR52">
    <cfRule type="cellIs" dxfId="9301" priority="3431" operator="lessThan">
      <formula>$C$4</formula>
    </cfRule>
  </conditionalFormatting>
  <conditionalFormatting sqref="CR53">
    <cfRule type="cellIs" dxfId="9300" priority="3432" operator="lessThan">
      <formula>$C$4</formula>
    </cfRule>
  </conditionalFormatting>
  <conditionalFormatting sqref="CR53">
    <cfRule type="cellIs" dxfId="9299" priority="3433" operator="lessThan">
      <formula>$C$4</formula>
    </cfRule>
  </conditionalFormatting>
  <conditionalFormatting sqref="CR54">
    <cfRule type="cellIs" dxfId="9298" priority="3434" operator="lessThan">
      <formula>$C$4</formula>
    </cfRule>
  </conditionalFormatting>
  <conditionalFormatting sqref="CR54">
    <cfRule type="cellIs" dxfId="9297" priority="3435" operator="lessThan">
      <formula>$C$4</formula>
    </cfRule>
  </conditionalFormatting>
  <conditionalFormatting sqref="CR55">
    <cfRule type="cellIs" dxfId="9296" priority="3436" operator="lessThan">
      <formula>$C$4</formula>
    </cfRule>
  </conditionalFormatting>
  <conditionalFormatting sqref="CR55">
    <cfRule type="cellIs" dxfId="9295" priority="3437" operator="lessThan">
      <formula>$C$4</formula>
    </cfRule>
  </conditionalFormatting>
  <conditionalFormatting sqref="CR56">
    <cfRule type="cellIs" dxfId="9294" priority="3438" operator="lessThan">
      <formula>$C$4</formula>
    </cfRule>
  </conditionalFormatting>
  <conditionalFormatting sqref="CR56">
    <cfRule type="cellIs" dxfId="9293" priority="3439" operator="lessThan">
      <formula>$C$4</formula>
    </cfRule>
  </conditionalFormatting>
  <conditionalFormatting sqref="CR57">
    <cfRule type="cellIs" dxfId="9292" priority="3440" operator="lessThan">
      <formula>$C$4</formula>
    </cfRule>
  </conditionalFormatting>
  <conditionalFormatting sqref="CR57">
    <cfRule type="cellIs" dxfId="9291" priority="3441" operator="lessThan">
      <formula>$C$4</formula>
    </cfRule>
  </conditionalFormatting>
  <conditionalFormatting sqref="CR58">
    <cfRule type="cellIs" dxfId="9290" priority="3442" operator="lessThan">
      <formula>$C$4</formula>
    </cfRule>
  </conditionalFormatting>
  <conditionalFormatting sqref="CR58">
    <cfRule type="cellIs" dxfId="9289" priority="3443" operator="lessThan">
      <formula>$C$4</formula>
    </cfRule>
  </conditionalFormatting>
  <conditionalFormatting sqref="CR59">
    <cfRule type="cellIs" dxfId="9288" priority="3444" operator="lessThan">
      <formula>$C$4</formula>
    </cfRule>
  </conditionalFormatting>
  <conditionalFormatting sqref="CR59">
    <cfRule type="cellIs" dxfId="9287" priority="3445" operator="lessThan">
      <formula>$C$4</formula>
    </cfRule>
  </conditionalFormatting>
  <conditionalFormatting sqref="CR60">
    <cfRule type="cellIs" dxfId="9286" priority="3446" operator="lessThan">
      <formula>$C$4</formula>
    </cfRule>
  </conditionalFormatting>
  <conditionalFormatting sqref="CR60">
    <cfRule type="cellIs" dxfId="9285" priority="3447" operator="lessThan">
      <formula>$C$4</formula>
    </cfRule>
  </conditionalFormatting>
  <conditionalFormatting sqref="L11">
    <cfRule type="cellIs" dxfId="9284" priority="3448" operator="lessThan">
      <formula>$C$4</formula>
    </cfRule>
  </conditionalFormatting>
  <conditionalFormatting sqref="L11">
    <cfRule type="cellIs" dxfId="9283" priority="3449" operator="lessThan">
      <formula>$C$4</formula>
    </cfRule>
  </conditionalFormatting>
  <conditionalFormatting sqref="L12">
    <cfRule type="cellIs" dxfId="9282" priority="3450" operator="lessThan">
      <formula>$C$4</formula>
    </cfRule>
  </conditionalFormatting>
  <conditionalFormatting sqref="L12">
    <cfRule type="cellIs" dxfId="9281" priority="3451" operator="lessThan">
      <formula>$C$4</formula>
    </cfRule>
  </conditionalFormatting>
  <conditionalFormatting sqref="L13">
    <cfRule type="cellIs" dxfId="9280" priority="3452" operator="lessThan">
      <formula>$C$4</formula>
    </cfRule>
  </conditionalFormatting>
  <conditionalFormatting sqref="L13">
    <cfRule type="cellIs" dxfId="9279" priority="3453" operator="lessThan">
      <formula>$C$4</formula>
    </cfRule>
  </conditionalFormatting>
  <conditionalFormatting sqref="L14">
    <cfRule type="cellIs" dxfId="9278" priority="3454" operator="lessThan">
      <formula>$C$4</formula>
    </cfRule>
  </conditionalFormatting>
  <conditionalFormatting sqref="L14">
    <cfRule type="cellIs" dxfId="9277" priority="3455" operator="lessThan">
      <formula>$C$4</formula>
    </cfRule>
  </conditionalFormatting>
  <conditionalFormatting sqref="L15">
    <cfRule type="cellIs" dxfId="9276" priority="3456" operator="lessThan">
      <formula>$C$4</formula>
    </cfRule>
  </conditionalFormatting>
  <conditionalFormatting sqref="L15">
    <cfRule type="cellIs" dxfId="9275" priority="3457" operator="lessThan">
      <formula>$C$4</formula>
    </cfRule>
  </conditionalFormatting>
  <conditionalFormatting sqref="L16">
    <cfRule type="cellIs" dxfId="9274" priority="3458" operator="lessThan">
      <formula>$C$4</formula>
    </cfRule>
  </conditionalFormatting>
  <conditionalFormatting sqref="L16">
    <cfRule type="cellIs" dxfId="9273" priority="3459" operator="lessThan">
      <formula>$C$4</formula>
    </cfRule>
  </conditionalFormatting>
  <conditionalFormatting sqref="L17">
    <cfRule type="cellIs" dxfId="9272" priority="3460" operator="lessThan">
      <formula>$C$4</formula>
    </cfRule>
  </conditionalFormatting>
  <conditionalFormatting sqref="L17">
    <cfRule type="cellIs" dxfId="9271" priority="3461" operator="lessThan">
      <formula>$C$4</formula>
    </cfRule>
  </conditionalFormatting>
  <conditionalFormatting sqref="L18">
    <cfRule type="cellIs" dxfId="9270" priority="3462" operator="lessThan">
      <formula>$C$4</formula>
    </cfRule>
  </conditionalFormatting>
  <conditionalFormatting sqref="L18">
    <cfRule type="cellIs" dxfId="9269" priority="3463" operator="lessThan">
      <formula>$C$4</formula>
    </cfRule>
  </conditionalFormatting>
  <conditionalFormatting sqref="L19">
    <cfRule type="cellIs" dxfId="9268" priority="3464" operator="lessThan">
      <formula>$C$4</formula>
    </cfRule>
  </conditionalFormatting>
  <conditionalFormatting sqref="L19">
    <cfRule type="cellIs" dxfId="9267" priority="3465" operator="lessThan">
      <formula>$C$4</formula>
    </cfRule>
  </conditionalFormatting>
  <conditionalFormatting sqref="L20">
    <cfRule type="cellIs" dxfId="9266" priority="3466" operator="lessThan">
      <formula>$C$4</formula>
    </cfRule>
  </conditionalFormatting>
  <conditionalFormatting sqref="L20">
    <cfRule type="cellIs" dxfId="9265" priority="3467" operator="lessThan">
      <formula>$C$4</formula>
    </cfRule>
  </conditionalFormatting>
  <conditionalFormatting sqref="L21">
    <cfRule type="cellIs" dxfId="9264" priority="3468" operator="lessThan">
      <formula>$C$4</formula>
    </cfRule>
  </conditionalFormatting>
  <conditionalFormatting sqref="L21">
    <cfRule type="cellIs" dxfId="9263" priority="3469" operator="lessThan">
      <formula>$C$4</formula>
    </cfRule>
  </conditionalFormatting>
  <conditionalFormatting sqref="L22">
    <cfRule type="cellIs" dxfId="9262" priority="3470" operator="lessThan">
      <formula>$C$4</formula>
    </cfRule>
  </conditionalFormatting>
  <conditionalFormatting sqref="L22">
    <cfRule type="cellIs" dxfId="9261" priority="3471" operator="lessThan">
      <formula>$C$4</formula>
    </cfRule>
  </conditionalFormatting>
  <conditionalFormatting sqref="L23">
    <cfRule type="cellIs" dxfId="9260" priority="3472" operator="lessThan">
      <formula>$C$4</formula>
    </cfRule>
  </conditionalFormatting>
  <conditionalFormatting sqref="L23">
    <cfRule type="cellIs" dxfId="9259" priority="3473" operator="lessThan">
      <formula>$C$4</formula>
    </cfRule>
  </conditionalFormatting>
  <conditionalFormatting sqref="L24">
    <cfRule type="cellIs" dxfId="9258" priority="3474" operator="lessThan">
      <formula>$C$4</formula>
    </cfRule>
  </conditionalFormatting>
  <conditionalFormatting sqref="L24">
    <cfRule type="cellIs" dxfId="9257" priority="3475" operator="lessThan">
      <formula>$C$4</formula>
    </cfRule>
  </conditionalFormatting>
  <conditionalFormatting sqref="L25">
    <cfRule type="cellIs" dxfId="9256" priority="3476" operator="lessThan">
      <formula>$C$4</formula>
    </cfRule>
  </conditionalFormatting>
  <conditionalFormatting sqref="L25">
    <cfRule type="cellIs" dxfId="9255" priority="3477" operator="lessThan">
      <formula>$C$4</formula>
    </cfRule>
  </conditionalFormatting>
  <conditionalFormatting sqref="L26">
    <cfRule type="cellIs" dxfId="9254" priority="3478" operator="lessThan">
      <formula>$C$4</formula>
    </cfRule>
  </conditionalFormatting>
  <conditionalFormatting sqref="L26">
    <cfRule type="cellIs" dxfId="9253" priority="3479" operator="lessThan">
      <formula>$C$4</formula>
    </cfRule>
  </conditionalFormatting>
  <conditionalFormatting sqref="L27">
    <cfRule type="cellIs" dxfId="9252" priority="3480" operator="lessThan">
      <formula>$C$4</formula>
    </cfRule>
  </conditionalFormatting>
  <conditionalFormatting sqref="L27">
    <cfRule type="cellIs" dxfId="9251" priority="3481" operator="lessThan">
      <formula>$C$4</formula>
    </cfRule>
  </conditionalFormatting>
  <conditionalFormatting sqref="L28">
    <cfRule type="cellIs" dxfId="9250" priority="3482" operator="lessThan">
      <formula>$C$4</formula>
    </cfRule>
  </conditionalFormatting>
  <conditionalFormatting sqref="L28">
    <cfRule type="cellIs" dxfId="9249" priority="3483" operator="lessThan">
      <formula>$C$4</formula>
    </cfRule>
  </conditionalFormatting>
  <conditionalFormatting sqref="L29">
    <cfRule type="cellIs" dxfId="9248" priority="3484" operator="lessThan">
      <formula>$C$4</formula>
    </cfRule>
  </conditionalFormatting>
  <conditionalFormatting sqref="L29">
    <cfRule type="cellIs" dxfId="9247" priority="3485" operator="lessThan">
      <formula>$C$4</formula>
    </cfRule>
  </conditionalFormatting>
  <conditionalFormatting sqref="L30">
    <cfRule type="cellIs" dxfId="9246" priority="3486" operator="lessThan">
      <formula>$C$4</formula>
    </cfRule>
  </conditionalFormatting>
  <conditionalFormatting sqref="L30">
    <cfRule type="cellIs" dxfId="9245" priority="3487" operator="lessThan">
      <formula>$C$4</formula>
    </cfRule>
  </conditionalFormatting>
  <conditionalFormatting sqref="L31">
    <cfRule type="cellIs" dxfId="9244" priority="3488" operator="lessThan">
      <formula>$C$4</formula>
    </cfRule>
  </conditionalFormatting>
  <conditionalFormatting sqref="L31">
    <cfRule type="cellIs" dxfId="9243" priority="3489" operator="lessThan">
      <formula>$C$4</formula>
    </cfRule>
  </conditionalFormatting>
  <conditionalFormatting sqref="L32">
    <cfRule type="cellIs" dxfId="9242" priority="3490" operator="lessThan">
      <formula>$C$4</formula>
    </cfRule>
  </conditionalFormatting>
  <conditionalFormatting sqref="L32">
    <cfRule type="cellIs" dxfId="9241" priority="3491" operator="lessThan">
      <formula>$C$4</formula>
    </cfRule>
  </conditionalFormatting>
  <conditionalFormatting sqref="L33">
    <cfRule type="cellIs" dxfId="9240" priority="3492" operator="lessThan">
      <formula>$C$4</formula>
    </cfRule>
  </conditionalFormatting>
  <conditionalFormatting sqref="L33">
    <cfRule type="cellIs" dxfId="9239" priority="3493" operator="lessThan">
      <formula>$C$4</formula>
    </cfRule>
  </conditionalFormatting>
  <conditionalFormatting sqref="L34">
    <cfRule type="cellIs" dxfId="9238" priority="3494" operator="lessThan">
      <formula>$C$4</formula>
    </cfRule>
  </conditionalFormatting>
  <conditionalFormatting sqref="L34">
    <cfRule type="cellIs" dxfId="9237" priority="3495" operator="lessThan">
      <formula>$C$4</formula>
    </cfRule>
  </conditionalFormatting>
  <conditionalFormatting sqref="L35">
    <cfRule type="cellIs" dxfId="9236" priority="3496" operator="lessThan">
      <formula>$C$4</formula>
    </cfRule>
  </conditionalFormatting>
  <conditionalFormatting sqref="L35">
    <cfRule type="cellIs" dxfId="9235" priority="3497" operator="lessThan">
      <formula>$C$4</formula>
    </cfRule>
  </conditionalFormatting>
  <conditionalFormatting sqref="L36">
    <cfRule type="cellIs" dxfId="9234" priority="3498" operator="lessThan">
      <formula>$C$4</formula>
    </cfRule>
  </conditionalFormatting>
  <conditionalFormatting sqref="L36">
    <cfRule type="cellIs" dxfId="9233" priority="3499" operator="lessThan">
      <formula>$C$4</formula>
    </cfRule>
  </conditionalFormatting>
  <conditionalFormatting sqref="L37">
    <cfRule type="cellIs" dxfId="9232" priority="3500" operator="lessThan">
      <formula>$C$4</formula>
    </cfRule>
  </conditionalFormatting>
  <conditionalFormatting sqref="L37">
    <cfRule type="cellIs" dxfId="9231" priority="3501" operator="lessThan">
      <formula>$C$4</formula>
    </cfRule>
  </conditionalFormatting>
  <conditionalFormatting sqref="L38">
    <cfRule type="cellIs" dxfId="9230" priority="3502" operator="lessThan">
      <formula>$C$4</formula>
    </cfRule>
  </conditionalFormatting>
  <conditionalFormatting sqref="L38">
    <cfRule type="cellIs" dxfId="9229" priority="3503" operator="lessThan">
      <formula>$C$4</formula>
    </cfRule>
  </conditionalFormatting>
  <conditionalFormatting sqref="L39">
    <cfRule type="cellIs" dxfId="9228" priority="3504" operator="lessThan">
      <formula>$C$4</formula>
    </cfRule>
  </conditionalFormatting>
  <conditionalFormatting sqref="L39">
    <cfRule type="cellIs" dxfId="9227" priority="3505" operator="lessThan">
      <formula>$C$4</formula>
    </cfRule>
  </conditionalFormatting>
  <conditionalFormatting sqref="L40">
    <cfRule type="cellIs" dxfId="9226" priority="3506" operator="lessThan">
      <formula>$C$4</formula>
    </cfRule>
  </conditionalFormatting>
  <conditionalFormatting sqref="L40">
    <cfRule type="cellIs" dxfId="9225" priority="3507" operator="lessThan">
      <formula>$C$4</formula>
    </cfRule>
  </conditionalFormatting>
  <conditionalFormatting sqref="L41">
    <cfRule type="cellIs" dxfId="9224" priority="3508" operator="lessThan">
      <formula>$C$4</formula>
    </cfRule>
  </conditionalFormatting>
  <conditionalFormatting sqref="L41">
    <cfRule type="cellIs" dxfId="9223" priority="3509" operator="lessThan">
      <formula>$C$4</formula>
    </cfRule>
  </conditionalFormatting>
  <conditionalFormatting sqref="L42">
    <cfRule type="cellIs" dxfId="9222" priority="3510" operator="lessThan">
      <formula>$C$4</formula>
    </cfRule>
  </conditionalFormatting>
  <conditionalFormatting sqref="L42">
    <cfRule type="cellIs" dxfId="9221" priority="3511" operator="lessThan">
      <formula>$C$4</formula>
    </cfRule>
  </conditionalFormatting>
  <conditionalFormatting sqref="L43">
    <cfRule type="cellIs" dxfId="9220" priority="3512" operator="lessThan">
      <formula>$C$4</formula>
    </cfRule>
  </conditionalFormatting>
  <conditionalFormatting sqref="L43">
    <cfRule type="cellIs" dxfId="9219" priority="3513" operator="lessThan">
      <formula>$C$4</formula>
    </cfRule>
  </conditionalFormatting>
  <conditionalFormatting sqref="L44">
    <cfRule type="cellIs" dxfId="9218" priority="3514" operator="lessThan">
      <formula>$C$4</formula>
    </cfRule>
  </conditionalFormatting>
  <conditionalFormatting sqref="L44">
    <cfRule type="cellIs" dxfId="9217" priority="3515" operator="lessThan">
      <formula>$C$4</formula>
    </cfRule>
  </conditionalFormatting>
  <conditionalFormatting sqref="L45">
    <cfRule type="cellIs" dxfId="9216" priority="3516" operator="lessThan">
      <formula>$C$4</formula>
    </cfRule>
  </conditionalFormatting>
  <conditionalFormatting sqref="L45">
    <cfRule type="cellIs" dxfId="9215" priority="3517" operator="lessThan">
      <formula>$C$4</formula>
    </cfRule>
  </conditionalFormatting>
  <conditionalFormatting sqref="L46">
    <cfRule type="cellIs" dxfId="9214" priority="3518" operator="lessThan">
      <formula>$C$4</formula>
    </cfRule>
  </conditionalFormatting>
  <conditionalFormatting sqref="L46">
    <cfRule type="cellIs" dxfId="9213" priority="3519" operator="lessThan">
      <formula>$C$4</formula>
    </cfRule>
  </conditionalFormatting>
  <conditionalFormatting sqref="L47">
    <cfRule type="cellIs" dxfId="9212" priority="3520" operator="lessThan">
      <formula>$C$4</formula>
    </cfRule>
  </conditionalFormatting>
  <conditionalFormatting sqref="L47">
    <cfRule type="cellIs" dxfId="9211" priority="3521" operator="lessThan">
      <formula>$C$4</formula>
    </cfRule>
  </conditionalFormatting>
  <conditionalFormatting sqref="L48">
    <cfRule type="cellIs" dxfId="9210" priority="3522" operator="lessThan">
      <formula>$C$4</formula>
    </cfRule>
  </conditionalFormatting>
  <conditionalFormatting sqref="L48">
    <cfRule type="cellIs" dxfId="9209" priority="3523" operator="lessThan">
      <formula>$C$4</formula>
    </cfRule>
  </conditionalFormatting>
  <conditionalFormatting sqref="L49">
    <cfRule type="cellIs" dxfId="9208" priority="3524" operator="lessThan">
      <formula>$C$4</formula>
    </cfRule>
  </conditionalFormatting>
  <conditionalFormatting sqref="L49">
    <cfRule type="cellIs" dxfId="9207" priority="3525" operator="lessThan">
      <formula>$C$4</formula>
    </cfRule>
  </conditionalFormatting>
  <conditionalFormatting sqref="L50">
    <cfRule type="cellIs" dxfId="9206" priority="3526" operator="lessThan">
      <formula>$C$4</formula>
    </cfRule>
  </conditionalFormatting>
  <conditionalFormatting sqref="L50">
    <cfRule type="cellIs" dxfId="9205" priority="3527" operator="lessThan">
      <formula>$C$4</formula>
    </cfRule>
  </conditionalFormatting>
  <conditionalFormatting sqref="L51">
    <cfRule type="cellIs" dxfId="9204" priority="3528" operator="lessThan">
      <formula>$C$4</formula>
    </cfRule>
  </conditionalFormatting>
  <conditionalFormatting sqref="L51">
    <cfRule type="cellIs" dxfId="9203" priority="3529" operator="lessThan">
      <formula>$C$4</formula>
    </cfRule>
  </conditionalFormatting>
  <conditionalFormatting sqref="L52">
    <cfRule type="cellIs" dxfId="9202" priority="3530" operator="lessThan">
      <formula>$C$4</formula>
    </cfRule>
  </conditionalFormatting>
  <conditionalFormatting sqref="L52">
    <cfRule type="cellIs" dxfId="9201" priority="3531" operator="lessThan">
      <formula>$C$4</formula>
    </cfRule>
  </conditionalFormatting>
  <conditionalFormatting sqref="L53">
    <cfRule type="cellIs" dxfId="9200" priority="3532" operator="lessThan">
      <formula>$C$4</formula>
    </cfRule>
  </conditionalFormatting>
  <conditionalFormatting sqref="L53">
    <cfRule type="cellIs" dxfId="9199" priority="3533" operator="lessThan">
      <formula>$C$4</formula>
    </cfRule>
  </conditionalFormatting>
  <conditionalFormatting sqref="L54">
    <cfRule type="cellIs" dxfId="9198" priority="3534" operator="lessThan">
      <formula>$C$4</formula>
    </cfRule>
  </conditionalFormatting>
  <conditionalFormatting sqref="L54">
    <cfRule type="cellIs" dxfId="9197" priority="3535" operator="lessThan">
      <formula>$C$4</formula>
    </cfRule>
  </conditionalFormatting>
  <conditionalFormatting sqref="L55">
    <cfRule type="cellIs" dxfId="9196" priority="3536" operator="lessThan">
      <formula>$C$4</formula>
    </cfRule>
  </conditionalFormatting>
  <conditionalFormatting sqref="L55">
    <cfRule type="cellIs" dxfId="9195" priority="3537" operator="lessThan">
      <formula>$C$4</formula>
    </cfRule>
  </conditionalFormatting>
  <conditionalFormatting sqref="L56">
    <cfRule type="cellIs" dxfId="9194" priority="3538" operator="lessThan">
      <formula>$C$4</formula>
    </cfRule>
  </conditionalFormatting>
  <conditionalFormatting sqref="L56">
    <cfRule type="cellIs" dxfId="9193" priority="3539" operator="lessThan">
      <formula>$C$4</formula>
    </cfRule>
  </conditionalFormatting>
  <conditionalFormatting sqref="L57">
    <cfRule type="cellIs" dxfId="9192" priority="3540" operator="lessThan">
      <formula>$C$4</formula>
    </cfRule>
  </conditionalFormatting>
  <conditionalFormatting sqref="L57">
    <cfRule type="cellIs" dxfId="9191" priority="3541" operator="lessThan">
      <formula>$C$4</formula>
    </cfRule>
  </conditionalFormatting>
  <conditionalFormatting sqref="L58">
    <cfRule type="cellIs" dxfId="9190" priority="3542" operator="lessThan">
      <formula>$C$4</formula>
    </cfRule>
  </conditionalFormatting>
  <conditionalFormatting sqref="L58">
    <cfRule type="cellIs" dxfId="9189" priority="3543" operator="lessThan">
      <formula>$C$4</formula>
    </cfRule>
  </conditionalFormatting>
  <conditionalFormatting sqref="L59">
    <cfRule type="cellIs" dxfId="9188" priority="3544" operator="lessThan">
      <formula>$C$4</formula>
    </cfRule>
  </conditionalFormatting>
  <conditionalFormatting sqref="L59">
    <cfRule type="cellIs" dxfId="9187" priority="3545" operator="lessThan">
      <formula>$C$4</formula>
    </cfRule>
  </conditionalFormatting>
  <conditionalFormatting sqref="L60">
    <cfRule type="cellIs" dxfId="9186" priority="3546" operator="lessThan">
      <formula>$C$4</formula>
    </cfRule>
  </conditionalFormatting>
  <conditionalFormatting sqref="L60">
    <cfRule type="cellIs" dxfId="9185" priority="3547" operator="lessThan">
      <formula>$C$4</formula>
    </cfRule>
  </conditionalFormatting>
  <conditionalFormatting sqref="M11">
    <cfRule type="cellIs" dxfId="9184" priority="3548" operator="lessThan">
      <formula>$C$4</formula>
    </cfRule>
  </conditionalFormatting>
  <conditionalFormatting sqref="M11">
    <cfRule type="cellIs" dxfId="9183" priority="3549" operator="lessThan">
      <formula>$C$4</formula>
    </cfRule>
  </conditionalFormatting>
  <conditionalFormatting sqref="M12">
    <cfRule type="cellIs" dxfId="9182" priority="3550" operator="lessThan">
      <formula>$C$4</formula>
    </cfRule>
  </conditionalFormatting>
  <conditionalFormatting sqref="M12">
    <cfRule type="cellIs" dxfId="9181" priority="3551" operator="lessThan">
      <formula>$C$4</formula>
    </cfRule>
  </conditionalFormatting>
  <conditionalFormatting sqref="M13">
    <cfRule type="cellIs" dxfId="9180" priority="3552" operator="lessThan">
      <formula>$C$4</formula>
    </cfRule>
  </conditionalFormatting>
  <conditionalFormatting sqref="M13">
    <cfRule type="cellIs" dxfId="9179" priority="3553" operator="lessThan">
      <formula>$C$4</formula>
    </cfRule>
  </conditionalFormatting>
  <conditionalFormatting sqref="M14">
    <cfRule type="cellIs" dxfId="9178" priority="3554" operator="lessThan">
      <formula>$C$4</formula>
    </cfRule>
  </conditionalFormatting>
  <conditionalFormatting sqref="M14">
    <cfRule type="cellIs" dxfId="9177" priority="3555" operator="lessThan">
      <formula>$C$4</formula>
    </cfRule>
  </conditionalFormatting>
  <conditionalFormatting sqref="M15">
    <cfRule type="cellIs" dxfId="9176" priority="3556" operator="lessThan">
      <formula>$C$4</formula>
    </cfRule>
  </conditionalFormatting>
  <conditionalFormatting sqref="M15">
    <cfRule type="cellIs" dxfId="9175" priority="3557" operator="lessThan">
      <formula>$C$4</formula>
    </cfRule>
  </conditionalFormatting>
  <conditionalFormatting sqref="M16">
    <cfRule type="cellIs" dxfId="9174" priority="3558" operator="lessThan">
      <formula>$C$4</formula>
    </cfRule>
  </conditionalFormatting>
  <conditionalFormatting sqref="M16">
    <cfRule type="cellIs" dxfId="9173" priority="3559" operator="lessThan">
      <formula>$C$4</formula>
    </cfRule>
  </conditionalFormatting>
  <conditionalFormatting sqref="M17">
    <cfRule type="cellIs" dxfId="9172" priority="3560" operator="lessThan">
      <formula>$C$4</formula>
    </cfRule>
  </conditionalFormatting>
  <conditionalFormatting sqref="M17">
    <cfRule type="cellIs" dxfId="9171" priority="3561" operator="lessThan">
      <formula>$C$4</formula>
    </cfRule>
  </conditionalFormatting>
  <conditionalFormatting sqref="M18">
    <cfRule type="cellIs" dxfId="9170" priority="3562" operator="lessThan">
      <formula>$C$4</formula>
    </cfRule>
  </conditionalFormatting>
  <conditionalFormatting sqref="M18">
    <cfRule type="cellIs" dxfId="9169" priority="3563" operator="lessThan">
      <formula>$C$4</formula>
    </cfRule>
  </conditionalFormatting>
  <conditionalFormatting sqref="M19">
    <cfRule type="cellIs" dxfId="9168" priority="3564" operator="lessThan">
      <formula>$C$4</formula>
    </cfRule>
  </conditionalFormatting>
  <conditionalFormatting sqref="M19">
    <cfRule type="cellIs" dxfId="9167" priority="3565" operator="lessThan">
      <formula>$C$4</formula>
    </cfRule>
  </conditionalFormatting>
  <conditionalFormatting sqref="M20">
    <cfRule type="cellIs" dxfId="9166" priority="3566" operator="lessThan">
      <formula>$C$4</formula>
    </cfRule>
  </conditionalFormatting>
  <conditionalFormatting sqref="M20">
    <cfRule type="cellIs" dxfId="9165" priority="3567" operator="lessThan">
      <formula>$C$4</formula>
    </cfRule>
  </conditionalFormatting>
  <conditionalFormatting sqref="M21">
    <cfRule type="cellIs" dxfId="9164" priority="3568" operator="lessThan">
      <formula>$C$4</formula>
    </cfRule>
  </conditionalFormatting>
  <conditionalFormatting sqref="M21">
    <cfRule type="cellIs" dxfId="9163" priority="3569" operator="lessThan">
      <formula>$C$4</formula>
    </cfRule>
  </conditionalFormatting>
  <conditionalFormatting sqref="M22">
    <cfRule type="cellIs" dxfId="9162" priority="3570" operator="lessThan">
      <formula>$C$4</formula>
    </cfRule>
  </conditionalFormatting>
  <conditionalFormatting sqref="M22">
    <cfRule type="cellIs" dxfId="9161" priority="3571" operator="lessThan">
      <formula>$C$4</formula>
    </cfRule>
  </conditionalFormatting>
  <conditionalFormatting sqref="M23">
    <cfRule type="cellIs" dxfId="9160" priority="3572" operator="lessThan">
      <formula>$C$4</formula>
    </cfRule>
  </conditionalFormatting>
  <conditionalFormatting sqref="M23">
    <cfRule type="cellIs" dxfId="9159" priority="3573" operator="lessThan">
      <formula>$C$4</formula>
    </cfRule>
  </conditionalFormatting>
  <conditionalFormatting sqref="M24">
    <cfRule type="cellIs" dxfId="9158" priority="3574" operator="lessThan">
      <formula>$C$4</formula>
    </cfRule>
  </conditionalFormatting>
  <conditionalFormatting sqref="M24">
    <cfRule type="cellIs" dxfId="9157" priority="3575" operator="lessThan">
      <formula>$C$4</formula>
    </cfRule>
  </conditionalFormatting>
  <conditionalFormatting sqref="M25">
    <cfRule type="cellIs" dxfId="9156" priority="3576" operator="lessThan">
      <formula>$C$4</formula>
    </cfRule>
  </conditionalFormatting>
  <conditionalFormatting sqref="M25">
    <cfRule type="cellIs" dxfId="9155" priority="3577" operator="lessThan">
      <formula>$C$4</formula>
    </cfRule>
  </conditionalFormatting>
  <conditionalFormatting sqref="M26">
    <cfRule type="cellIs" dxfId="9154" priority="3578" operator="lessThan">
      <formula>$C$4</formula>
    </cfRule>
  </conditionalFormatting>
  <conditionalFormatting sqref="M26">
    <cfRule type="cellIs" dxfId="9153" priority="3579" operator="lessThan">
      <formula>$C$4</formula>
    </cfRule>
  </conditionalFormatting>
  <conditionalFormatting sqref="M27">
    <cfRule type="cellIs" dxfId="9152" priority="3580" operator="lessThan">
      <formula>$C$4</formula>
    </cfRule>
  </conditionalFormatting>
  <conditionalFormatting sqref="M27">
    <cfRule type="cellIs" dxfId="9151" priority="3581" operator="lessThan">
      <formula>$C$4</formula>
    </cfRule>
  </conditionalFormatting>
  <conditionalFormatting sqref="M28">
    <cfRule type="cellIs" dxfId="9150" priority="3582" operator="lessThan">
      <formula>$C$4</formula>
    </cfRule>
  </conditionalFormatting>
  <conditionalFormatting sqref="M28">
    <cfRule type="cellIs" dxfId="9149" priority="3583" operator="lessThan">
      <formula>$C$4</formula>
    </cfRule>
  </conditionalFormatting>
  <conditionalFormatting sqref="M29">
    <cfRule type="cellIs" dxfId="9148" priority="3584" operator="lessThan">
      <formula>$C$4</formula>
    </cfRule>
  </conditionalFormatting>
  <conditionalFormatting sqref="M29">
    <cfRule type="cellIs" dxfId="9147" priority="3585" operator="lessThan">
      <formula>$C$4</formula>
    </cfRule>
  </conditionalFormatting>
  <conditionalFormatting sqref="M30">
    <cfRule type="cellIs" dxfId="9146" priority="3586" operator="lessThan">
      <formula>$C$4</formula>
    </cfRule>
  </conditionalFormatting>
  <conditionalFormatting sqref="M30">
    <cfRule type="cellIs" dxfId="9145" priority="3587" operator="lessThan">
      <formula>$C$4</formula>
    </cfRule>
  </conditionalFormatting>
  <conditionalFormatting sqref="M31">
    <cfRule type="cellIs" dxfId="9144" priority="3588" operator="lessThan">
      <formula>$C$4</formula>
    </cfRule>
  </conditionalFormatting>
  <conditionalFormatting sqref="M31">
    <cfRule type="cellIs" dxfId="9143" priority="3589" operator="lessThan">
      <formula>$C$4</formula>
    </cfRule>
  </conditionalFormatting>
  <conditionalFormatting sqref="M32">
    <cfRule type="cellIs" dxfId="9142" priority="3590" operator="lessThan">
      <formula>$C$4</formula>
    </cfRule>
  </conditionalFormatting>
  <conditionalFormatting sqref="M32">
    <cfRule type="cellIs" dxfId="9141" priority="3591" operator="lessThan">
      <formula>$C$4</formula>
    </cfRule>
  </conditionalFormatting>
  <conditionalFormatting sqref="M33">
    <cfRule type="cellIs" dxfId="9140" priority="3592" operator="lessThan">
      <formula>$C$4</formula>
    </cfRule>
  </conditionalFormatting>
  <conditionalFormatting sqref="M33">
    <cfRule type="cellIs" dxfId="9139" priority="3593" operator="lessThan">
      <formula>$C$4</formula>
    </cfRule>
  </conditionalFormatting>
  <conditionalFormatting sqref="M34">
    <cfRule type="cellIs" dxfId="9138" priority="3594" operator="lessThan">
      <formula>$C$4</formula>
    </cfRule>
  </conditionalFormatting>
  <conditionalFormatting sqref="M34">
    <cfRule type="cellIs" dxfId="9137" priority="3595" operator="lessThan">
      <formula>$C$4</formula>
    </cfRule>
  </conditionalFormatting>
  <conditionalFormatting sqref="M35">
    <cfRule type="cellIs" dxfId="9136" priority="3596" operator="lessThan">
      <formula>$C$4</formula>
    </cfRule>
  </conditionalFormatting>
  <conditionalFormatting sqref="M35">
    <cfRule type="cellIs" dxfId="9135" priority="3597" operator="lessThan">
      <formula>$C$4</formula>
    </cfRule>
  </conditionalFormatting>
  <conditionalFormatting sqref="M36">
    <cfRule type="cellIs" dxfId="9134" priority="3598" operator="lessThan">
      <formula>$C$4</formula>
    </cfRule>
  </conditionalFormatting>
  <conditionalFormatting sqref="M36">
    <cfRule type="cellIs" dxfId="9133" priority="3599" operator="lessThan">
      <formula>$C$4</formula>
    </cfRule>
  </conditionalFormatting>
  <conditionalFormatting sqref="M37">
    <cfRule type="cellIs" dxfId="9132" priority="3600" operator="lessThan">
      <formula>$C$4</formula>
    </cfRule>
  </conditionalFormatting>
  <conditionalFormatting sqref="M37">
    <cfRule type="cellIs" dxfId="9131" priority="3601" operator="lessThan">
      <formula>$C$4</formula>
    </cfRule>
  </conditionalFormatting>
  <conditionalFormatting sqref="M38">
    <cfRule type="cellIs" dxfId="9130" priority="3602" operator="lessThan">
      <formula>$C$4</formula>
    </cfRule>
  </conditionalFormatting>
  <conditionalFormatting sqref="M38">
    <cfRule type="cellIs" dxfId="9129" priority="3603" operator="lessThan">
      <formula>$C$4</formula>
    </cfRule>
  </conditionalFormatting>
  <conditionalFormatting sqref="M39">
    <cfRule type="cellIs" dxfId="9128" priority="3604" operator="lessThan">
      <formula>$C$4</formula>
    </cfRule>
  </conditionalFormatting>
  <conditionalFormatting sqref="M39">
    <cfRule type="cellIs" dxfId="9127" priority="3605" operator="lessThan">
      <formula>$C$4</formula>
    </cfRule>
  </conditionalFormatting>
  <conditionalFormatting sqref="M40">
    <cfRule type="cellIs" dxfId="9126" priority="3606" operator="lessThan">
      <formula>$C$4</formula>
    </cfRule>
  </conditionalFormatting>
  <conditionalFormatting sqref="M40">
    <cfRule type="cellIs" dxfId="9125" priority="3607" operator="lessThan">
      <formula>$C$4</formula>
    </cfRule>
  </conditionalFormatting>
  <conditionalFormatting sqref="M41">
    <cfRule type="cellIs" dxfId="9124" priority="3608" operator="lessThan">
      <formula>$C$4</formula>
    </cfRule>
  </conditionalFormatting>
  <conditionalFormatting sqref="M41">
    <cfRule type="cellIs" dxfId="9123" priority="3609" operator="lessThan">
      <formula>$C$4</formula>
    </cfRule>
  </conditionalFormatting>
  <conditionalFormatting sqref="M42">
    <cfRule type="cellIs" dxfId="9122" priority="3610" operator="lessThan">
      <formula>$C$4</formula>
    </cfRule>
  </conditionalFormatting>
  <conditionalFormatting sqref="M42">
    <cfRule type="cellIs" dxfId="9121" priority="3611" operator="lessThan">
      <formula>$C$4</formula>
    </cfRule>
  </conditionalFormatting>
  <conditionalFormatting sqref="M43">
    <cfRule type="cellIs" dxfId="9120" priority="3612" operator="lessThan">
      <formula>$C$4</formula>
    </cfRule>
  </conditionalFormatting>
  <conditionalFormatting sqref="M43">
    <cfRule type="cellIs" dxfId="9119" priority="3613" operator="lessThan">
      <formula>$C$4</formula>
    </cfRule>
  </conditionalFormatting>
  <conditionalFormatting sqref="M44">
    <cfRule type="cellIs" dxfId="9118" priority="3614" operator="lessThan">
      <formula>$C$4</formula>
    </cfRule>
  </conditionalFormatting>
  <conditionalFormatting sqref="M44">
    <cfRule type="cellIs" dxfId="9117" priority="3615" operator="lessThan">
      <formula>$C$4</formula>
    </cfRule>
  </conditionalFormatting>
  <conditionalFormatting sqref="M45">
    <cfRule type="cellIs" dxfId="9116" priority="3616" operator="lessThan">
      <formula>$C$4</formula>
    </cfRule>
  </conditionalFormatting>
  <conditionalFormatting sqref="M45">
    <cfRule type="cellIs" dxfId="9115" priority="3617" operator="lessThan">
      <formula>$C$4</formula>
    </cfRule>
  </conditionalFormatting>
  <conditionalFormatting sqref="M46">
    <cfRule type="cellIs" dxfId="9114" priority="3618" operator="lessThan">
      <formula>$C$4</formula>
    </cfRule>
  </conditionalFormatting>
  <conditionalFormatting sqref="M46">
    <cfRule type="cellIs" dxfId="9113" priority="3619" operator="lessThan">
      <formula>$C$4</formula>
    </cfRule>
  </conditionalFormatting>
  <conditionalFormatting sqref="M47">
    <cfRule type="cellIs" dxfId="9112" priority="3620" operator="lessThan">
      <formula>$C$4</formula>
    </cfRule>
  </conditionalFormatting>
  <conditionalFormatting sqref="M47">
    <cfRule type="cellIs" dxfId="9111" priority="3621" operator="lessThan">
      <formula>$C$4</formula>
    </cfRule>
  </conditionalFormatting>
  <conditionalFormatting sqref="M48">
    <cfRule type="cellIs" dxfId="9110" priority="3622" operator="lessThan">
      <formula>$C$4</formula>
    </cfRule>
  </conditionalFormatting>
  <conditionalFormatting sqref="M48">
    <cfRule type="cellIs" dxfId="9109" priority="3623" operator="lessThan">
      <formula>$C$4</formula>
    </cfRule>
  </conditionalFormatting>
  <conditionalFormatting sqref="M49">
    <cfRule type="cellIs" dxfId="9108" priority="3624" operator="lessThan">
      <formula>$C$4</formula>
    </cfRule>
  </conditionalFormatting>
  <conditionalFormatting sqref="M49">
    <cfRule type="cellIs" dxfId="9107" priority="3625" operator="lessThan">
      <formula>$C$4</formula>
    </cfRule>
  </conditionalFormatting>
  <conditionalFormatting sqref="M50">
    <cfRule type="cellIs" dxfId="9106" priority="3626" operator="lessThan">
      <formula>$C$4</formula>
    </cfRule>
  </conditionalFormatting>
  <conditionalFormatting sqref="M50">
    <cfRule type="cellIs" dxfId="9105" priority="3627" operator="lessThan">
      <formula>$C$4</formula>
    </cfRule>
  </conditionalFormatting>
  <conditionalFormatting sqref="M51">
    <cfRule type="cellIs" dxfId="9104" priority="3628" operator="lessThan">
      <formula>$C$4</formula>
    </cfRule>
  </conditionalFormatting>
  <conditionalFormatting sqref="M51">
    <cfRule type="cellIs" dxfId="9103" priority="3629" operator="lessThan">
      <formula>$C$4</formula>
    </cfRule>
  </conditionalFormatting>
  <conditionalFormatting sqref="M52">
    <cfRule type="cellIs" dxfId="9102" priority="3630" operator="lessThan">
      <formula>$C$4</formula>
    </cfRule>
  </conditionalFormatting>
  <conditionalFormatting sqref="M52">
    <cfRule type="cellIs" dxfId="9101" priority="3631" operator="lessThan">
      <formula>$C$4</formula>
    </cfRule>
  </conditionalFormatting>
  <conditionalFormatting sqref="M53">
    <cfRule type="cellIs" dxfId="9100" priority="3632" operator="lessThan">
      <formula>$C$4</formula>
    </cfRule>
  </conditionalFormatting>
  <conditionalFormatting sqref="M53">
    <cfRule type="cellIs" dxfId="9099" priority="3633" operator="lessThan">
      <formula>$C$4</formula>
    </cfRule>
  </conditionalFormatting>
  <conditionalFormatting sqref="M54">
    <cfRule type="cellIs" dxfId="9098" priority="3634" operator="lessThan">
      <formula>$C$4</formula>
    </cfRule>
  </conditionalFormatting>
  <conditionalFormatting sqref="M54">
    <cfRule type="cellIs" dxfId="9097" priority="3635" operator="lessThan">
      <formula>$C$4</formula>
    </cfRule>
  </conditionalFormatting>
  <conditionalFormatting sqref="M55">
    <cfRule type="cellIs" dxfId="9096" priority="3636" operator="lessThan">
      <formula>$C$4</formula>
    </cfRule>
  </conditionalFormatting>
  <conditionalFormatting sqref="M55">
    <cfRule type="cellIs" dxfId="9095" priority="3637" operator="lessThan">
      <formula>$C$4</formula>
    </cfRule>
  </conditionalFormatting>
  <conditionalFormatting sqref="M56">
    <cfRule type="cellIs" dxfId="9094" priority="3638" operator="lessThan">
      <formula>$C$4</formula>
    </cfRule>
  </conditionalFormatting>
  <conditionalFormatting sqref="M56">
    <cfRule type="cellIs" dxfId="9093" priority="3639" operator="lessThan">
      <formula>$C$4</formula>
    </cfRule>
  </conditionalFormatting>
  <conditionalFormatting sqref="M57">
    <cfRule type="cellIs" dxfId="9092" priority="3640" operator="lessThan">
      <formula>$C$4</formula>
    </cfRule>
  </conditionalFormatting>
  <conditionalFormatting sqref="M57">
    <cfRule type="cellIs" dxfId="9091" priority="3641" operator="lessThan">
      <formula>$C$4</formula>
    </cfRule>
  </conditionalFormatting>
  <conditionalFormatting sqref="M58">
    <cfRule type="cellIs" dxfId="9090" priority="3642" operator="lessThan">
      <formula>$C$4</formula>
    </cfRule>
  </conditionalFormatting>
  <conditionalFormatting sqref="M58">
    <cfRule type="cellIs" dxfId="9089" priority="3643" operator="lessThan">
      <formula>$C$4</formula>
    </cfRule>
  </conditionalFormatting>
  <conditionalFormatting sqref="M59">
    <cfRule type="cellIs" dxfId="9088" priority="3644" operator="lessThan">
      <formula>$C$4</formula>
    </cfRule>
  </conditionalFormatting>
  <conditionalFormatting sqref="M59">
    <cfRule type="cellIs" dxfId="9087" priority="3645" operator="lessThan">
      <formula>$C$4</formula>
    </cfRule>
  </conditionalFormatting>
  <conditionalFormatting sqref="M60">
    <cfRule type="cellIs" dxfId="9086" priority="3646" operator="lessThan">
      <formula>$C$4</formula>
    </cfRule>
  </conditionalFormatting>
  <conditionalFormatting sqref="M60">
    <cfRule type="cellIs" dxfId="9085" priority="3647" operator="lessThan">
      <formula>$C$4</formula>
    </cfRule>
  </conditionalFormatting>
  <conditionalFormatting sqref="CW16">
    <cfRule type="cellIs" dxfId="9084" priority="3654" operator="lessThan">
      <formula>1</formula>
    </cfRule>
  </conditionalFormatting>
  <conditionalFormatting sqref="CW17">
    <cfRule type="cellIs" dxfId="9083" priority="3655" operator="lessThan">
      <formula>1</formula>
    </cfRule>
  </conditionalFormatting>
  <conditionalFormatting sqref="CW18">
    <cfRule type="cellIs" dxfId="9082" priority="3656" operator="lessThan">
      <formula>1</formula>
    </cfRule>
  </conditionalFormatting>
  <conditionalFormatting sqref="CW19">
    <cfRule type="cellIs" dxfId="9081" priority="3657" operator="lessThan">
      <formula>1</formula>
    </cfRule>
  </conditionalFormatting>
  <conditionalFormatting sqref="CW28">
    <cfRule type="cellIs" dxfId="9080" priority="3663" operator="lessThan">
      <formula>1</formula>
    </cfRule>
  </conditionalFormatting>
  <conditionalFormatting sqref="CW29">
    <cfRule type="cellIs" dxfId="9079" priority="3664" operator="lessThan">
      <formula>1</formula>
    </cfRule>
  </conditionalFormatting>
  <conditionalFormatting sqref="CW30">
    <cfRule type="cellIs" dxfId="9078" priority="3665" operator="lessThan">
      <formula>1</formula>
    </cfRule>
  </conditionalFormatting>
  <conditionalFormatting sqref="CW31">
    <cfRule type="cellIs" dxfId="9077" priority="3666" operator="lessThan">
      <formula>1</formula>
    </cfRule>
  </conditionalFormatting>
  <conditionalFormatting sqref="CW32">
    <cfRule type="cellIs" dxfId="9076" priority="3667" operator="lessThan">
      <formula>1</formula>
    </cfRule>
  </conditionalFormatting>
  <conditionalFormatting sqref="AX11">
    <cfRule type="cellIs" dxfId="9075" priority="3668" operator="lessThan">
      <formula>$C$4</formula>
    </cfRule>
  </conditionalFormatting>
  <conditionalFormatting sqref="AX11">
    <cfRule type="cellIs" dxfId="9074" priority="3669" operator="lessThan">
      <formula>$C$4</formula>
    </cfRule>
  </conditionalFormatting>
  <conditionalFormatting sqref="AX12">
    <cfRule type="cellIs" dxfId="9073" priority="3670" operator="lessThan">
      <formula>$C$4</formula>
    </cfRule>
  </conditionalFormatting>
  <conditionalFormatting sqref="AX12">
    <cfRule type="cellIs" dxfId="9072" priority="3671" operator="lessThan">
      <formula>$C$4</formula>
    </cfRule>
  </conditionalFormatting>
  <conditionalFormatting sqref="AX13">
    <cfRule type="cellIs" dxfId="9071" priority="3672" operator="lessThan">
      <formula>$C$4</formula>
    </cfRule>
  </conditionalFormatting>
  <conditionalFormatting sqref="AX13">
    <cfRule type="cellIs" dxfId="9070" priority="3673" operator="lessThan">
      <formula>$C$4</formula>
    </cfRule>
  </conditionalFormatting>
  <conditionalFormatting sqref="AX14">
    <cfRule type="cellIs" dxfId="9069" priority="3674" operator="lessThan">
      <formula>$C$4</formula>
    </cfRule>
  </conditionalFormatting>
  <conditionalFormatting sqref="AX14">
    <cfRule type="cellIs" dxfId="9068" priority="3675" operator="lessThan">
      <formula>$C$4</formula>
    </cfRule>
  </conditionalFormatting>
  <conditionalFormatting sqref="AX15">
    <cfRule type="cellIs" dxfId="9067" priority="3676" operator="lessThan">
      <formula>$C$4</formula>
    </cfRule>
  </conditionalFormatting>
  <conditionalFormatting sqref="AX15">
    <cfRule type="cellIs" dxfId="9066" priority="3677" operator="lessThan">
      <formula>$C$4</formula>
    </cfRule>
  </conditionalFormatting>
  <conditionalFormatting sqref="AX16">
    <cfRule type="cellIs" dxfId="9065" priority="3678" operator="lessThan">
      <formula>$C$4</formula>
    </cfRule>
  </conditionalFormatting>
  <conditionalFormatting sqref="AX16">
    <cfRule type="cellIs" dxfId="9064" priority="3679" operator="lessThan">
      <formula>$C$4</formula>
    </cfRule>
  </conditionalFormatting>
  <conditionalFormatting sqref="AX17">
    <cfRule type="cellIs" dxfId="9063" priority="3680" operator="lessThan">
      <formula>$C$4</formula>
    </cfRule>
  </conditionalFormatting>
  <conditionalFormatting sqref="AX17">
    <cfRule type="cellIs" dxfId="9062" priority="3681" operator="lessThan">
      <formula>$C$4</formula>
    </cfRule>
  </conditionalFormatting>
  <conditionalFormatting sqref="AX18">
    <cfRule type="cellIs" dxfId="9061" priority="3682" operator="lessThan">
      <formula>$C$4</formula>
    </cfRule>
  </conditionalFormatting>
  <conditionalFormatting sqref="AX18">
    <cfRule type="cellIs" dxfId="9060" priority="3683" operator="lessThan">
      <formula>$C$4</formula>
    </cfRule>
  </conditionalFormatting>
  <conditionalFormatting sqref="AX19">
    <cfRule type="cellIs" dxfId="9059" priority="3684" operator="lessThan">
      <formula>$C$4</formula>
    </cfRule>
  </conditionalFormatting>
  <conditionalFormatting sqref="AX19">
    <cfRule type="cellIs" dxfId="9058" priority="3685" operator="lessThan">
      <formula>$C$4</formula>
    </cfRule>
  </conditionalFormatting>
  <conditionalFormatting sqref="AX20">
    <cfRule type="cellIs" dxfId="9057" priority="3686" operator="lessThan">
      <formula>$C$4</formula>
    </cfRule>
  </conditionalFormatting>
  <conditionalFormatting sqref="AX20">
    <cfRule type="cellIs" dxfId="9056" priority="3687" operator="lessThan">
      <formula>$C$4</formula>
    </cfRule>
  </conditionalFormatting>
  <conditionalFormatting sqref="AX21">
    <cfRule type="cellIs" dxfId="9055" priority="3688" operator="lessThan">
      <formula>$C$4</formula>
    </cfRule>
  </conditionalFormatting>
  <conditionalFormatting sqref="AX21">
    <cfRule type="cellIs" dxfId="9054" priority="3689" operator="lessThan">
      <formula>$C$4</formula>
    </cfRule>
  </conditionalFormatting>
  <conditionalFormatting sqref="AX22">
    <cfRule type="cellIs" dxfId="9053" priority="3690" operator="lessThan">
      <formula>$C$4</formula>
    </cfRule>
  </conditionalFormatting>
  <conditionalFormatting sqref="AX22">
    <cfRule type="cellIs" dxfId="9052" priority="3691" operator="lessThan">
      <formula>$C$4</formula>
    </cfRule>
  </conditionalFormatting>
  <conditionalFormatting sqref="AX23">
    <cfRule type="cellIs" dxfId="9051" priority="3692" operator="lessThan">
      <formula>$C$4</formula>
    </cfRule>
  </conditionalFormatting>
  <conditionalFormatting sqref="AX23">
    <cfRule type="cellIs" dxfId="9050" priority="3693" operator="lessThan">
      <formula>$C$4</formula>
    </cfRule>
  </conditionalFormatting>
  <conditionalFormatting sqref="AY23">
    <cfRule type="cellIs" dxfId="9049" priority="3694" operator="lessThan">
      <formula>$C$4</formula>
    </cfRule>
  </conditionalFormatting>
  <conditionalFormatting sqref="AY23">
    <cfRule type="cellIs" dxfId="9048" priority="3695" operator="lessThan">
      <formula>$C$4</formula>
    </cfRule>
  </conditionalFormatting>
  <conditionalFormatting sqref="AX25">
    <cfRule type="cellIs" dxfId="9047" priority="3696" operator="lessThan">
      <formula>$C$4</formula>
    </cfRule>
  </conditionalFormatting>
  <conditionalFormatting sqref="AX25">
    <cfRule type="cellIs" dxfId="9046" priority="3697" operator="lessThan">
      <formula>$C$4</formula>
    </cfRule>
  </conditionalFormatting>
  <conditionalFormatting sqref="AX26">
    <cfRule type="cellIs" dxfId="9045" priority="3698" operator="lessThan">
      <formula>$C$4</formula>
    </cfRule>
  </conditionalFormatting>
  <conditionalFormatting sqref="AX26">
    <cfRule type="cellIs" dxfId="9044" priority="3699" operator="lessThan">
      <formula>$C$4</formula>
    </cfRule>
  </conditionalFormatting>
  <conditionalFormatting sqref="AX27">
    <cfRule type="cellIs" dxfId="9043" priority="3700" operator="lessThan">
      <formula>$C$4</formula>
    </cfRule>
  </conditionalFormatting>
  <conditionalFormatting sqref="AX27">
    <cfRule type="cellIs" dxfId="9042" priority="3701" operator="lessThan">
      <formula>$C$4</formula>
    </cfRule>
  </conditionalFormatting>
  <conditionalFormatting sqref="AX28">
    <cfRule type="cellIs" dxfId="9041" priority="3702" operator="lessThan">
      <formula>$C$4</formula>
    </cfRule>
  </conditionalFormatting>
  <conditionalFormatting sqref="AX28">
    <cfRule type="cellIs" dxfId="9040" priority="3703" operator="lessThan">
      <formula>$C$4</formula>
    </cfRule>
  </conditionalFormatting>
  <conditionalFormatting sqref="AX29">
    <cfRule type="cellIs" dxfId="9039" priority="3704" operator="lessThan">
      <formula>$C$4</formula>
    </cfRule>
  </conditionalFormatting>
  <conditionalFormatting sqref="AX29">
    <cfRule type="cellIs" dxfId="9038" priority="3705" operator="lessThan">
      <formula>$C$4</formula>
    </cfRule>
  </conditionalFormatting>
  <conditionalFormatting sqref="AX30">
    <cfRule type="cellIs" dxfId="9037" priority="3706" operator="lessThan">
      <formula>$C$4</formula>
    </cfRule>
  </conditionalFormatting>
  <conditionalFormatting sqref="AX30">
    <cfRule type="cellIs" dxfId="9036" priority="3707" operator="lessThan">
      <formula>$C$4</formula>
    </cfRule>
  </conditionalFormatting>
  <conditionalFormatting sqref="AX31">
    <cfRule type="cellIs" dxfId="9035" priority="3708" operator="lessThan">
      <formula>$C$4</formula>
    </cfRule>
  </conditionalFormatting>
  <conditionalFormatting sqref="AX31">
    <cfRule type="cellIs" dxfId="9034" priority="3709" operator="lessThan">
      <formula>$C$4</formula>
    </cfRule>
  </conditionalFormatting>
  <conditionalFormatting sqref="AX32">
    <cfRule type="cellIs" dxfId="9033" priority="3710" operator="lessThan">
      <formula>$C$4</formula>
    </cfRule>
  </conditionalFormatting>
  <conditionalFormatting sqref="AX32">
    <cfRule type="cellIs" dxfId="9032" priority="3711" operator="lessThan">
      <formula>$C$4</formula>
    </cfRule>
  </conditionalFormatting>
  <conditionalFormatting sqref="AX33">
    <cfRule type="cellIs" dxfId="9031" priority="3712" operator="lessThan">
      <formula>$C$4</formula>
    </cfRule>
  </conditionalFormatting>
  <conditionalFormatting sqref="AX33">
    <cfRule type="cellIs" dxfId="9030" priority="3713" operator="lessThan">
      <formula>$C$4</formula>
    </cfRule>
  </conditionalFormatting>
  <conditionalFormatting sqref="AX34">
    <cfRule type="cellIs" dxfId="9029" priority="3714" operator="lessThan">
      <formula>$C$4</formula>
    </cfRule>
  </conditionalFormatting>
  <conditionalFormatting sqref="AX34">
    <cfRule type="cellIs" dxfId="9028" priority="3715" operator="lessThan">
      <formula>$C$4</formula>
    </cfRule>
  </conditionalFormatting>
  <conditionalFormatting sqref="AX35">
    <cfRule type="cellIs" dxfId="9027" priority="3716" operator="lessThan">
      <formula>$C$4</formula>
    </cfRule>
  </conditionalFormatting>
  <conditionalFormatting sqref="AX35">
    <cfRule type="cellIs" dxfId="9026" priority="3717" operator="lessThan">
      <formula>$C$4</formula>
    </cfRule>
  </conditionalFormatting>
  <conditionalFormatting sqref="AX36">
    <cfRule type="cellIs" dxfId="9025" priority="3718" operator="lessThan">
      <formula>$C$4</formula>
    </cfRule>
  </conditionalFormatting>
  <conditionalFormatting sqref="AX36">
    <cfRule type="cellIs" dxfId="9024" priority="3719" operator="lessThan">
      <formula>$C$4</formula>
    </cfRule>
  </conditionalFormatting>
  <conditionalFormatting sqref="AX37">
    <cfRule type="cellIs" dxfId="9023" priority="3720" operator="lessThan">
      <formula>$C$4</formula>
    </cfRule>
  </conditionalFormatting>
  <conditionalFormatting sqref="AX37">
    <cfRule type="cellIs" dxfId="9022" priority="3721" operator="lessThan">
      <formula>$C$4</formula>
    </cfRule>
  </conditionalFormatting>
  <conditionalFormatting sqref="AX38">
    <cfRule type="cellIs" dxfId="9021" priority="3722" operator="lessThan">
      <formula>$C$4</formula>
    </cfRule>
  </conditionalFormatting>
  <conditionalFormatting sqref="AX38">
    <cfRule type="cellIs" dxfId="9020" priority="3723" operator="lessThan">
      <formula>$C$4</formula>
    </cfRule>
  </conditionalFormatting>
  <conditionalFormatting sqref="AX39">
    <cfRule type="cellIs" dxfId="9019" priority="3724" operator="lessThan">
      <formula>$C$4</formula>
    </cfRule>
  </conditionalFormatting>
  <conditionalFormatting sqref="AX39">
    <cfRule type="cellIs" dxfId="9018" priority="3725" operator="lessThan">
      <formula>$C$4</formula>
    </cfRule>
  </conditionalFormatting>
  <conditionalFormatting sqref="AX40">
    <cfRule type="cellIs" dxfId="9017" priority="3726" operator="lessThan">
      <formula>$C$4</formula>
    </cfRule>
  </conditionalFormatting>
  <conditionalFormatting sqref="AX40">
    <cfRule type="cellIs" dxfId="9016" priority="3727" operator="lessThan">
      <formula>$C$4</formula>
    </cfRule>
  </conditionalFormatting>
  <conditionalFormatting sqref="AX41">
    <cfRule type="cellIs" dxfId="9015" priority="3728" operator="lessThan">
      <formula>$C$4</formula>
    </cfRule>
  </conditionalFormatting>
  <conditionalFormatting sqref="AX41">
    <cfRule type="cellIs" dxfId="9014" priority="3729" operator="lessThan">
      <formula>$C$4</formula>
    </cfRule>
  </conditionalFormatting>
  <conditionalFormatting sqref="AX42">
    <cfRule type="cellIs" dxfId="9013" priority="3730" operator="lessThan">
      <formula>$C$4</formula>
    </cfRule>
  </conditionalFormatting>
  <conditionalFormatting sqref="AX42">
    <cfRule type="cellIs" dxfId="9012" priority="3731" operator="lessThan">
      <formula>$C$4</formula>
    </cfRule>
  </conditionalFormatting>
  <conditionalFormatting sqref="AX43">
    <cfRule type="cellIs" dxfId="9011" priority="3732" operator="lessThan">
      <formula>$C$4</formula>
    </cfRule>
  </conditionalFormatting>
  <conditionalFormatting sqref="AX43">
    <cfRule type="cellIs" dxfId="9010" priority="3733" operator="lessThan">
      <formula>$C$4</formula>
    </cfRule>
  </conditionalFormatting>
  <conditionalFormatting sqref="AX44">
    <cfRule type="cellIs" dxfId="9009" priority="3734" operator="lessThan">
      <formula>$C$4</formula>
    </cfRule>
  </conditionalFormatting>
  <conditionalFormatting sqref="AX44">
    <cfRule type="cellIs" dxfId="9008" priority="3735" operator="lessThan">
      <formula>$C$4</formula>
    </cfRule>
  </conditionalFormatting>
  <conditionalFormatting sqref="AX45">
    <cfRule type="cellIs" dxfId="9007" priority="3736" operator="lessThan">
      <formula>$C$4</formula>
    </cfRule>
  </conditionalFormatting>
  <conditionalFormatting sqref="AX45">
    <cfRule type="cellIs" dxfId="9006" priority="3737" operator="lessThan">
      <formula>$C$4</formula>
    </cfRule>
  </conditionalFormatting>
  <conditionalFormatting sqref="AX46">
    <cfRule type="cellIs" dxfId="9005" priority="3738" operator="lessThan">
      <formula>$C$4</formula>
    </cfRule>
  </conditionalFormatting>
  <conditionalFormatting sqref="AX46">
    <cfRule type="cellIs" dxfId="9004" priority="3739" operator="lessThan">
      <formula>$C$4</formula>
    </cfRule>
  </conditionalFormatting>
  <conditionalFormatting sqref="AX47">
    <cfRule type="cellIs" dxfId="9003" priority="3740" operator="lessThan">
      <formula>$C$4</formula>
    </cfRule>
  </conditionalFormatting>
  <conditionalFormatting sqref="AX47">
    <cfRule type="cellIs" dxfId="9002" priority="3741" operator="lessThan">
      <formula>$C$4</formula>
    </cfRule>
  </conditionalFormatting>
  <conditionalFormatting sqref="AX48">
    <cfRule type="cellIs" dxfId="9001" priority="3742" operator="lessThan">
      <formula>$C$4</formula>
    </cfRule>
  </conditionalFormatting>
  <conditionalFormatting sqref="AX48">
    <cfRule type="cellIs" dxfId="9000" priority="3743" operator="lessThan">
      <formula>$C$4</formula>
    </cfRule>
  </conditionalFormatting>
  <conditionalFormatting sqref="AX49">
    <cfRule type="cellIs" dxfId="8999" priority="3744" operator="lessThan">
      <formula>$C$4</formula>
    </cfRule>
  </conditionalFormatting>
  <conditionalFormatting sqref="AX49">
    <cfRule type="cellIs" dxfId="8998" priority="3745" operator="lessThan">
      <formula>$C$4</formula>
    </cfRule>
  </conditionalFormatting>
  <conditionalFormatting sqref="AX50">
    <cfRule type="cellIs" dxfId="8997" priority="3746" operator="lessThan">
      <formula>$C$4</formula>
    </cfRule>
  </conditionalFormatting>
  <conditionalFormatting sqref="AX50">
    <cfRule type="cellIs" dxfId="8996" priority="3747" operator="lessThan">
      <formula>$C$4</formula>
    </cfRule>
  </conditionalFormatting>
  <conditionalFormatting sqref="AX51">
    <cfRule type="cellIs" dxfId="8995" priority="3748" operator="lessThan">
      <formula>$C$4</formula>
    </cfRule>
  </conditionalFormatting>
  <conditionalFormatting sqref="AX51">
    <cfRule type="cellIs" dxfId="8994" priority="3749" operator="lessThan">
      <formula>$C$4</formula>
    </cfRule>
  </conditionalFormatting>
  <conditionalFormatting sqref="AX52">
    <cfRule type="cellIs" dxfId="8993" priority="3750" operator="lessThan">
      <formula>$C$4</formula>
    </cfRule>
  </conditionalFormatting>
  <conditionalFormatting sqref="AX52">
    <cfRule type="cellIs" dxfId="8992" priority="3751" operator="lessThan">
      <formula>$C$4</formula>
    </cfRule>
  </conditionalFormatting>
  <conditionalFormatting sqref="AX53">
    <cfRule type="cellIs" dxfId="8991" priority="3752" operator="lessThan">
      <formula>$C$4</formula>
    </cfRule>
  </conditionalFormatting>
  <conditionalFormatting sqref="AX53">
    <cfRule type="cellIs" dxfId="8990" priority="3753" operator="lessThan">
      <formula>$C$4</formula>
    </cfRule>
  </conditionalFormatting>
  <conditionalFormatting sqref="AX54">
    <cfRule type="cellIs" dxfId="8989" priority="3754" operator="lessThan">
      <formula>$C$4</formula>
    </cfRule>
  </conditionalFormatting>
  <conditionalFormatting sqref="AX54">
    <cfRule type="cellIs" dxfId="8988" priority="3755" operator="lessThan">
      <formula>$C$4</formula>
    </cfRule>
  </conditionalFormatting>
  <conditionalFormatting sqref="AX55">
    <cfRule type="cellIs" dxfId="8987" priority="3756" operator="lessThan">
      <formula>$C$4</formula>
    </cfRule>
  </conditionalFormatting>
  <conditionalFormatting sqref="AX55">
    <cfRule type="cellIs" dxfId="8986" priority="3757" operator="lessThan">
      <formula>$C$4</formula>
    </cfRule>
  </conditionalFormatting>
  <conditionalFormatting sqref="AX56">
    <cfRule type="cellIs" dxfId="8985" priority="3758" operator="lessThan">
      <formula>$C$4</formula>
    </cfRule>
  </conditionalFormatting>
  <conditionalFormatting sqref="AX56">
    <cfRule type="cellIs" dxfId="8984" priority="3759" operator="lessThan">
      <formula>$C$4</formula>
    </cfRule>
  </conditionalFormatting>
  <conditionalFormatting sqref="AX57">
    <cfRule type="cellIs" dxfId="8983" priority="3760" operator="lessThan">
      <formula>$C$4</formula>
    </cfRule>
  </conditionalFormatting>
  <conditionalFormatting sqref="AX57">
    <cfRule type="cellIs" dxfId="8982" priority="3761" operator="lessThan">
      <formula>$C$4</formula>
    </cfRule>
  </conditionalFormatting>
  <conditionalFormatting sqref="AX58">
    <cfRule type="cellIs" dxfId="8981" priority="3762" operator="lessThan">
      <formula>$C$4</formula>
    </cfRule>
  </conditionalFormatting>
  <conditionalFormatting sqref="AX58">
    <cfRule type="cellIs" dxfId="8980" priority="3763" operator="lessThan">
      <formula>$C$4</formula>
    </cfRule>
  </conditionalFormatting>
  <conditionalFormatting sqref="AX59">
    <cfRule type="cellIs" dxfId="8979" priority="3764" operator="lessThan">
      <formula>$C$4</formula>
    </cfRule>
  </conditionalFormatting>
  <conditionalFormatting sqref="AX59">
    <cfRule type="cellIs" dxfId="8978" priority="3765" operator="lessThan">
      <formula>$C$4</formula>
    </cfRule>
  </conditionalFormatting>
  <conditionalFormatting sqref="AX60">
    <cfRule type="cellIs" dxfId="8977" priority="3766" operator="lessThan">
      <formula>$C$4</formula>
    </cfRule>
  </conditionalFormatting>
  <conditionalFormatting sqref="AX60">
    <cfRule type="cellIs" dxfId="8976" priority="3767" operator="lessThan">
      <formula>$C$4</formula>
    </cfRule>
  </conditionalFormatting>
  <conditionalFormatting sqref="AY11">
    <cfRule type="cellIs" dxfId="8975" priority="3768" operator="lessThan">
      <formula>$C$4</formula>
    </cfRule>
  </conditionalFormatting>
  <conditionalFormatting sqref="AY11">
    <cfRule type="cellIs" dxfId="8974" priority="3769" operator="lessThan">
      <formula>$C$4</formula>
    </cfRule>
  </conditionalFormatting>
  <conditionalFormatting sqref="AY12">
    <cfRule type="cellIs" dxfId="8973" priority="3770" operator="lessThan">
      <formula>$C$4</formula>
    </cfRule>
  </conditionalFormatting>
  <conditionalFormatting sqref="AY12">
    <cfRule type="cellIs" dxfId="8972" priority="3771" operator="lessThan">
      <formula>$C$4</formula>
    </cfRule>
  </conditionalFormatting>
  <conditionalFormatting sqref="AY13">
    <cfRule type="cellIs" dxfId="8971" priority="3772" operator="lessThan">
      <formula>$C$4</formula>
    </cfRule>
  </conditionalFormatting>
  <conditionalFormatting sqref="AY13">
    <cfRule type="cellIs" dxfId="8970" priority="3773" operator="lessThan">
      <formula>$C$4</formula>
    </cfRule>
  </conditionalFormatting>
  <conditionalFormatting sqref="AY14">
    <cfRule type="cellIs" dxfId="8969" priority="3774" operator="lessThan">
      <formula>$C$4</formula>
    </cfRule>
  </conditionalFormatting>
  <conditionalFormatting sqref="AY14">
    <cfRule type="cellIs" dxfId="8968" priority="3775" operator="lessThan">
      <formula>$C$4</formula>
    </cfRule>
  </conditionalFormatting>
  <conditionalFormatting sqref="AY15">
    <cfRule type="cellIs" dxfId="8967" priority="3776" operator="lessThan">
      <formula>$C$4</formula>
    </cfRule>
  </conditionalFormatting>
  <conditionalFormatting sqref="AY15">
    <cfRule type="cellIs" dxfId="8966" priority="3777" operator="lessThan">
      <formula>$C$4</formula>
    </cfRule>
  </conditionalFormatting>
  <conditionalFormatting sqref="AY16">
    <cfRule type="cellIs" dxfId="8965" priority="3778" operator="lessThan">
      <formula>$C$4</formula>
    </cfRule>
  </conditionalFormatting>
  <conditionalFormatting sqref="AY16">
    <cfRule type="cellIs" dxfId="8964" priority="3779" operator="lessThan">
      <formula>$C$4</formula>
    </cfRule>
  </conditionalFormatting>
  <conditionalFormatting sqref="AY17">
    <cfRule type="cellIs" dxfId="8963" priority="3780" operator="lessThan">
      <formula>$C$4</formula>
    </cfRule>
  </conditionalFormatting>
  <conditionalFormatting sqref="AY17">
    <cfRule type="cellIs" dxfId="8962" priority="3781" operator="lessThan">
      <formula>$C$4</formula>
    </cfRule>
  </conditionalFormatting>
  <conditionalFormatting sqref="AY18">
    <cfRule type="cellIs" dxfId="8961" priority="3782" operator="lessThan">
      <formula>$C$4</formula>
    </cfRule>
  </conditionalFormatting>
  <conditionalFormatting sqref="AY18">
    <cfRule type="cellIs" dxfId="8960" priority="3783" operator="lessThan">
      <formula>$C$4</formula>
    </cfRule>
  </conditionalFormatting>
  <conditionalFormatting sqref="AY19">
    <cfRule type="cellIs" dxfId="8959" priority="3784" operator="lessThan">
      <formula>$C$4</formula>
    </cfRule>
  </conditionalFormatting>
  <conditionalFormatting sqref="AY19">
    <cfRule type="cellIs" dxfId="8958" priority="3785" operator="lessThan">
      <formula>$C$4</formula>
    </cfRule>
  </conditionalFormatting>
  <conditionalFormatting sqref="AY20">
    <cfRule type="cellIs" dxfId="8957" priority="3786" operator="lessThan">
      <formula>$C$4</formula>
    </cfRule>
  </conditionalFormatting>
  <conditionalFormatting sqref="AY20">
    <cfRule type="cellIs" dxfId="8956" priority="3787" operator="lessThan">
      <formula>$C$4</formula>
    </cfRule>
  </conditionalFormatting>
  <conditionalFormatting sqref="AY21">
    <cfRule type="cellIs" dxfId="8955" priority="3788" operator="lessThan">
      <formula>$C$4</formula>
    </cfRule>
  </conditionalFormatting>
  <conditionalFormatting sqref="AY21">
    <cfRule type="cellIs" dxfId="8954" priority="3789" operator="lessThan">
      <formula>$C$4</formula>
    </cfRule>
  </conditionalFormatting>
  <conditionalFormatting sqref="AY22">
    <cfRule type="cellIs" dxfId="8953" priority="3790" operator="lessThan">
      <formula>$C$4</formula>
    </cfRule>
  </conditionalFormatting>
  <conditionalFormatting sqref="AY22">
    <cfRule type="cellIs" dxfId="8952" priority="3791" operator="lessThan">
      <formula>$C$4</formula>
    </cfRule>
  </conditionalFormatting>
  <conditionalFormatting sqref="AY24">
    <cfRule type="cellIs" dxfId="8951" priority="3794" operator="lessThan">
      <formula>$C$4</formula>
    </cfRule>
  </conditionalFormatting>
  <conditionalFormatting sqref="AY24">
    <cfRule type="cellIs" dxfId="8950" priority="3795" operator="lessThan">
      <formula>$C$4</formula>
    </cfRule>
  </conditionalFormatting>
  <conditionalFormatting sqref="AY25">
    <cfRule type="cellIs" dxfId="8949" priority="3796" operator="lessThan">
      <formula>$C$4</formula>
    </cfRule>
  </conditionalFormatting>
  <conditionalFormatting sqref="AY25">
    <cfRule type="cellIs" dxfId="8948" priority="3797" operator="lessThan">
      <formula>$C$4</formula>
    </cfRule>
  </conditionalFormatting>
  <conditionalFormatting sqref="AY26">
    <cfRule type="cellIs" dxfId="8947" priority="3798" operator="lessThan">
      <formula>$C$4</formula>
    </cfRule>
  </conditionalFormatting>
  <conditionalFormatting sqref="AY26">
    <cfRule type="cellIs" dxfId="8946" priority="3799" operator="lessThan">
      <formula>$C$4</formula>
    </cfRule>
  </conditionalFormatting>
  <conditionalFormatting sqref="AY27">
    <cfRule type="cellIs" dxfId="8945" priority="3800" operator="lessThan">
      <formula>$C$4</formula>
    </cfRule>
  </conditionalFormatting>
  <conditionalFormatting sqref="AY27">
    <cfRule type="cellIs" dxfId="8944" priority="3801" operator="lessThan">
      <formula>$C$4</formula>
    </cfRule>
  </conditionalFormatting>
  <conditionalFormatting sqref="AY28">
    <cfRule type="cellIs" dxfId="8943" priority="3802" operator="lessThan">
      <formula>$C$4</formula>
    </cfRule>
  </conditionalFormatting>
  <conditionalFormatting sqref="AY28">
    <cfRule type="cellIs" dxfId="8942" priority="3803" operator="lessThan">
      <formula>$C$4</formula>
    </cfRule>
  </conditionalFormatting>
  <conditionalFormatting sqref="AY29">
    <cfRule type="cellIs" dxfId="8941" priority="3804" operator="lessThan">
      <formula>$C$4</formula>
    </cfRule>
  </conditionalFormatting>
  <conditionalFormatting sqref="AY29">
    <cfRule type="cellIs" dxfId="8940" priority="3805" operator="lessThan">
      <formula>$C$4</formula>
    </cfRule>
  </conditionalFormatting>
  <conditionalFormatting sqref="AY30">
    <cfRule type="cellIs" dxfId="8939" priority="3806" operator="lessThan">
      <formula>$C$4</formula>
    </cfRule>
  </conditionalFormatting>
  <conditionalFormatting sqref="AY30">
    <cfRule type="cellIs" dxfId="8938" priority="3807" operator="lessThan">
      <formula>$C$4</formula>
    </cfRule>
  </conditionalFormatting>
  <conditionalFormatting sqref="AY31">
    <cfRule type="cellIs" dxfId="8937" priority="3808" operator="lessThan">
      <formula>$C$4</formula>
    </cfRule>
  </conditionalFormatting>
  <conditionalFormatting sqref="AY31">
    <cfRule type="cellIs" dxfId="8936" priority="3809" operator="lessThan">
      <formula>$C$4</formula>
    </cfRule>
  </conditionalFormatting>
  <conditionalFormatting sqref="AY32">
    <cfRule type="cellIs" dxfId="8935" priority="3810" operator="lessThan">
      <formula>$C$4</formula>
    </cfRule>
  </conditionalFormatting>
  <conditionalFormatting sqref="AY32">
    <cfRule type="cellIs" dxfId="8934" priority="3811" operator="lessThan">
      <formula>$C$4</formula>
    </cfRule>
  </conditionalFormatting>
  <conditionalFormatting sqref="AY33">
    <cfRule type="cellIs" dxfId="8933" priority="3812" operator="lessThan">
      <formula>$C$4</formula>
    </cfRule>
  </conditionalFormatting>
  <conditionalFormatting sqref="AY33">
    <cfRule type="cellIs" dxfId="8932" priority="3813" operator="lessThan">
      <formula>$C$4</formula>
    </cfRule>
  </conditionalFormatting>
  <conditionalFormatting sqref="AY34">
    <cfRule type="cellIs" dxfId="8931" priority="3814" operator="lessThan">
      <formula>$C$4</formula>
    </cfRule>
  </conditionalFormatting>
  <conditionalFormatting sqref="AY34">
    <cfRule type="cellIs" dxfId="8930" priority="3815" operator="lessThan">
      <formula>$C$4</formula>
    </cfRule>
  </conditionalFormatting>
  <conditionalFormatting sqref="AY35">
    <cfRule type="cellIs" dxfId="8929" priority="3816" operator="lessThan">
      <formula>$C$4</formula>
    </cfRule>
  </conditionalFormatting>
  <conditionalFormatting sqref="AY35">
    <cfRule type="cellIs" dxfId="8928" priority="3817" operator="lessThan">
      <formula>$C$4</formula>
    </cfRule>
  </conditionalFormatting>
  <conditionalFormatting sqref="AY36">
    <cfRule type="cellIs" dxfId="8927" priority="3818" operator="lessThan">
      <formula>$C$4</formula>
    </cfRule>
  </conditionalFormatting>
  <conditionalFormatting sqref="AY36">
    <cfRule type="cellIs" dxfId="8926" priority="3819" operator="lessThan">
      <formula>$C$4</formula>
    </cfRule>
  </conditionalFormatting>
  <conditionalFormatting sqref="AY37">
    <cfRule type="cellIs" dxfId="8925" priority="3820" operator="lessThan">
      <formula>$C$4</formula>
    </cfRule>
  </conditionalFormatting>
  <conditionalFormatting sqref="AY37">
    <cfRule type="cellIs" dxfId="8924" priority="3821" operator="lessThan">
      <formula>$C$4</formula>
    </cfRule>
  </conditionalFormatting>
  <conditionalFormatting sqref="AY38">
    <cfRule type="cellIs" dxfId="8923" priority="3822" operator="lessThan">
      <formula>$C$4</formula>
    </cfRule>
  </conditionalFormatting>
  <conditionalFormatting sqref="AY38">
    <cfRule type="cellIs" dxfId="8922" priority="3823" operator="lessThan">
      <formula>$C$4</formula>
    </cfRule>
  </conditionalFormatting>
  <conditionalFormatting sqref="AY39">
    <cfRule type="cellIs" dxfId="8921" priority="3824" operator="lessThan">
      <formula>$C$4</formula>
    </cfRule>
  </conditionalFormatting>
  <conditionalFormatting sqref="AY39">
    <cfRule type="cellIs" dxfId="8920" priority="3825" operator="lessThan">
      <formula>$C$4</formula>
    </cfRule>
  </conditionalFormatting>
  <conditionalFormatting sqref="AY40">
    <cfRule type="cellIs" dxfId="8919" priority="3826" operator="lessThan">
      <formula>$C$4</formula>
    </cfRule>
  </conditionalFormatting>
  <conditionalFormatting sqref="AY40">
    <cfRule type="cellIs" dxfId="8918" priority="3827" operator="lessThan">
      <formula>$C$4</formula>
    </cfRule>
  </conditionalFormatting>
  <conditionalFormatting sqref="AY41">
    <cfRule type="cellIs" dxfId="8917" priority="3828" operator="lessThan">
      <formula>$C$4</formula>
    </cfRule>
  </conditionalFormatting>
  <conditionalFormatting sqref="AY41">
    <cfRule type="cellIs" dxfId="8916" priority="3829" operator="lessThan">
      <formula>$C$4</formula>
    </cfRule>
  </conditionalFormatting>
  <conditionalFormatting sqref="AY42">
    <cfRule type="cellIs" dxfId="8915" priority="3830" operator="lessThan">
      <formula>$C$4</formula>
    </cfRule>
  </conditionalFormatting>
  <conditionalFormatting sqref="AY42">
    <cfRule type="cellIs" dxfId="8914" priority="3831" operator="lessThan">
      <formula>$C$4</formula>
    </cfRule>
  </conditionalFormatting>
  <conditionalFormatting sqref="AY43">
    <cfRule type="cellIs" dxfId="8913" priority="3832" operator="lessThan">
      <formula>$C$4</formula>
    </cfRule>
  </conditionalFormatting>
  <conditionalFormatting sqref="AY43">
    <cfRule type="cellIs" dxfId="8912" priority="3833" operator="lessThan">
      <formula>$C$4</formula>
    </cfRule>
  </conditionalFormatting>
  <conditionalFormatting sqref="AY44">
    <cfRule type="cellIs" dxfId="8911" priority="3834" operator="lessThan">
      <formula>$C$4</formula>
    </cfRule>
  </conditionalFormatting>
  <conditionalFormatting sqref="AY44">
    <cfRule type="cellIs" dxfId="8910" priority="3835" operator="lessThan">
      <formula>$C$4</formula>
    </cfRule>
  </conditionalFormatting>
  <conditionalFormatting sqref="AY45">
    <cfRule type="cellIs" dxfId="8909" priority="3836" operator="lessThan">
      <formula>$C$4</formula>
    </cfRule>
  </conditionalFormatting>
  <conditionalFormatting sqref="AY45">
    <cfRule type="cellIs" dxfId="8908" priority="3837" operator="lessThan">
      <formula>$C$4</formula>
    </cfRule>
  </conditionalFormatting>
  <conditionalFormatting sqref="AY46">
    <cfRule type="cellIs" dxfId="8907" priority="3838" operator="lessThan">
      <formula>$C$4</formula>
    </cfRule>
  </conditionalFormatting>
  <conditionalFormatting sqref="AY46">
    <cfRule type="cellIs" dxfId="8906" priority="3839" operator="lessThan">
      <formula>$C$4</formula>
    </cfRule>
  </conditionalFormatting>
  <conditionalFormatting sqref="AY47">
    <cfRule type="cellIs" dxfId="8905" priority="3840" operator="lessThan">
      <formula>$C$4</formula>
    </cfRule>
  </conditionalFormatting>
  <conditionalFormatting sqref="AY47">
    <cfRule type="cellIs" dxfId="8904" priority="3841" operator="lessThan">
      <formula>$C$4</formula>
    </cfRule>
  </conditionalFormatting>
  <conditionalFormatting sqref="AY48">
    <cfRule type="cellIs" dxfId="8903" priority="3842" operator="lessThan">
      <formula>$C$4</formula>
    </cfRule>
  </conditionalFormatting>
  <conditionalFormatting sqref="AY48">
    <cfRule type="cellIs" dxfId="8902" priority="3843" operator="lessThan">
      <formula>$C$4</formula>
    </cfRule>
  </conditionalFormatting>
  <conditionalFormatting sqref="AY49">
    <cfRule type="cellIs" dxfId="8901" priority="3844" operator="lessThan">
      <formula>$C$4</formula>
    </cfRule>
  </conditionalFormatting>
  <conditionalFormatting sqref="AY49">
    <cfRule type="cellIs" dxfId="8900" priority="3845" operator="lessThan">
      <formula>$C$4</formula>
    </cfRule>
  </conditionalFormatting>
  <conditionalFormatting sqref="AY50">
    <cfRule type="cellIs" dxfId="8899" priority="3846" operator="lessThan">
      <formula>$C$4</formula>
    </cfRule>
  </conditionalFormatting>
  <conditionalFormatting sqref="AY50">
    <cfRule type="cellIs" dxfId="8898" priority="3847" operator="lessThan">
      <formula>$C$4</formula>
    </cfRule>
  </conditionalFormatting>
  <conditionalFormatting sqref="AY51">
    <cfRule type="cellIs" dxfId="8897" priority="3848" operator="lessThan">
      <formula>$C$4</formula>
    </cfRule>
  </conditionalFormatting>
  <conditionalFormatting sqref="AY51">
    <cfRule type="cellIs" dxfId="8896" priority="3849" operator="lessThan">
      <formula>$C$4</formula>
    </cfRule>
  </conditionalFormatting>
  <conditionalFormatting sqref="AY52">
    <cfRule type="cellIs" dxfId="8895" priority="3850" operator="lessThan">
      <formula>$C$4</formula>
    </cfRule>
  </conditionalFormatting>
  <conditionalFormatting sqref="AY52">
    <cfRule type="cellIs" dxfId="8894" priority="3851" operator="lessThan">
      <formula>$C$4</formula>
    </cfRule>
  </conditionalFormatting>
  <conditionalFormatting sqref="AY53">
    <cfRule type="cellIs" dxfId="8893" priority="3852" operator="lessThan">
      <formula>$C$4</formula>
    </cfRule>
  </conditionalFormatting>
  <conditionalFormatting sqref="AY53">
    <cfRule type="cellIs" dxfId="8892" priority="3853" operator="lessThan">
      <formula>$C$4</formula>
    </cfRule>
  </conditionalFormatting>
  <conditionalFormatting sqref="AY54">
    <cfRule type="cellIs" dxfId="8891" priority="3854" operator="lessThan">
      <formula>$C$4</formula>
    </cfRule>
  </conditionalFormatting>
  <conditionalFormatting sqref="AY54">
    <cfRule type="cellIs" dxfId="8890" priority="3855" operator="lessThan">
      <formula>$C$4</formula>
    </cfRule>
  </conditionalFormatting>
  <conditionalFormatting sqref="AY55">
    <cfRule type="cellIs" dxfId="8889" priority="3856" operator="lessThan">
      <formula>$C$4</formula>
    </cfRule>
  </conditionalFormatting>
  <conditionalFormatting sqref="AY55">
    <cfRule type="cellIs" dxfId="8888" priority="3857" operator="lessThan">
      <formula>$C$4</formula>
    </cfRule>
  </conditionalFormatting>
  <conditionalFormatting sqref="AY56">
    <cfRule type="cellIs" dxfId="8887" priority="3858" operator="lessThan">
      <formula>$C$4</formula>
    </cfRule>
  </conditionalFormatting>
  <conditionalFormatting sqref="AY56">
    <cfRule type="cellIs" dxfId="8886" priority="3859" operator="lessThan">
      <formula>$C$4</formula>
    </cfRule>
  </conditionalFormatting>
  <conditionalFormatting sqref="AY57">
    <cfRule type="cellIs" dxfId="8885" priority="3860" operator="lessThan">
      <formula>$C$4</formula>
    </cfRule>
  </conditionalFormatting>
  <conditionalFormatting sqref="AY57">
    <cfRule type="cellIs" dxfId="8884" priority="3861" operator="lessThan">
      <formula>$C$4</formula>
    </cfRule>
  </conditionalFormatting>
  <conditionalFormatting sqref="AY58">
    <cfRule type="cellIs" dxfId="8883" priority="3862" operator="lessThan">
      <formula>$C$4</formula>
    </cfRule>
  </conditionalFormatting>
  <conditionalFormatting sqref="AY58">
    <cfRule type="cellIs" dxfId="8882" priority="3863" operator="lessThan">
      <formula>$C$4</formula>
    </cfRule>
  </conditionalFormatting>
  <conditionalFormatting sqref="AY59">
    <cfRule type="cellIs" dxfId="8881" priority="3864" operator="lessThan">
      <formula>$C$4</formula>
    </cfRule>
  </conditionalFormatting>
  <conditionalFormatting sqref="AY59">
    <cfRule type="cellIs" dxfId="8880" priority="3865" operator="lessThan">
      <formula>$C$4</formula>
    </cfRule>
  </conditionalFormatting>
  <conditionalFormatting sqref="AY60">
    <cfRule type="cellIs" dxfId="8879" priority="3866" operator="lessThan">
      <formula>$C$4</formula>
    </cfRule>
  </conditionalFormatting>
  <conditionalFormatting sqref="AY60">
    <cfRule type="cellIs" dxfId="8878" priority="3867" operator="lessThan">
      <formula>$C$4</formula>
    </cfRule>
  </conditionalFormatting>
  <conditionalFormatting sqref="AZ11">
    <cfRule type="cellIs" dxfId="8877" priority="3868" operator="lessThan">
      <formula>$C$4</formula>
    </cfRule>
  </conditionalFormatting>
  <conditionalFormatting sqref="AZ11">
    <cfRule type="cellIs" dxfId="8876" priority="3869" operator="lessThan">
      <formula>$C$4</formula>
    </cfRule>
  </conditionalFormatting>
  <conditionalFormatting sqref="AZ12">
    <cfRule type="cellIs" dxfId="8875" priority="3870" operator="lessThan">
      <formula>$C$4</formula>
    </cfRule>
  </conditionalFormatting>
  <conditionalFormatting sqref="AZ12">
    <cfRule type="cellIs" dxfId="8874" priority="3871" operator="lessThan">
      <formula>$C$4</formula>
    </cfRule>
  </conditionalFormatting>
  <conditionalFormatting sqref="AZ13">
    <cfRule type="cellIs" dxfId="8873" priority="3872" operator="lessThan">
      <formula>$C$4</formula>
    </cfRule>
  </conditionalFormatting>
  <conditionalFormatting sqref="AZ13">
    <cfRule type="cellIs" dxfId="8872" priority="3873" operator="lessThan">
      <formula>$C$4</formula>
    </cfRule>
  </conditionalFormatting>
  <conditionalFormatting sqref="AZ14">
    <cfRule type="cellIs" dxfId="8871" priority="3874" operator="lessThan">
      <formula>$C$4</formula>
    </cfRule>
  </conditionalFormatting>
  <conditionalFormatting sqref="AZ14">
    <cfRule type="cellIs" dxfId="8870" priority="3875" operator="lessThan">
      <formula>$C$4</formula>
    </cfRule>
  </conditionalFormatting>
  <conditionalFormatting sqref="AZ15">
    <cfRule type="cellIs" dxfId="8869" priority="3876" operator="lessThan">
      <formula>$C$4</formula>
    </cfRule>
  </conditionalFormatting>
  <conditionalFormatting sqref="AZ15">
    <cfRule type="cellIs" dxfId="8868" priority="3877" operator="lessThan">
      <formula>$C$4</formula>
    </cfRule>
  </conditionalFormatting>
  <conditionalFormatting sqref="AZ16">
    <cfRule type="cellIs" dxfId="8867" priority="3878" operator="lessThan">
      <formula>$C$4</formula>
    </cfRule>
  </conditionalFormatting>
  <conditionalFormatting sqref="AZ16">
    <cfRule type="cellIs" dxfId="8866" priority="3879" operator="lessThan">
      <formula>$C$4</formula>
    </cfRule>
  </conditionalFormatting>
  <conditionalFormatting sqref="AZ17">
    <cfRule type="cellIs" dxfId="8865" priority="3880" operator="lessThan">
      <formula>$C$4</formula>
    </cfRule>
  </conditionalFormatting>
  <conditionalFormatting sqref="AZ17">
    <cfRule type="cellIs" dxfId="8864" priority="3881" operator="lessThan">
      <formula>$C$4</formula>
    </cfRule>
  </conditionalFormatting>
  <conditionalFormatting sqref="AZ18">
    <cfRule type="cellIs" dxfId="8863" priority="3882" operator="lessThan">
      <formula>$C$4</formula>
    </cfRule>
  </conditionalFormatting>
  <conditionalFormatting sqref="AZ18">
    <cfRule type="cellIs" dxfId="8862" priority="3883" operator="lessThan">
      <formula>$C$4</formula>
    </cfRule>
  </conditionalFormatting>
  <conditionalFormatting sqref="AZ19">
    <cfRule type="cellIs" dxfId="8861" priority="3884" operator="lessThan">
      <formula>$C$4</formula>
    </cfRule>
  </conditionalFormatting>
  <conditionalFormatting sqref="AZ19">
    <cfRule type="cellIs" dxfId="8860" priority="3885" operator="lessThan">
      <formula>$C$4</formula>
    </cfRule>
  </conditionalFormatting>
  <conditionalFormatting sqref="AZ20">
    <cfRule type="cellIs" dxfId="8859" priority="3886" operator="lessThan">
      <formula>$C$4</formula>
    </cfRule>
  </conditionalFormatting>
  <conditionalFormatting sqref="AZ20">
    <cfRule type="cellIs" dxfId="8858" priority="3887" operator="lessThan">
      <formula>$C$4</formula>
    </cfRule>
  </conditionalFormatting>
  <conditionalFormatting sqref="AZ21">
    <cfRule type="cellIs" dxfId="8857" priority="3888" operator="lessThan">
      <formula>$C$4</formula>
    </cfRule>
  </conditionalFormatting>
  <conditionalFormatting sqref="AZ21">
    <cfRule type="cellIs" dxfId="8856" priority="3889" operator="lessThan">
      <formula>$C$4</formula>
    </cfRule>
  </conditionalFormatting>
  <conditionalFormatting sqref="AZ22">
    <cfRule type="cellIs" dxfId="8855" priority="3890" operator="lessThan">
      <formula>$C$4</formula>
    </cfRule>
  </conditionalFormatting>
  <conditionalFormatting sqref="AZ22">
    <cfRule type="cellIs" dxfId="8854" priority="3891" operator="lessThan">
      <formula>$C$4</formula>
    </cfRule>
  </conditionalFormatting>
  <conditionalFormatting sqref="AZ23">
    <cfRule type="cellIs" dxfId="8853" priority="3892" operator="lessThan">
      <formula>$C$4</formula>
    </cfRule>
  </conditionalFormatting>
  <conditionalFormatting sqref="AZ23">
    <cfRule type="cellIs" dxfId="8852" priority="3893" operator="lessThan">
      <formula>$C$4</formula>
    </cfRule>
  </conditionalFormatting>
  <conditionalFormatting sqref="AZ24">
    <cfRule type="cellIs" dxfId="8851" priority="3894" operator="lessThan">
      <formula>$C$4</formula>
    </cfRule>
  </conditionalFormatting>
  <conditionalFormatting sqref="AZ24">
    <cfRule type="cellIs" dxfId="8850" priority="3895" operator="lessThan">
      <formula>$C$4</formula>
    </cfRule>
  </conditionalFormatting>
  <conditionalFormatting sqref="AZ25">
    <cfRule type="cellIs" dxfId="8849" priority="3896" operator="lessThan">
      <formula>$C$4</formula>
    </cfRule>
  </conditionalFormatting>
  <conditionalFormatting sqref="AZ25">
    <cfRule type="cellIs" dxfId="8848" priority="3897" operator="lessThan">
      <formula>$C$4</formula>
    </cfRule>
  </conditionalFormatting>
  <conditionalFormatting sqref="AZ26">
    <cfRule type="cellIs" dxfId="8847" priority="3898" operator="lessThan">
      <formula>$C$4</formula>
    </cfRule>
  </conditionalFormatting>
  <conditionalFormatting sqref="AZ26">
    <cfRule type="cellIs" dxfId="8846" priority="3899" operator="lessThan">
      <formula>$C$4</formula>
    </cfRule>
  </conditionalFormatting>
  <conditionalFormatting sqref="AZ27">
    <cfRule type="cellIs" dxfId="8845" priority="3900" operator="lessThan">
      <formula>$C$4</formula>
    </cfRule>
  </conditionalFormatting>
  <conditionalFormatting sqref="AZ27">
    <cfRule type="cellIs" dxfId="8844" priority="3901" operator="lessThan">
      <formula>$C$4</formula>
    </cfRule>
  </conditionalFormatting>
  <conditionalFormatting sqref="AZ28">
    <cfRule type="cellIs" dxfId="8843" priority="3902" operator="lessThan">
      <formula>$C$4</formula>
    </cfRule>
  </conditionalFormatting>
  <conditionalFormatting sqref="AZ28">
    <cfRule type="cellIs" dxfId="8842" priority="3903" operator="lessThan">
      <formula>$C$4</formula>
    </cfRule>
  </conditionalFormatting>
  <conditionalFormatting sqref="AZ29">
    <cfRule type="cellIs" dxfId="8841" priority="3904" operator="lessThan">
      <formula>$C$4</formula>
    </cfRule>
  </conditionalFormatting>
  <conditionalFormatting sqref="AZ29">
    <cfRule type="cellIs" dxfId="8840" priority="3905" operator="lessThan">
      <formula>$C$4</formula>
    </cfRule>
  </conditionalFormatting>
  <conditionalFormatting sqref="AZ30">
    <cfRule type="cellIs" dxfId="8839" priority="3906" operator="lessThan">
      <formula>$C$4</formula>
    </cfRule>
  </conditionalFormatting>
  <conditionalFormatting sqref="AZ30">
    <cfRule type="cellIs" dxfId="8838" priority="3907" operator="lessThan">
      <formula>$C$4</formula>
    </cfRule>
  </conditionalFormatting>
  <conditionalFormatting sqref="AZ31">
    <cfRule type="cellIs" dxfId="8837" priority="3908" operator="lessThan">
      <formula>$C$4</formula>
    </cfRule>
  </conditionalFormatting>
  <conditionalFormatting sqref="AZ31">
    <cfRule type="cellIs" dxfId="8836" priority="3909" operator="lessThan">
      <formula>$C$4</formula>
    </cfRule>
  </conditionalFormatting>
  <conditionalFormatting sqref="AZ32">
    <cfRule type="cellIs" dxfId="8835" priority="3910" operator="lessThan">
      <formula>$C$4</formula>
    </cfRule>
  </conditionalFormatting>
  <conditionalFormatting sqref="AZ32">
    <cfRule type="cellIs" dxfId="8834" priority="3911" operator="lessThan">
      <formula>$C$4</formula>
    </cfRule>
  </conditionalFormatting>
  <conditionalFormatting sqref="AZ33">
    <cfRule type="cellIs" dxfId="8833" priority="3912" operator="lessThan">
      <formula>$C$4</formula>
    </cfRule>
  </conditionalFormatting>
  <conditionalFormatting sqref="AZ33">
    <cfRule type="cellIs" dxfId="8832" priority="3913" operator="lessThan">
      <formula>$C$4</formula>
    </cfRule>
  </conditionalFormatting>
  <conditionalFormatting sqref="AZ34">
    <cfRule type="cellIs" dxfId="8831" priority="3914" operator="lessThan">
      <formula>$C$4</formula>
    </cfRule>
  </conditionalFormatting>
  <conditionalFormatting sqref="AZ34">
    <cfRule type="cellIs" dxfId="8830" priority="3915" operator="lessThan">
      <formula>$C$4</formula>
    </cfRule>
  </conditionalFormatting>
  <conditionalFormatting sqref="AZ35">
    <cfRule type="cellIs" dxfId="8829" priority="3916" operator="lessThan">
      <formula>$C$4</formula>
    </cfRule>
  </conditionalFormatting>
  <conditionalFormatting sqref="AZ35">
    <cfRule type="cellIs" dxfId="8828" priority="3917" operator="lessThan">
      <formula>$C$4</formula>
    </cfRule>
  </conditionalFormatting>
  <conditionalFormatting sqref="AZ36">
    <cfRule type="cellIs" dxfId="8827" priority="3918" operator="lessThan">
      <formula>$C$4</formula>
    </cfRule>
  </conditionalFormatting>
  <conditionalFormatting sqref="AZ36">
    <cfRule type="cellIs" dxfId="8826" priority="3919" operator="lessThan">
      <formula>$C$4</formula>
    </cfRule>
  </conditionalFormatting>
  <conditionalFormatting sqref="AZ37">
    <cfRule type="cellIs" dxfId="8825" priority="3920" operator="lessThan">
      <formula>$C$4</formula>
    </cfRule>
  </conditionalFormatting>
  <conditionalFormatting sqref="AZ37">
    <cfRule type="cellIs" dxfId="8824" priority="3921" operator="lessThan">
      <formula>$C$4</formula>
    </cfRule>
  </conditionalFormatting>
  <conditionalFormatting sqref="AZ38">
    <cfRule type="cellIs" dxfId="8823" priority="3922" operator="lessThan">
      <formula>$C$4</formula>
    </cfRule>
  </conditionalFormatting>
  <conditionalFormatting sqref="AZ38">
    <cfRule type="cellIs" dxfId="8822" priority="3923" operator="lessThan">
      <formula>$C$4</formula>
    </cfRule>
  </conditionalFormatting>
  <conditionalFormatting sqref="AZ39">
    <cfRule type="cellIs" dxfId="8821" priority="3924" operator="lessThan">
      <formula>$C$4</formula>
    </cfRule>
  </conditionalFormatting>
  <conditionalFormatting sqref="AZ39">
    <cfRule type="cellIs" dxfId="8820" priority="3925" operator="lessThan">
      <formula>$C$4</formula>
    </cfRule>
  </conditionalFormatting>
  <conditionalFormatting sqref="AZ40">
    <cfRule type="cellIs" dxfId="8819" priority="3926" operator="lessThan">
      <formula>$C$4</formula>
    </cfRule>
  </conditionalFormatting>
  <conditionalFormatting sqref="AZ40">
    <cfRule type="cellIs" dxfId="8818" priority="3927" operator="lessThan">
      <formula>$C$4</formula>
    </cfRule>
  </conditionalFormatting>
  <conditionalFormatting sqref="AZ41">
    <cfRule type="cellIs" dxfId="8817" priority="3928" operator="lessThan">
      <formula>$C$4</formula>
    </cfRule>
  </conditionalFormatting>
  <conditionalFormatting sqref="AZ41">
    <cfRule type="cellIs" dxfId="8816" priority="3929" operator="lessThan">
      <formula>$C$4</formula>
    </cfRule>
  </conditionalFormatting>
  <conditionalFormatting sqref="AZ42">
    <cfRule type="cellIs" dxfId="8815" priority="3930" operator="lessThan">
      <formula>$C$4</formula>
    </cfRule>
  </conditionalFormatting>
  <conditionalFormatting sqref="AZ42">
    <cfRule type="cellIs" dxfId="8814" priority="3931" operator="lessThan">
      <formula>$C$4</formula>
    </cfRule>
  </conditionalFormatting>
  <conditionalFormatting sqref="AZ43">
    <cfRule type="cellIs" dxfId="8813" priority="3932" operator="lessThan">
      <formula>$C$4</formula>
    </cfRule>
  </conditionalFormatting>
  <conditionalFormatting sqref="AZ43">
    <cfRule type="cellIs" dxfId="8812" priority="3933" operator="lessThan">
      <formula>$C$4</formula>
    </cfRule>
  </conditionalFormatting>
  <conditionalFormatting sqref="AZ44">
    <cfRule type="cellIs" dxfId="8811" priority="3934" operator="lessThan">
      <formula>$C$4</formula>
    </cfRule>
  </conditionalFormatting>
  <conditionalFormatting sqref="AZ44">
    <cfRule type="cellIs" dxfId="8810" priority="3935" operator="lessThan">
      <formula>$C$4</formula>
    </cfRule>
  </conditionalFormatting>
  <conditionalFormatting sqref="AZ45">
    <cfRule type="cellIs" dxfId="8809" priority="3936" operator="lessThan">
      <formula>$C$4</formula>
    </cfRule>
  </conditionalFormatting>
  <conditionalFormatting sqref="AZ45">
    <cfRule type="cellIs" dxfId="8808" priority="3937" operator="lessThan">
      <formula>$C$4</formula>
    </cfRule>
  </conditionalFormatting>
  <conditionalFormatting sqref="AZ46">
    <cfRule type="cellIs" dxfId="8807" priority="3938" operator="lessThan">
      <formula>$C$4</formula>
    </cfRule>
  </conditionalFormatting>
  <conditionalFormatting sqref="AZ46">
    <cfRule type="cellIs" dxfId="8806" priority="3939" operator="lessThan">
      <formula>$C$4</formula>
    </cfRule>
  </conditionalFormatting>
  <conditionalFormatting sqref="AZ47">
    <cfRule type="cellIs" dxfId="8805" priority="3940" operator="lessThan">
      <formula>$C$4</formula>
    </cfRule>
  </conditionalFormatting>
  <conditionalFormatting sqref="AZ47">
    <cfRule type="cellIs" dxfId="8804" priority="3941" operator="lessThan">
      <formula>$C$4</formula>
    </cfRule>
  </conditionalFormatting>
  <conditionalFormatting sqref="AZ48">
    <cfRule type="cellIs" dxfId="8803" priority="3942" operator="lessThan">
      <formula>$C$4</formula>
    </cfRule>
  </conditionalFormatting>
  <conditionalFormatting sqref="AZ48">
    <cfRule type="cellIs" dxfId="8802" priority="3943" operator="lessThan">
      <formula>$C$4</formula>
    </cfRule>
  </conditionalFormatting>
  <conditionalFormatting sqref="AZ49">
    <cfRule type="cellIs" dxfId="8801" priority="3944" operator="lessThan">
      <formula>$C$4</formula>
    </cfRule>
  </conditionalFormatting>
  <conditionalFormatting sqref="AZ49">
    <cfRule type="cellIs" dxfId="8800" priority="3945" operator="lessThan">
      <formula>$C$4</formula>
    </cfRule>
  </conditionalFormatting>
  <conditionalFormatting sqref="AZ50">
    <cfRule type="cellIs" dxfId="8799" priority="3946" operator="lessThan">
      <formula>$C$4</formula>
    </cfRule>
  </conditionalFormatting>
  <conditionalFormatting sqref="AZ50">
    <cfRule type="cellIs" dxfId="8798" priority="3947" operator="lessThan">
      <formula>$C$4</formula>
    </cfRule>
  </conditionalFormatting>
  <conditionalFormatting sqref="AZ51">
    <cfRule type="cellIs" dxfId="8797" priority="3948" operator="lessThan">
      <formula>$C$4</formula>
    </cfRule>
  </conditionalFormatting>
  <conditionalFormatting sqref="AZ51">
    <cfRule type="cellIs" dxfId="8796" priority="3949" operator="lessThan">
      <formula>$C$4</formula>
    </cfRule>
  </conditionalFormatting>
  <conditionalFormatting sqref="AZ52">
    <cfRule type="cellIs" dxfId="8795" priority="3950" operator="lessThan">
      <formula>$C$4</formula>
    </cfRule>
  </conditionalFormatting>
  <conditionalFormatting sqref="AZ52">
    <cfRule type="cellIs" dxfId="8794" priority="3951" operator="lessThan">
      <formula>$C$4</formula>
    </cfRule>
  </conditionalFormatting>
  <conditionalFormatting sqref="AZ53">
    <cfRule type="cellIs" dxfId="8793" priority="3952" operator="lessThan">
      <formula>$C$4</formula>
    </cfRule>
  </conditionalFormatting>
  <conditionalFormatting sqref="AZ53">
    <cfRule type="cellIs" dxfId="8792" priority="3953" operator="lessThan">
      <formula>$C$4</formula>
    </cfRule>
  </conditionalFormatting>
  <conditionalFormatting sqref="AZ54">
    <cfRule type="cellIs" dxfId="8791" priority="3954" operator="lessThan">
      <formula>$C$4</formula>
    </cfRule>
  </conditionalFormatting>
  <conditionalFormatting sqref="AZ54">
    <cfRule type="cellIs" dxfId="8790" priority="3955" operator="lessThan">
      <formula>$C$4</formula>
    </cfRule>
  </conditionalFormatting>
  <conditionalFormatting sqref="AZ55">
    <cfRule type="cellIs" dxfId="8789" priority="3956" operator="lessThan">
      <formula>$C$4</formula>
    </cfRule>
  </conditionalFormatting>
  <conditionalFormatting sqref="AZ55">
    <cfRule type="cellIs" dxfId="8788" priority="3957" operator="lessThan">
      <formula>$C$4</formula>
    </cfRule>
  </conditionalFormatting>
  <conditionalFormatting sqref="AZ56">
    <cfRule type="cellIs" dxfId="8787" priority="3958" operator="lessThan">
      <formula>$C$4</formula>
    </cfRule>
  </conditionalFormatting>
  <conditionalFormatting sqref="AZ56">
    <cfRule type="cellIs" dxfId="8786" priority="3959" operator="lessThan">
      <formula>$C$4</formula>
    </cfRule>
  </conditionalFormatting>
  <conditionalFormatting sqref="AZ57">
    <cfRule type="cellIs" dxfId="8785" priority="3960" operator="lessThan">
      <formula>$C$4</formula>
    </cfRule>
  </conditionalFormatting>
  <conditionalFormatting sqref="AZ57">
    <cfRule type="cellIs" dxfId="8784" priority="3961" operator="lessThan">
      <formula>$C$4</formula>
    </cfRule>
  </conditionalFormatting>
  <conditionalFormatting sqref="AZ58">
    <cfRule type="cellIs" dxfId="8783" priority="3962" operator="lessThan">
      <formula>$C$4</formula>
    </cfRule>
  </conditionalFormatting>
  <conditionalFormatting sqref="AZ58">
    <cfRule type="cellIs" dxfId="8782" priority="3963" operator="lessThan">
      <formula>$C$4</formula>
    </cfRule>
  </conditionalFormatting>
  <conditionalFormatting sqref="AZ59">
    <cfRule type="cellIs" dxfId="8781" priority="3964" operator="lessThan">
      <formula>$C$4</formula>
    </cfRule>
  </conditionalFormatting>
  <conditionalFormatting sqref="AZ59">
    <cfRule type="cellIs" dxfId="8780" priority="3965" operator="lessThan">
      <formula>$C$4</formula>
    </cfRule>
  </conditionalFormatting>
  <conditionalFormatting sqref="AZ60">
    <cfRule type="cellIs" dxfId="8779" priority="3966" operator="lessThan">
      <formula>$C$4</formula>
    </cfRule>
  </conditionalFormatting>
  <conditionalFormatting sqref="AZ60">
    <cfRule type="cellIs" dxfId="8778" priority="3967" operator="lessThan">
      <formula>$C$4</formula>
    </cfRule>
  </conditionalFormatting>
  <conditionalFormatting sqref="BA11">
    <cfRule type="cellIs" dxfId="8777" priority="3968" operator="lessThan">
      <formula>$C$4</formula>
    </cfRule>
  </conditionalFormatting>
  <conditionalFormatting sqref="BA11">
    <cfRule type="cellIs" dxfId="8776" priority="3969" operator="lessThan">
      <formula>$C$4</formula>
    </cfRule>
  </conditionalFormatting>
  <conditionalFormatting sqref="BA12">
    <cfRule type="cellIs" dxfId="8775" priority="3970" operator="lessThan">
      <formula>$C$4</formula>
    </cfRule>
  </conditionalFormatting>
  <conditionalFormatting sqref="BA12">
    <cfRule type="cellIs" dxfId="8774" priority="3971" operator="lessThan">
      <formula>$C$4</formula>
    </cfRule>
  </conditionalFormatting>
  <conditionalFormatting sqref="BA13">
    <cfRule type="cellIs" dxfId="8773" priority="3972" operator="lessThan">
      <formula>$C$4</formula>
    </cfRule>
  </conditionalFormatting>
  <conditionalFormatting sqref="BA13">
    <cfRule type="cellIs" dxfId="8772" priority="3973" operator="lessThan">
      <formula>$C$4</formula>
    </cfRule>
  </conditionalFormatting>
  <conditionalFormatting sqref="BA14">
    <cfRule type="cellIs" dxfId="8771" priority="3974" operator="lessThan">
      <formula>$C$4</formula>
    </cfRule>
  </conditionalFormatting>
  <conditionalFormatting sqref="BA14">
    <cfRule type="cellIs" dxfId="8770" priority="3975" operator="lessThan">
      <formula>$C$4</formula>
    </cfRule>
  </conditionalFormatting>
  <conditionalFormatting sqref="BA15">
    <cfRule type="cellIs" dxfId="8769" priority="3976" operator="lessThan">
      <formula>$C$4</formula>
    </cfRule>
  </conditionalFormatting>
  <conditionalFormatting sqref="BA15">
    <cfRule type="cellIs" dxfId="8768" priority="3977" operator="lessThan">
      <formula>$C$4</formula>
    </cfRule>
  </conditionalFormatting>
  <conditionalFormatting sqref="BA16">
    <cfRule type="cellIs" dxfId="8767" priority="3978" operator="lessThan">
      <formula>$C$4</formula>
    </cfRule>
  </conditionalFormatting>
  <conditionalFormatting sqref="BA16">
    <cfRule type="cellIs" dxfId="8766" priority="3979" operator="lessThan">
      <formula>$C$4</formula>
    </cfRule>
  </conditionalFormatting>
  <conditionalFormatting sqref="BA17">
    <cfRule type="cellIs" dxfId="8765" priority="3980" operator="lessThan">
      <formula>$C$4</formula>
    </cfRule>
  </conditionalFormatting>
  <conditionalFormatting sqref="BA17">
    <cfRule type="cellIs" dxfId="8764" priority="3981" operator="lessThan">
      <formula>$C$4</formula>
    </cfRule>
  </conditionalFormatting>
  <conditionalFormatting sqref="BA18">
    <cfRule type="cellIs" dxfId="8763" priority="3982" operator="lessThan">
      <formula>$C$4</formula>
    </cfRule>
  </conditionalFormatting>
  <conditionalFormatting sqref="BA18">
    <cfRule type="cellIs" dxfId="8762" priority="3983" operator="lessThan">
      <formula>$C$4</formula>
    </cfRule>
  </conditionalFormatting>
  <conditionalFormatting sqref="BA19">
    <cfRule type="cellIs" dxfId="8761" priority="3984" operator="lessThan">
      <formula>$C$4</formula>
    </cfRule>
  </conditionalFormatting>
  <conditionalFormatting sqref="BA19">
    <cfRule type="cellIs" dxfId="8760" priority="3985" operator="lessThan">
      <formula>$C$4</formula>
    </cfRule>
  </conditionalFormatting>
  <conditionalFormatting sqref="BA20">
    <cfRule type="cellIs" dxfId="8759" priority="3986" operator="lessThan">
      <formula>$C$4</formula>
    </cfRule>
  </conditionalFormatting>
  <conditionalFormatting sqref="BA20">
    <cfRule type="cellIs" dxfId="8758" priority="3987" operator="lessThan">
      <formula>$C$4</formula>
    </cfRule>
  </conditionalFormatting>
  <conditionalFormatting sqref="BA21">
    <cfRule type="cellIs" dxfId="8757" priority="3988" operator="lessThan">
      <formula>$C$4</formula>
    </cfRule>
  </conditionalFormatting>
  <conditionalFormatting sqref="BA21">
    <cfRule type="cellIs" dxfId="8756" priority="3989" operator="lessThan">
      <formula>$C$4</formula>
    </cfRule>
  </conditionalFormatting>
  <conditionalFormatting sqref="BA22">
    <cfRule type="cellIs" dxfId="8755" priority="3990" operator="lessThan">
      <formula>$C$4</formula>
    </cfRule>
  </conditionalFormatting>
  <conditionalFormatting sqref="BA22">
    <cfRule type="cellIs" dxfId="8754" priority="3991" operator="lessThan">
      <formula>$C$4</formula>
    </cfRule>
  </conditionalFormatting>
  <conditionalFormatting sqref="BA23">
    <cfRule type="cellIs" dxfId="8753" priority="3992" operator="lessThan">
      <formula>$C$4</formula>
    </cfRule>
  </conditionalFormatting>
  <conditionalFormatting sqref="BA23">
    <cfRule type="cellIs" dxfId="8752" priority="3993" operator="lessThan">
      <formula>$C$4</formula>
    </cfRule>
  </conditionalFormatting>
  <conditionalFormatting sqref="BA24">
    <cfRule type="cellIs" dxfId="8751" priority="3994" operator="lessThan">
      <formula>$C$4</formula>
    </cfRule>
  </conditionalFormatting>
  <conditionalFormatting sqref="BA24">
    <cfRule type="cellIs" dxfId="8750" priority="3995" operator="lessThan">
      <formula>$C$4</formula>
    </cfRule>
  </conditionalFormatting>
  <conditionalFormatting sqref="BA25">
    <cfRule type="cellIs" dxfId="8749" priority="3996" operator="lessThan">
      <formula>$C$4</formula>
    </cfRule>
  </conditionalFormatting>
  <conditionalFormatting sqref="BA25">
    <cfRule type="cellIs" dxfId="8748" priority="3997" operator="lessThan">
      <formula>$C$4</formula>
    </cfRule>
  </conditionalFormatting>
  <conditionalFormatting sqref="BA26">
    <cfRule type="cellIs" dxfId="8747" priority="3998" operator="lessThan">
      <formula>$C$4</formula>
    </cfRule>
  </conditionalFormatting>
  <conditionalFormatting sqref="BA26">
    <cfRule type="cellIs" dxfId="8746" priority="3999" operator="lessThan">
      <formula>$C$4</formula>
    </cfRule>
  </conditionalFormatting>
  <conditionalFormatting sqref="BA27">
    <cfRule type="cellIs" dxfId="8745" priority="4000" operator="lessThan">
      <formula>$C$4</formula>
    </cfRule>
  </conditionalFormatting>
  <conditionalFormatting sqref="BA27">
    <cfRule type="cellIs" dxfId="8744" priority="4001" operator="lessThan">
      <formula>$C$4</formula>
    </cfRule>
  </conditionalFormatting>
  <conditionalFormatting sqref="BA28">
    <cfRule type="cellIs" dxfId="8743" priority="4002" operator="lessThan">
      <formula>$C$4</formula>
    </cfRule>
  </conditionalFormatting>
  <conditionalFormatting sqref="BA28">
    <cfRule type="cellIs" dxfId="8742" priority="4003" operator="lessThan">
      <formula>$C$4</formula>
    </cfRule>
  </conditionalFormatting>
  <conditionalFormatting sqref="BA29">
    <cfRule type="cellIs" dxfId="8741" priority="4004" operator="lessThan">
      <formula>$C$4</formula>
    </cfRule>
  </conditionalFormatting>
  <conditionalFormatting sqref="BA29">
    <cfRule type="cellIs" dxfId="8740" priority="4005" operator="lessThan">
      <formula>$C$4</formula>
    </cfRule>
  </conditionalFormatting>
  <conditionalFormatting sqref="BA30">
    <cfRule type="cellIs" dxfId="8739" priority="4006" operator="lessThan">
      <formula>$C$4</formula>
    </cfRule>
  </conditionalFormatting>
  <conditionalFormatting sqref="BA30">
    <cfRule type="cellIs" dxfId="8738" priority="4007" operator="lessThan">
      <formula>$C$4</formula>
    </cfRule>
  </conditionalFormatting>
  <conditionalFormatting sqref="BA31">
    <cfRule type="cellIs" dxfId="8737" priority="4008" operator="lessThan">
      <formula>$C$4</formula>
    </cfRule>
  </conditionalFormatting>
  <conditionalFormatting sqref="BA31">
    <cfRule type="cellIs" dxfId="8736" priority="4009" operator="lessThan">
      <formula>$C$4</formula>
    </cfRule>
  </conditionalFormatting>
  <conditionalFormatting sqref="BA32">
    <cfRule type="cellIs" dxfId="8735" priority="4010" operator="lessThan">
      <formula>$C$4</formula>
    </cfRule>
  </conditionalFormatting>
  <conditionalFormatting sqref="BA32">
    <cfRule type="cellIs" dxfId="8734" priority="4011" operator="lessThan">
      <formula>$C$4</formula>
    </cfRule>
  </conditionalFormatting>
  <conditionalFormatting sqref="BA33">
    <cfRule type="cellIs" dxfId="8733" priority="4012" operator="lessThan">
      <formula>$C$4</formula>
    </cfRule>
  </conditionalFormatting>
  <conditionalFormatting sqref="BA33">
    <cfRule type="cellIs" dxfId="8732" priority="4013" operator="lessThan">
      <formula>$C$4</formula>
    </cfRule>
  </conditionalFormatting>
  <conditionalFormatting sqref="BA34">
    <cfRule type="cellIs" dxfId="8731" priority="4014" operator="lessThan">
      <formula>$C$4</formula>
    </cfRule>
  </conditionalFormatting>
  <conditionalFormatting sqref="BA34">
    <cfRule type="cellIs" dxfId="8730" priority="4015" operator="lessThan">
      <formula>$C$4</formula>
    </cfRule>
  </conditionalFormatting>
  <conditionalFormatting sqref="BA35">
    <cfRule type="cellIs" dxfId="8729" priority="4016" operator="lessThan">
      <formula>$C$4</formula>
    </cfRule>
  </conditionalFormatting>
  <conditionalFormatting sqref="BA35">
    <cfRule type="cellIs" dxfId="8728" priority="4017" operator="lessThan">
      <formula>$C$4</formula>
    </cfRule>
  </conditionalFormatting>
  <conditionalFormatting sqref="BA36">
    <cfRule type="cellIs" dxfId="8727" priority="4018" operator="lessThan">
      <formula>$C$4</formula>
    </cfRule>
  </conditionalFormatting>
  <conditionalFormatting sqref="BA36">
    <cfRule type="cellIs" dxfId="8726" priority="4019" operator="lessThan">
      <formula>$C$4</formula>
    </cfRule>
  </conditionalFormatting>
  <conditionalFormatting sqref="BA37">
    <cfRule type="cellIs" dxfId="8725" priority="4020" operator="lessThan">
      <formula>$C$4</formula>
    </cfRule>
  </conditionalFormatting>
  <conditionalFormatting sqref="BA37">
    <cfRule type="cellIs" dxfId="8724" priority="4021" operator="lessThan">
      <formula>$C$4</formula>
    </cfRule>
  </conditionalFormatting>
  <conditionalFormatting sqref="BA38">
    <cfRule type="cellIs" dxfId="8723" priority="4022" operator="lessThan">
      <formula>$C$4</formula>
    </cfRule>
  </conditionalFormatting>
  <conditionalFormatting sqref="BA38">
    <cfRule type="cellIs" dxfId="8722" priority="4023" operator="lessThan">
      <formula>$C$4</formula>
    </cfRule>
  </conditionalFormatting>
  <conditionalFormatting sqref="BA39">
    <cfRule type="cellIs" dxfId="8721" priority="4024" operator="lessThan">
      <formula>$C$4</formula>
    </cfRule>
  </conditionalFormatting>
  <conditionalFormatting sqref="BA39">
    <cfRule type="cellIs" dxfId="8720" priority="4025" operator="lessThan">
      <formula>$C$4</formula>
    </cfRule>
  </conditionalFormatting>
  <conditionalFormatting sqref="BA40">
    <cfRule type="cellIs" dxfId="8719" priority="4026" operator="lessThan">
      <formula>$C$4</formula>
    </cfRule>
  </conditionalFormatting>
  <conditionalFormatting sqref="BA40">
    <cfRule type="cellIs" dxfId="8718" priority="4027" operator="lessThan">
      <formula>$C$4</formula>
    </cfRule>
  </conditionalFormatting>
  <conditionalFormatting sqref="BA41">
    <cfRule type="cellIs" dxfId="8717" priority="4028" operator="lessThan">
      <formula>$C$4</formula>
    </cfRule>
  </conditionalFormatting>
  <conditionalFormatting sqref="BA41">
    <cfRule type="cellIs" dxfId="8716" priority="4029" operator="lessThan">
      <formula>$C$4</formula>
    </cfRule>
  </conditionalFormatting>
  <conditionalFormatting sqref="BA42">
    <cfRule type="cellIs" dxfId="8715" priority="4030" operator="lessThan">
      <formula>$C$4</formula>
    </cfRule>
  </conditionalFormatting>
  <conditionalFormatting sqref="BA42">
    <cfRule type="cellIs" dxfId="8714" priority="4031" operator="lessThan">
      <formula>$C$4</formula>
    </cfRule>
  </conditionalFormatting>
  <conditionalFormatting sqref="BA43">
    <cfRule type="cellIs" dxfId="8713" priority="4032" operator="lessThan">
      <formula>$C$4</formula>
    </cfRule>
  </conditionalFormatting>
  <conditionalFormatting sqref="BA43">
    <cfRule type="cellIs" dxfId="8712" priority="4033" operator="lessThan">
      <formula>$C$4</formula>
    </cfRule>
  </conditionalFormatting>
  <conditionalFormatting sqref="BA44">
    <cfRule type="cellIs" dxfId="8711" priority="4034" operator="lessThan">
      <formula>$C$4</formula>
    </cfRule>
  </conditionalFormatting>
  <conditionalFormatting sqref="BA44">
    <cfRule type="cellIs" dxfId="8710" priority="4035" operator="lessThan">
      <formula>$C$4</formula>
    </cfRule>
  </conditionalFormatting>
  <conditionalFormatting sqref="BA45">
    <cfRule type="cellIs" dxfId="8709" priority="4036" operator="lessThan">
      <formula>$C$4</formula>
    </cfRule>
  </conditionalFormatting>
  <conditionalFormatting sqref="BA45">
    <cfRule type="cellIs" dxfId="8708" priority="4037" operator="lessThan">
      <formula>$C$4</formula>
    </cfRule>
  </conditionalFormatting>
  <conditionalFormatting sqref="BA46">
    <cfRule type="cellIs" dxfId="8707" priority="4038" operator="lessThan">
      <formula>$C$4</formula>
    </cfRule>
  </conditionalFormatting>
  <conditionalFormatting sqref="BA46">
    <cfRule type="cellIs" dxfId="8706" priority="4039" operator="lessThan">
      <formula>$C$4</formula>
    </cfRule>
  </conditionalFormatting>
  <conditionalFormatting sqref="BA47">
    <cfRule type="cellIs" dxfId="8705" priority="4040" operator="lessThan">
      <formula>$C$4</formula>
    </cfRule>
  </conditionalFormatting>
  <conditionalFormatting sqref="BA47">
    <cfRule type="cellIs" dxfId="8704" priority="4041" operator="lessThan">
      <formula>$C$4</formula>
    </cfRule>
  </conditionalFormatting>
  <conditionalFormatting sqref="BA48">
    <cfRule type="cellIs" dxfId="8703" priority="4042" operator="lessThan">
      <formula>$C$4</formula>
    </cfRule>
  </conditionalFormatting>
  <conditionalFormatting sqref="BA48">
    <cfRule type="cellIs" dxfId="8702" priority="4043" operator="lessThan">
      <formula>$C$4</formula>
    </cfRule>
  </conditionalFormatting>
  <conditionalFormatting sqref="BA49">
    <cfRule type="cellIs" dxfId="8701" priority="4044" operator="lessThan">
      <formula>$C$4</formula>
    </cfRule>
  </conditionalFormatting>
  <conditionalFormatting sqref="BA49">
    <cfRule type="cellIs" dxfId="8700" priority="4045" operator="lessThan">
      <formula>$C$4</formula>
    </cfRule>
  </conditionalFormatting>
  <conditionalFormatting sqref="BA50">
    <cfRule type="cellIs" dxfId="8699" priority="4046" operator="lessThan">
      <formula>$C$4</formula>
    </cfRule>
  </conditionalFormatting>
  <conditionalFormatting sqref="BA50">
    <cfRule type="cellIs" dxfId="8698" priority="4047" operator="lessThan">
      <formula>$C$4</formula>
    </cfRule>
  </conditionalFormatting>
  <conditionalFormatting sqref="BA51">
    <cfRule type="cellIs" dxfId="8697" priority="4048" operator="lessThan">
      <formula>$C$4</formula>
    </cfRule>
  </conditionalFormatting>
  <conditionalFormatting sqref="BA51">
    <cfRule type="cellIs" dxfId="8696" priority="4049" operator="lessThan">
      <formula>$C$4</formula>
    </cfRule>
  </conditionalFormatting>
  <conditionalFormatting sqref="BA52">
    <cfRule type="cellIs" dxfId="8695" priority="4050" operator="lessThan">
      <formula>$C$4</formula>
    </cfRule>
  </conditionalFormatting>
  <conditionalFormatting sqref="BA52">
    <cfRule type="cellIs" dxfId="8694" priority="4051" operator="lessThan">
      <formula>$C$4</formula>
    </cfRule>
  </conditionalFormatting>
  <conditionalFormatting sqref="BA53">
    <cfRule type="cellIs" dxfId="8693" priority="4052" operator="lessThan">
      <formula>$C$4</formula>
    </cfRule>
  </conditionalFormatting>
  <conditionalFormatting sqref="BA53">
    <cfRule type="cellIs" dxfId="8692" priority="4053" operator="lessThan">
      <formula>$C$4</formula>
    </cfRule>
  </conditionalFormatting>
  <conditionalFormatting sqref="BA54">
    <cfRule type="cellIs" dxfId="8691" priority="4054" operator="lessThan">
      <formula>$C$4</formula>
    </cfRule>
  </conditionalFormatting>
  <conditionalFormatting sqref="BA54">
    <cfRule type="cellIs" dxfId="8690" priority="4055" operator="lessThan">
      <formula>$C$4</formula>
    </cfRule>
  </conditionalFormatting>
  <conditionalFormatting sqref="BA55">
    <cfRule type="cellIs" dxfId="8689" priority="4056" operator="lessThan">
      <formula>$C$4</formula>
    </cfRule>
  </conditionalFormatting>
  <conditionalFormatting sqref="BA55">
    <cfRule type="cellIs" dxfId="8688" priority="4057" operator="lessThan">
      <formula>$C$4</formula>
    </cfRule>
  </conditionalFormatting>
  <conditionalFormatting sqref="BA56">
    <cfRule type="cellIs" dxfId="8687" priority="4058" operator="lessThan">
      <formula>$C$4</formula>
    </cfRule>
  </conditionalFormatting>
  <conditionalFormatting sqref="BA56">
    <cfRule type="cellIs" dxfId="8686" priority="4059" operator="lessThan">
      <formula>$C$4</formula>
    </cfRule>
  </conditionalFormatting>
  <conditionalFormatting sqref="BA57">
    <cfRule type="cellIs" dxfId="8685" priority="4060" operator="lessThan">
      <formula>$C$4</formula>
    </cfRule>
  </conditionalFormatting>
  <conditionalFormatting sqref="BA57">
    <cfRule type="cellIs" dxfId="8684" priority="4061" operator="lessThan">
      <formula>$C$4</formula>
    </cfRule>
  </conditionalFormatting>
  <conditionalFormatting sqref="BA58">
    <cfRule type="cellIs" dxfId="8683" priority="4062" operator="lessThan">
      <formula>$C$4</formula>
    </cfRule>
  </conditionalFormatting>
  <conditionalFormatting sqref="BA58">
    <cfRule type="cellIs" dxfId="8682" priority="4063" operator="lessThan">
      <formula>$C$4</formula>
    </cfRule>
  </conditionalFormatting>
  <conditionalFormatting sqref="BA59">
    <cfRule type="cellIs" dxfId="8681" priority="4064" operator="lessThan">
      <formula>$C$4</formula>
    </cfRule>
  </conditionalFormatting>
  <conditionalFormatting sqref="BA59">
    <cfRule type="cellIs" dxfId="8680" priority="4065" operator="lessThan">
      <formula>$C$4</formula>
    </cfRule>
  </conditionalFormatting>
  <conditionalFormatting sqref="BA60">
    <cfRule type="cellIs" dxfId="8679" priority="4066" operator="lessThan">
      <formula>$C$4</formula>
    </cfRule>
  </conditionalFormatting>
  <conditionalFormatting sqref="BA60">
    <cfRule type="cellIs" dxfId="8678" priority="4067" operator="lessThan">
      <formula>$C$4</formula>
    </cfRule>
  </conditionalFormatting>
  <conditionalFormatting sqref="BB11">
    <cfRule type="cellIs" dxfId="8677" priority="4068" operator="lessThan">
      <formula>$C$4</formula>
    </cfRule>
  </conditionalFormatting>
  <conditionalFormatting sqref="BB11">
    <cfRule type="cellIs" dxfId="8676" priority="4069" operator="lessThan">
      <formula>$C$4</formula>
    </cfRule>
  </conditionalFormatting>
  <conditionalFormatting sqref="BB12">
    <cfRule type="cellIs" dxfId="8675" priority="4070" operator="lessThan">
      <formula>$C$4</formula>
    </cfRule>
  </conditionalFormatting>
  <conditionalFormatting sqref="BB12">
    <cfRule type="cellIs" dxfId="8674" priority="4071" operator="lessThan">
      <formula>$C$4</formula>
    </cfRule>
  </conditionalFormatting>
  <conditionalFormatting sqref="BB13">
    <cfRule type="cellIs" dxfId="8673" priority="4072" operator="lessThan">
      <formula>$C$4</formula>
    </cfRule>
  </conditionalFormatting>
  <conditionalFormatting sqref="BB13">
    <cfRule type="cellIs" dxfId="8672" priority="4073" operator="lessThan">
      <formula>$C$4</formula>
    </cfRule>
  </conditionalFormatting>
  <conditionalFormatting sqref="BB14">
    <cfRule type="cellIs" dxfId="8671" priority="4074" operator="lessThan">
      <formula>$C$4</formula>
    </cfRule>
  </conditionalFormatting>
  <conditionalFormatting sqref="BB14">
    <cfRule type="cellIs" dxfId="8670" priority="4075" operator="lessThan">
      <formula>$C$4</formula>
    </cfRule>
  </conditionalFormatting>
  <conditionalFormatting sqref="BB15">
    <cfRule type="cellIs" dxfId="8669" priority="4076" operator="lessThan">
      <formula>$C$4</formula>
    </cfRule>
  </conditionalFormatting>
  <conditionalFormatting sqref="BB15">
    <cfRule type="cellIs" dxfId="8668" priority="4077" operator="lessThan">
      <formula>$C$4</formula>
    </cfRule>
  </conditionalFormatting>
  <conditionalFormatting sqref="BB16">
    <cfRule type="cellIs" dxfId="8667" priority="4078" operator="lessThan">
      <formula>$C$4</formula>
    </cfRule>
  </conditionalFormatting>
  <conditionalFormatting sqref="BB16">
    <cfRule type="cellIs" dxfId="8666" priority="4079" operator="lessThan">
      <formula>$C$4</formula>
    </cfRule>
  </conditionalFormatting>
  <conditionalFormatting sqref="BB17">
    <cfRule type="cellIs" dxfId="8665" priority="4080" operator="lessThan">
      <formula>$C$4</formula>
    </cfRule>
  </conditionalFormatting>
  <conditionalFormatting sqref="BB17">
    <cfRule type="cellIs" dxfId="8664" priority="4081" operator="lessThan">
      <formula>$C$4</formula>
    </cfRule>
  </conditionalFormatting>
  <conditionalFormatting sqref="BB18">
    <cfRule type="cellIs" dxfId="8663" priority="4082" operator="lessThan">
      <formula>$C$4</formula>
    </cfRule>
  </conditionalFormatting>
  <conditionalFormatting sqref="BB18">
    <cfRule type="cellIs" dxfId="8662" priority="4083" operator="lessThan">
      <formula>$C$4</formula>
    </cfRule>
  </conditionalFormatting>
  <conditionalFormatting sqref="BB19">
    <cfRule type="cellIs" dxfId="8661" priority="4084" operator="lessThan">
      <formula>$C$4</formula>
    </cfRule>
  </conditionalFormatting>
  <conditionalFormatting sqref="BB19">
    <cfRule type="cellIs" dxfId="8660" priority="4085" operator="lessThan">
      <formula>$C$4</formula>
    </cfRule>
  </conditionalFormatting>
  <conditionalFormatting sqref="BB20">
    <cfRule type="cellIs" dxfId="8659" priority="4086" operator="lessThan">
      <formula>$C$4</formula>
    </cfRule>
  </conditionalFormatting>
  <conditionalFormatting sqref="BB20">
    <cfRule type="cellIs" dxfId="8658" priority="4087" operator="lessThan">
      <formula>$C$4</formula>
    </cfRule>
  </conditionalFormatting>
  <conditionalFormatting sqref="BB21">
    <cfRule type="cellIs" dxfId="8657" priority="4088" operator="lessThan">
      <formula>$C$4</formula>
    </cfRule>
  </conditionalFormatting>
  <conditionalFormatting sqref="BB21">
    <cfRule type="cellIs" dxfId="8656" priority="4089" operator="lessThan">
      <formula>$C$4</formula>
    </cfRule>
  </conditionalFormatting>
  <conditionalFormatting sqref="BB22">
    <cfRule type="cellIs" dxfId="8655" priority="4090" operator="lessThan">
      <formula>$C$4</formula>
    </cfRule>
  </conditionalFormatting>
  <conditionalFormatting sqref="BB22">
    <cfRule type="cellIs" dxfId="8654" priority="4091" operator="lessThan">
      <formula>$C$4</formula>
    </cfRule>
  </conditionalFormatting>
  <conditionalFormatting sqref="BB23">
    <cfRule type="cellIs" dxfId="8653" priority="4092" operator="lessThan">
      <formula>$C$4</formula>
    </cfRule>
  </conditionalFormatting>
  <conditionalFormatting sqref="BB23">
    <cfRule type="cellIs" dxfId="8652" priority="4093" operator="lessThan">
      <formula>$C$4</formula>
    </cfRule>
  </conditionalFormatting>
  <conditionalFormatting sqref="BB24">
    <cfRule type="cellIs" dxfId="8651" priority="4094" operator="lessThan">
      <formula>$C$4</formula>
    </cfRule>
  </conditionalFormatting>
  <conditionalFormatting sqref="BB24">
    <cfRule type="cellIs" dxfId="8650" priority="4095" operator="lessThan">
      <formula>$C$4</formula>
    </cfRule>
  </conditionalFormatting>
  <conditionalFormatting sqref="BB25">
    <cfRule type="cellIs" dxfId="8649" priority="4096" operator="lessThan">
      <formula>$C$4</formula>
    </cfRule>
  </conditionalFormatting>
  <conditionalFormatting sqref="BB25">
    <cfRule type="cellIs" dxfId="8648" priority="4097" operator="lessThan">
      <formula>$C$4</formula>
    </cfRule>
  </conditionalFormatting>
  <conditionalFormatting sqref="BB26">
    <cfRule type="cellIs" dxfId="8647" priority="4098" operator="lessThan">
      <formula>$C$4</formula>
    </cfRule>
  </conditionalFormatting>
  <conditionalFormatting sqref="BB26">
    <cfRule type="cellIs" dxfId="8646" priority="4099" operator="lessThan">
      <formula>$C$4</formula>
    </cfRule>
  </conditionalFormatting>
  <conditionalFormatting sqref="BB27">
    <cfRule type="cellIs" dxfId="8645" priority="4100" operator="lessThan">
      <formula>$C$4</formula>
    </cfRule>
  </conditionalFormatting>
  <conditionalFormatting sqref="BB27">
    <cfRule type="cellIs" dxfId="8644" priority="4101" operator="lessThan">
      <formula>$C$4</formula>
    </cfRule>
  </conditionalFormatting>
  <conditionalFormatting sqref="BB28">
    <cfRule type="cellIs" dxfId="8643" priority="4102" operator="lessThan">
      <formula>$C$4</formula>
    </cfRule>
  </conditionalFormatting>
  <conditionalFormatting sqref="BB28">
    <cfRule type="cellIs" dxfId="8642" priority="4103" operator="lessThan">
      <formula>$C$4</formula>
    </cfRule>
  </conditionalFormatting>
  <conditionalFormatting sqref="BB29">
    <cfRule type="cellIs" dxfId="8641" priority="4104" operator="lessThan">
      <formula>$C$4</formula>
    </cfRule>
  </conditionalFormatting>
  <conditionalFormatting sqref="BB29">
    <cfRule type="cellIs" dxfId="8640" priority="4105" operator="lessThan">
      <formula>$C$4</formula>
    </cfRule>
  </conditionalFormatting>
  <conditionalFormatting sqref="BB30">
    <cfRule type="cellIs" dxfId="8639" priority="4106" operator="lessThan">
      <formula>$C$4</formula>
    </cfRule>
  </conditionalFormatting>
  <conditionalFormatting sqref="BB30">
    <cfRule type="cellIs" dxfId="8638" priority="4107" operator="lessThan">
      <formula>$C$4</formula>
    </cfRule>
  </conditionalFormatting>
  <conditionalFormatting sqref="BB32">
    <cfRule type="cellIs" dxfId="8637" priority="4108" operator="lessThan">
      <formula>$C$4</formula>
    </cfRule>
  </conditionalFormatting>
  <conditionalFormatting sqref="BB32">
    <cfRule type="cellIs" dxfId="8636" priority="4109" operator="lessThan">
      <formula>$C$4</formula>
    </cfRule>
  </conditionalFormatting>
  <conditionalFormatting sqref="BB33">
    <cfRule type="cellIs" dxfId="8635" priority="4112" operator="lessThan">
      <formula>$C$4</formula>
    </cfRule>
  </conditionalFormatting>
  <conditionalFormatting sqref="BB33">
    <cfRule type="cellIs" dxfId="8634" priority="4113" operator="lessThan">
      <formula>$C$4</formula>
    </cfRule>
  </conditionalFormatting>
  <conditionalFormatting sqref="BB34">
    <cfRule type="cellIs" dxfId="8633" priority="4114" operator="lessThan">
      <formula>$C$4</formula>
    </cfRule>
  </conditionalFormatting>
  <conditionalFormatting sqref="BB34">
    <cfRule type="cellIs" dxfId="8632" priority="4115" operator="lessThan">
      <formula>$C$4</formula>
    </cfRule>
  </conditionalFormatting>
  <conditionalFormatting sqref="BB35">
    <cfRule type="cellIs" dxfId="8631" priority="4116" operator="lessThan">
      <formula>$C$4</formula>
    </cfRule>
  </conditionalFormatting>
  <conditionalFormatting sqref="BB35">
    <cfRule type="cellIs" dxfId="8630" priority="4117" operator="lessThan">
      <formula>$C$4</formula>
    </cfRule>
  </conditionalFormatting>
  <conditionalFormatting sqref="BB36">
    <cfRule type="cellIs" dxfId="8629" priority="4118" operator="lessThan">
      <formula>$C$4</formula>
    </cfRule>
  </conditionalFormatting>
  <conditionalFormatting sqref="BB36">
    <cfRule type="cellIs" dxfId="8628" priority="4119" operator="lessThan">
      <formula>$C$4</formula>
    </cfRule>
  </conditionalFormatting>
  <conditionalFormatting sqref="BB37">
    <cfRule type="cellIs" dxfId="8627" priority="4120" operator="lessThan">
      <formula>$C$4</formula>
    </cfRule>
  </conditionalFormatting>
  <conditionalFormatting sqref="BB37">
    <cfRule type="cellIs" dxfId="8626" priority="4121" operator="lessThan">
      <formula>$C$4</formula>
    </cfRule>
  </conditionalFormatting>
  <conditionalFormatting sqref="BB38">
    <cfRule type="cellIs" dxfId="8625" priority="4122" operator="lessThan">
      <formula>$C$4</formula>
    </cfRule>
  </conditionalFormatting>
  <conditionalFormatting sqref="BB38">
    <cfRule type="cellIs" dxfId="8624" priority="4123" operator="lessThan">
      <formula>$C$4</formula>
    </cfRule>
  </conditionalFormatting>
  <conditionalFormatting sqref="BB39">
    <cfRule type="cellIs" dxfId="8623" priority="4124" operator="lessThan">
      <formula>$C$4</formula>
    </cfRule>
  </conditionalFormatting>
  <conditionalFormatting sqref="BB39">
    <cfRule type="cellIs" dxfId="8622" priority="4125" operator="lessThan">
      <formula>$C$4</formula>
    </cfRule>
  </conditionalFormatting>
  <conditionalFormatting sqref="BB40">
    <cfRule type="cellIs" dxfId="8621" priority="4126" operator="lessThan">
      <formula>$C$4</formula>
    </cfRule>
  </conditionalFormatting>
  <conditionalFormatting sqref="BB40">
    <cfRule type="cellIs" dxfId="8620" priority="4127" operator="lessThan">
      <formula>$C$4</formula>
    </cfRule>
  </conditionalFormatting>
  <conditionalFormatting sqref="BB41">
    <cfRule type="cellIs" dxfId="8619" priority="4128" operator="lessThan">
      <formula>$C$4</formula>
    </cfRule>
  </conditionalFormatting>
  <conditionalFormatting sqref="BB41">
    <cfRule type="cellIs" dxfId="8618" priority="4129" operator="lessThan">
      <formula>$C$4</formula>
    </cfRule>
  </conditionalFormatting>
  <conditionalFormatting sqref="BB42">
    <cfRule type="cellIs" dxfId="8617" priority="4130" operator="lessThan">
      <formula>$C$4</formula>
    </cfRule>
  </conditionalFormatting>
  <conditionalFormatting sqref="BB42">
    <cfRule type="cellIs" dxfId="8616" priority="4131" operator="lessThan">
      <formula>$C$4</formula>
    </cfRule>
  </conditionalFormatting>
  <conditionalFormatting sqref="BB43">
    <cfRule type="cellIs" dxfId="8615" priority="4132" operator="lessThan">
      <formula>$C$4</formula>
    </cfRule>
  </conditionalFormatting>
  <conditionalFormatting sqref="BB43">
    <cfRule type="cellIs" dxfId="8614" priority="4133" operator="lessThan">
      <formula>$C$4</formula>
    </cfRule>
  </conditionalFormatting>
  <conditionalFormatting sqref="BB44">
    <cfRule type="cellIs" dxfId="8613" priority="4134" operator="lessThan">
      <formula>$C$4</formula>
    </cfRule>
  </conditionalFormatting>
  <conditionalFormatting sqref="BB44">
    <cfRule type="cellIs" dxfId="8612" priority="4135" operator="lessThan">
      <formula>$C$4</formula>
    </cfRule>
  </conditionalFormatting>
  <conditionalFormatting sqref="BB45">
    <cfRule type="cellIs" dxfId="8611" priority="4136" operator="lessThan">
      <formula>$C$4</formula>
    </cfRule>
  </conditionalFormatting>
  <conditionalFormatting sqref="BB45">
    <cfRule type="cellIs" dxfId="8610" priority="4137" operator="lessThan">
      <formula>$C$4</formula>
    </cfRule>
  </conditionalFormatting>
  <conditionalFormatting sqref="BB46">
    <cfRule type="cellIs" dxfId="8609" priority="4138" operator="lessThan">
      <formula>$C$4</formula>
    </cfRule>
  </conditionalFormatting>
  <conditionalFormatting sqref="BB46">
    <cfRule type="cellIs" dxfId="8608" priority="4139" operator="lessThan">
      <formula>$C$4</formula>
    </cfRule>
  </conditionalFormatting>
  <conditionalFormatting sqref="BB47">
    <cfRule type="cellIs" dxfId="8607" priority="4140" operator="lessThan">
      <formula>$C$4</formula>
    </cfRule>
  </conditionalFormatting>
  <conditionalFormatting sqref="BB47">
    <cfRule type="cellIs" dxfId="8606" priority="4141" operator="lessThan">
      <formula>$C$4</formula>
    </cfRule>
  </conditionalFormatting>
  <conditionalFormatting sqref="BB48">
    <cfRule type="cellIs" dxfId="8605" priority="4142" operator="lessThan">
      <formula>$C$4</formula>
    </cfRule>
  </conditionalFormatting>
  <conditionalFormatting sqref="BB48">
    <cfRule type="cellIs" dxfId="8604" priority="4143" operator="lessThan">
      <formula>$C$4</formula>
    </cfRule>
  </conditionalFormatting>
  <conditionalFormatting sqref="BB49">
    <cfRule type="cellIs" dxfId="8603" priority="4144" operator="lessThan">
      <formula>$C$4</formula>
    </cfRule>
  </conditionalFormatting>
  <conditionalFormatting sqref="BB49">
    <cfRule type="cellIs" dxfId="8602" priority="4145" operator="lessThan">
      <formula>$C$4</formula>
    </cfRule>
  </conditionalFormatting>
  <conditionalFormatting sqref="BB50">
    <cfRule type="cellIs" dxfId="8601" priority="4146" operator="lessThan">
      <formula>$C$4</formula>
    </cfRule>
  </conditionalFormatting>
  <conditionalFormatting sqref="BB50">
    <cfRule type="cellIs" dxfId="8600" priority="4147" operator="lessThan">
      <formula>$C$4</formula>
    </cfRule>
  </conditionalFormatting>
  <conditionalFormatting sqref="BB51">
    <cfRule type="cellIs" dxfId="8599" priority="4148" operator="lessThan">
      <formula>$C$4</formula>
    </cfRule>
  </conditionalFormatting>
  <conditionalFormatting sqref="BB51">
    <cfRule type="cellIs" dxfId="8598" priority="4149" operator="lessThan">
      <formula>$C$4</formula>
    </cfRule>
  </conditionalFormatting>
  <conditionalFormatting sqref="BB52">
    <cfRule type="cellIs" dxfId="8597" priority="4150" operator="lessThan">
      <formula>$C$4</formula>
    </cfRule>
  </conditionalFormatting>
  <conditionalFormatting sqref="BB52">
    <cfRule type="cellIs" dxfId="8596" priority="4151" operator="lessThan">
      <formula>$C$4</formula>
    </cfRule>
  </conditionalFormatting>
  <conditionalFormatting sqref="BB53">
    <cfRule type="cellIs" dxfId="8595" priority="4152" operator="lessThan">
      <formula>$C$4</formula>
    </cfRule>
  </conditionalFormatting>
  <conditionalFormatting sqref="BB53">
    <cfRule type="cellIs" dxfId="8594" priority="4153" operator="lessThan">
      <formula>$C$4</formula>
    </cfRule>
  </conditionalFormatting>
  <conditionalFormatting sqref="BB54">
    <cfRule type="cellIs" dxfId="8593" priority="4154" operator="lessThan">
      <formula>$C$4</formula>
    </cfRule>
  </conditionalFormatting>
  <conditionalFormatting sqref="BB54">
    <cfRule type="cellIs" dxfId="8592" priority="4155" operator="lessThan">
      <formula>$C$4</formula>
    </cfRule>
  </conditionalFormatting>
  <conditionalFormatting sqref="BB55">
    <cfRule type="cellIs" dxfId="8591" priority="4156" operator="lessThan">
      <formula>$C$4</formula>
    </cfRule>
  </conditionalFormatting>
  <conditionalFormatting sqref="BB55">
    <cfRule type="cellIs" dxfId="8590" priority="4157" operator="lessThan">
      <formula>$C$4</formula>
    </cfRule>
  </conditionalFormatting>
  <conditionalFormatting sqref="BB56">
    <cfRule type="cellIs" dxfId="8589" priority="4158" operator="lessThan">
      <formula>$C$4</formula>
    </cfRule>
  </conditionalFormatting>
  <conditionalFormatting sqref="BB56">
    <cfRule type="cellIs" dxfId="8588" priority="4159" operator="lessThan">
      <formula>$C$4</formula>
    </cfRule>
  </conditionalFormatting>
  <conditionalFormatting sqref="BB57">
    <cfRule type="cellIs" dxfId="8587" priority="4160" operator="lessThan">
      <formula>$C$4</formula>
    </cfRule>
  </conditionalFormatting>
  <conditionalFormatting sqref="BB57">
    <cfRule type="cellIs" dxfId="8586" priority="4161" operator="lessThan">
      <formula>$C$4</formula>
    </cfRule>
  </conditionalFormatting>
  <conditionalFormatting sqref="BB58">
    <cfRule type="cellIs" dxfId="8585" priority="4162" operator="lessThan">
      <formula>$C$4</formula>
    </cfRule>
  </conditionalFormatting>
  <conditionalFormatting sqref="BB58">
    <cfRule type="cellIs" dxfId="8584" priority="4163" operator="lessThan">
      <formula>$C$4</formula>
    </cfRule>
  </conditionalFormatting>
  <conditionalFormatting sqref="BB59">
    <cfRule type="cellIs" dxfId="8583" priority="4164" operator="lessThan">
      <formula>$C$4</formula>
    </cfRule>
  </conditionalFormatting>
  <conditionalFormatting sqref="BB59">
    <cfRule type="cellIs" dxfId="8582" priority="4165" operator="lessThan">
      <formula>$C$4</formula>
    </cfRule>
  </conditionalFormatting>
  <conditionalFormatting sqref="BB60">
    <cfRule type="cellIs" dxfId="8581" priority="4166" operator="lessThan">
      <formula>$C$4</formula>
    </cfRule>
  </conditionalFormatting>
  <conditionalFormatting sqref="BB60">
    <cfRule type="cellIs" dxfId="8580" priority="4167" operator="lessThan">
      <formula>$C$4</formula>
    </cfRule>
  </conditionalFormatting>
  <conditionalFormatting sqref="BC11">
    <cfRule type="cellIs" dxfId="8579" priority="4168" operator="lessThan">
      <formula>$C$4</formula>
    </cfRule>
  </conditionalFormatting>
  <conditionalFormatting sqref="BC11">
    <cfRule type="cellIs" dxfId="8578" priority="4169" operator="lessThan">
      <formula>$C$4</formula>
    </cfRule>
  </conditionalFormatting>
  <conditionalFormatting sqref="BC12">
    <cfRule type="cellIs" dxfId="8577" priority="4170" operator="lessThan">
      <formula>$C$4</formula>
    </cfRule>
  </conditionalFormatting>
  <conditionalFormatting sqref="BC12">
    <cfRule type="cellIs" dxfId="8576" priority="4171" operator="lessThan">
      <formula>$C$4</formula>
    </cfRule>
  </conditionalFormatting>
  <conditionalFormatting sqref="BC13">
    <cfRule type="cellIs" dxfId="8575" priority="4172" operator="lessThan">
      <formula>$C$4</formula>
    </cfRule>
  </conditionalFormatting>
  <conditionalFormatting sqref="BC13">
    <cfRule type="cellIs" dxfId="8574" priority="4173" operator="lessThan">
      <formula>$C$4</formula>
    </cfRule>
  </conditionalFormatting>
  <conditionalFormatting sqref="BC14">
    <cfRule type="cellIs" dxfId="8573" priority="4174" operator="lessThan">
      <formula>$C$4</formula>
    </cfRule>
  </conditionalFormatting>
  <conditionalFormatting sqref="BC14">
    <cfRule type="cellIs" dxfId="8572" priority="4175" operator="lessThan">
      <formula>$C$4</formula>
    </cfRule>
  </conditionalFormatting>
  <conditionalFormatting sqref="BC15">
    <cfRule type="cellIs" dxfId="8571" priority="4176" operator="lessThan">
      <formula>$C$4</formula>
    </cfRule>
  </conditionalFormatting>
  <conditionalFormatting sqref="BC15">
    <cfRule type="cellIs" dxfId="8570" priority="4177" operator="lessThan">
      <formula>$C$4</formula>
    </cfRule>
  </conditionalFormatting>
  <conditionalFormatting sqref="BC16">
    <cfRule type="cellIs" dxfId="8569" priority="4178" operator="lessThan">
      <formula>$C$4</formula>
    </cfRule>
  </conditionalFormatting>
  <conditionalFormatting sqref="BC16">
    <cfRule type="cellIs" dxfId="8568" priority="4179" operator="lessThan">
      <formula>$C$4</formula>
    </cfRule>
  </conditionalFormatting>
  <conditionalFormatting sqref="BC17">
    <cfRule type="cellIs" dxfId="8567" priority="4180" operator="lessThan">
      <formula>$C$4</formula>
    </cfRule>
  </conditionalFormatting>
  <conditionalFormatting sqref="BC17">
    <cfRule type="cellIs" dxfId="8566" priority="4181" operator="lessThan">
      <formula>$C$4</formula>
    </cfRule>
  </conditionalFormatting>
  <conditionalFormatting sqref="BC18">
    <cfRule type="cellIs" dxfId="8565" priority="4182" operator="lessThan">
      <formula>$C$4</formula>
    </cfRule>
  </conditionalFormatting>
  <conditionalFormatting sqref="BC18">
    <cfRule type="cellIs" dxfId="8564" priority="4183" operator="lessThan">
      <formula>$C$4</formula>
    </cfRule>
  </conditionalFormatting>
  <conditionalFormatting sqref="BC19">
    <cfRule type="cellIs" dxfId="8563" priority="4184" operator="lessThan">
      <formula>$C$4</formula>
    </cfRule>
  </conditionalFormatting>
  <conditionalFormatting sqref="BC19">
    <cfRule type="cellIs" dxfId="8562" priority="4185" operator="lessThan">
      <formula>$C$4</formula>
    </cfRule>
  </conditionalFormatting>
  <conditionalFormatting sqref="BC20">
    <cfRule type="cellIs" dxfId="8561" priority="4186" operator="lessThan">
      <formula>$C$4</formula>
    </cfRule>
  </conditionalFormatting>
  <conditionalFormatting sqref="BC20">
    <cfRule type="cellIs" dxfId="8560" priority="4187" operator="lessThan">
      <formula>$C$4</formula>
    </cfRule>
  </conditionalFormatting>
  <conditionalFormatting sqref="BC21">
    <cfRule type="cellIs" dxfId="8559" priority="4188" operator="lessThan">
      <formula>$C$4</formula>
    </cfRule>
  </conditionalFormatting>
  <conditionalFormatting sqref="BC21">
    <cfRule type="cellIs" dxfId="8558" priority="4189" operator="lessThan">
      <formula>$C$4</formula>
    </cfRule>
  </conditionalFormatting>
  <conditionalFormatting sqref="BC22">
    <cfRule type="cellIs" dxfId="8557" priority="4190" operator="lessThan">
      <formula>$C$4</formula>
    </cfRule>
  </conditionalFormatting>
  <conditionalFormatting sqref="BC22">
    <cfRule type="cellIs" dxfId="8556" priority="4191" operator="lessThan">
      <formula>$C$4</formula>
    </cfRule>
  </conditionalFormatting>
  <conditionalFormatting sqref="BC23">
    <cfRule type="cellIs" dxfId="8555" priority="4192" operator="lessThan">
      <formula>$C$4</formula>
    </cfRule>
  </conditionalFormatting>
  <conditionalFormatting sqref="BC23">
    <cfRule type="cellIs" dxfId="8554" priority="4193" operator="lessThan">
      <formula>$C$4</formula>
    </cfRule>
  </conditionalFormatting>
  <conditionalFormatting sqref="BC24">
    <cfRule type="cellIs" dxfId="8553" priority="4194" operator="lessThan">
      <formula>$C$4</formula>
    </cfRule>
  </conditionalFormatting>
  <conditionalFormatting sqref="BC24">
    <cfRule type="cellIs" dxfId="8552" priority="4195" operator="lessThan">
      <formula>$C$4</formula>
    </cfRule>
  </conditionalFormatting>
  <conditionalFormatting sqref="BC25">
    <cfRule type="cellIs" dxfId="8551" priority="4196" operator="lessThan">
      <formula>$C$4</formula>
    </cfRule>
  </conditionalFormatting>
  <conditionalFormatting sqref="BC25">
    <cfRule type="cellIs" dxfId="8550" priority="4197" operator="lessThan">
      <formula>$C$4</formula>
    </cfRule>
  </conditionalFormatting>
  <conditionalFormatting sqref="BC26">
    <cfRule type="cellIs" dxfId="8549" priority="4198" operator="lessThan">
      <formula>$C$4</formula>
    </cfRule>
  </conditionalFormatting>
  <conditionalFormatting sqref="BC26">
    <cfRule type="cellIs" dxfId="8548" priority="4199" operator="lessThan">
      <formula>$C$4</formula>
    </cfRule>
  </conditionalFormatting>
  <conditionalFormatting sqref="BC27">
    <cfRule type="cellIs" dxfId="8547" priority="4200" operator="lessThan">
      <formula>$C$4</formula>
    </cfRule>
  </conditionalFormatting>
  <conditionalFormatting sqref="BC27">
    <cfRule type="cellIs" dxfId="8546" priority="4201" operator="lessThan">
      <formula>$C$4</formula>
    </cfRule>
  </conditionalFormatting>
  <conditionalFormatting sqref="BC28">
    <cfRule type="cellIs" dxfId="8545" priority="4202" operator="lessThan">
      <formula>$C$4</formula>
    </cfRule>
  </conditionalFormatting>
  <conditionalFormatting sqref="BC28">
    <cfRule type="cellIs" dxfId="8544" priority="4203" operator="lessThan">
      <formula>$C$4</formula>
    </cfRule>
  </conditionalFormatting>
  <conditionalFormatting sqref="BC29">
    <cfRule type="cellIs" dxfId="8543" priority="4204" operator="lessThan">
      <formula>$C$4</formula>
    </cfRule>
  </conditionalFormatting>
  <conditionalFormatting sqref="BC29">
    <cfRule type="cellIs" dxfId="8542" priority="4205" operator="lessThan">
      <formula>$C$4</formula>
    </cfRule>
  </conditionalFormatting>
  <conditionalFormatting sqref="BC30">
    <cfRule type="cellIs" dxfId="8541" priority="4206" operator="lessThan">
      <formula>$C$4</formula>
    </cfRule>
  </conditionalFormatting>
  <conditionalFormatting sqref="BC30">
    <cfRule type="cellIs" dxfId="8540" priority="4207" operator="lessThan">
      <formula>$C$4</formula>
    </cfRule>
  </conditionalFormatting>
  <conditionalFormatting sqref="BC31">
    <cfRule type="cellIs" dxfId="8539" priority="4208" operator="lessThan">
      <formula>$C$4</formula>
    </cfRule>
  </conditionalFormatting>
  <conditionalFormatting sqref="BC31">
    <cfRule type="cellIs" dxfId="8538" priority="4209" operator="lessThan">
      <formula>$C$4</formula>
    </cfRule>
  </conditionalFormatting>
  <conditionalFormatting sqref="BC32">
    <cfRule type="cellIs" dxfId="8537" priority="4210" operator="lessThan">
      <formula>$C$4</formula>
    </cfRule>
  </conditionalFormatting>
  <conditionalFormatting sqref="BC32">
    <cfRule type="cellIs" dxfId="8536" priority="4211" operator="lessThan">
      <formula>$C$4</formula>
    </cfRule>
  </conditionalFormatting>
  <conditionalFormatting sqref="BC33">
    <cfRule type="cellIs" dxfId="8535" priority="4212" operator="lessThan">
      <formula>$C$4</formula>
    </cfRule>
  </conditionalFormatting>
  <conditionalFormatting sqref="BC33">
    <cfRule type="cellIs" dxfId="8534" priority="4213" operator="lessThan">
      <formula>$C$4</formula>
    </cfRule>
  </conditionalFormatting>
  <conditionalFormatting sqref="BC34">
    <cfRule type="cellIs" dxfId="8533" priority="4214" operator="lessThan">
      <formula>$C$4</formula>
    </cfRule>
  </conditionalFormatting>
  <conditionalFormatting sqref="BC34">
    <cfRule type="cellIs" dxfId="8532" priority="4215" operator="lessThan">
      <formula>$C$4</formula>
    </cfRule>
  </conditionalFormatting>
  <conditionalFormatting sqref="BC35">
    <cfRule type="cellIs" dxfId="8531" priority="4216" operator="lessThan">
      <formula>$C$4</formula>
    </cfRule>
  </conditionalFormatting>
  <conditionalFormatting sqref="BC35">
    <cfRule type="cellIs" dxfId="8530" priority="4217" operator="lessThan">
      <formula>$C$4</formula>
    </cfRule>
  </conditionalFormatting>
  <conditionalFormatting sqref="BC36">
    <cfRule type="cellIs" dxfId="8529" priority="4218" operator="lessThan">
      <formula>$C$4</formula>
    </cfRule>
  </conditionalFormatting>
  <conditionalFormatting sqref="BC36">
    <cfRule type="cellIs" dxfId="8528" priority="4219" operator="lessThan">
      <formula>$C$4</formula>
    </cfRule>
  </conditionalFormatting>
  <conditionalFormatting sqref="BC37">
    <cfRule type="cellIs" dxfId="8527" priority="4220" operator="lessThan">
      <formula>$C$4</formula>
    </cfRule>
  </conditionalFormatting>
  <conditionalFormatting sqref="BC37">
    <cfRule type="cellIs" dxfId="8526" priority="4221" operator="lessThan">
      <formula>$C$4</formula>
    </cfRule>
  </conditionalFormatting>
  <conditionalFormatting sqref="BC38">
    <cfRule type="cellIs" dxfId="8525" priority="4222" operator="lessThan">
      <formula>$C$4</formula>
    </cfRule>
  </conditionalFormatting>
  <conditionalFormatting sqref="BC38">
    <cfRule type="cellIs" dxfId="8524" priority="4223" operator="lessThan">
      <formula>$C$4</formula>
    </cfRule>
  </conditionalFormatting>
  <conditionalFormatting sqref="BC39">
    <cfRule type="cellIs" dxfId="8523" priority="4224" operator="lessThan">
      <formula>$C$4</formula>
    </cfRule>
  </conditionalFormatting>
  <conditionalFormatting sqref="BC39">
    <cfRule type="cellIs" dxfId="8522" priority="4225" operator="lessThan">
      <formula>$C$4</formula>
    </cfRule>
  </conditionalFormatting>
  <conditionalFormatting sqref="BC40">
    <cfRule type="cellIs" dxfId="8521" priority="4226" operator="lessThan">
      <formula>$C$4</formula>
    </cfRule>
  </conditionalFormatting>
  <conditionalFormatting sqref="BC40">
    <cfRule type="cellIs" dxfId="8520" priority="4227" operator="lessThan">
      <formula>$C$4</formula>
    </cfRule>
  </conditionalFormatting>
  <conditionalFormatting sqref="BC41">
    <cfRule type="cellIs" dxfId="8519" priority="4228" operator="lessThan">
      <formula>$C$4</formula>
    </cfRule>
  </conditionalFormatting>
  <conditionalFormatting sqref="BC41">
    <cfRule type="cellIs" dxfId="8518" priority="4229" operator="lessThan">
      <formula>$C$4</formula>
    </cfRule>
  </conditionalFormatting>
  <conditionalFormatting sqref="BC42">
    <cfRule type="cellIs" dxfId="8517" priority="4230" operator="lessThan">
      <formula>$C$4</formula>
    </cfRule>
  </conditionalFormatting>
  <conditionalFormatting sqref="BC42">
    <cfRule type="cellIs" dxfId="8516" priority="4231" operator="lessThan">
      <formula>$C$4</formula>
    </cfRule>
  </conditionalFormatting>
  <conditionalFormatting sqref="BC43">
    <cfRule type="cellIs" dxfId="8515" priority="4232" operator="lessThan">
      <formula>$C$4</formula>
    </cfRule>
  </conditionalFormatting>
  <conditionalFormatting sqref="BC43">
    <cfRule type="cellIs" dxfId="8514" priority="4233" operator="lessThan">
      <formula>$C$4</formula>
    </cfRule>
  </conditionalFormatting>
  <conditionalFormatting sqref="BC44">
    <cfRule type="cellIs" dxfId="8513" priority="4234" operator="lessThan">
      <formula>$C$4</formula>
    </cfRule>
  </conditionalFormatting>
  <conditionalFormatting sqref="BC44">
    <cfRule type="cellIs" dxfId="8512" priority="4235" operator="lessThan">
      <formula>$C$4</formula>
    </cfRule>
  </conditionalFormatting>
  <conditionalFormatting sqref="BC45">
    <cfRule type="cellIs" dxfId="8511" priority="4236" operator="lessThan">
      <formula>$C$4</formula>
    </cfRule>
  </conditionalFormatting>
  <conditionalFormatting sqref="BC45">
    <cfRule type="cellIs" dxfId="8510" priority="4237" operator="lessThan">
      <formula>$C$4</formula>
    </cfRule>
  </conditionalFormatting>
  <conditionalFormatting sqref="BC46">
    <cfRule type="cellIs" dxfId="8509" priority="4238" operator="lessThan">
      <formula>$C$4</formula>
    </cfRule>
  </conditionalFormatting>
  <conditionalFormatting sqref="BC46">
    <cfRule type="cellIs" dxfId="8508" priority="4239" operator="lessThan">
      <formula>$C$4</formula>
    </cfRule>
  </conditionalFormatting>
  <conditionalFormatting sqref="BC47">
    <cfRule type="cellIs" dxfId="8507" priority="4240" operator="lessThan">
      <formula>$C$4</formula>
    </cfRule>
  </conditionalFormatting>
  <conditionalFormatting sqref="BC47">
    <cfRule type="cellIs" dxfId="8506" priority="4241" operator="lessThan">
      <formula>$C$4</formula>
    </cfRule>
  </conditionalFormatting>
  <conditionalFormatting sqref="BC48">
    <cfRule type="cellIs" dxfId="8505" priority="4242" operator="lessThan">
      <formula>$C$4</formula>
    </cfRule>
  </conditionalFormatting>
  <conditionalFormatting sqref="BC48">
    <cfRule type="cellIs" dxfId="8504" priority="4243" operator="lessThan">
      <formula>$C$4</formula>
    </cfRule>
  </conditionalFormatting>
  <conditionalFormatting sqref="BC49">
    <cfRule type="cellIs" dxfId="8503" priority="4244" operator="lessThan">
      <formula>$C$4</formula>
    </cfRule>
  </conditionalFormatting>
  <conditionalFormatting sqref="BC49">
    <cfRule type="cellIs" dxfId="8502" priority="4245" operator="lessThan">
      <formula>$C$4</formula>
    </cfRule>
  </conditionalFormatting>
  <conditionalFormatting sqref="BC50">
    <cfRule type="cellIs" dxfId="8501" priority="4246" operator="lessThan">
      <formula>$C$4</formula>
    </cfRule>
  </conditionalFormatting>
  <conditionalFormatting sqref="BC50">
    <cfRule type="cellIs" dxfId="8500" priority="4247" operator="lessThan">
      <formula>$C$4</formula>
    </cfRule>
  </conditionalFormatting>
  <conditionalFormatting sqref="BC51">
    <cfRule type="cellIs" dxfId="8499" priority="4248" operator="lessThan">
      <formula>$C$4</formula>
    </cfRule>
  </conditionalFormatting>
  <conditionalFormatting sqref="BC51">
    <cfRule type="cellIs" dxfId="8498" priority="4249" operator="lessThan">
      <formula>$C$4</formula>
    </cfRule>
  </conditionalFormatting>
  <conditionalFormatting sqref="BC52">
    <cfRule type="cellIs" dxfId="8497" priority="4250" operator="lessThan">
      <formula>$C$4</formula>
    </cfRule>
  </conditionalFormatting>
  <conditionalFormatting sqref="BC52">
    <cfRule type="cellIs" dxfId="8496" priority="4251" operator="lessThan">
      <formula>$C$4</formula>
    </cfRule>
  </conditionalFormatting>
  <conditionalFormatting sqref="BC53">
    <cfRule type="cellIs" dxfId="8495" priority="4252" operator="lessThan">
      <formula>$C$4</formula>
    </cfRule>
  </conditionalFormatting>
  <conditionalFormatting sqref="BC53">
    <cfRule type="cellIs" dxfId="8494" priority="4253" operator="lessThan">
      <formula>$C$4</formula>
    </cfRule>
  </conditionalFormatting>
  <conditionalFormatting sqref="BC54">
    <cfRule type="cellIs" dxfId="8493" priority="4254" operator="lessThan">
      <formula>$C$4</formula>
    </cfRule>
  </conditionalFormatting>
  <conditionalFormatting sqref="BC54">
    <cfRule type="cellIs" dxfId="8492" priority="4255" operator="lessThan">
      <formula>$C$4</formula>
    </cfRule>
  </conditionalFormatting>
  <conditionalFormatting sqref="BC55">
    <cfRule type="cellIs" dxfId="8491" priority="4256" operator="lessThan">
      <formula>$C$4</formula>
    </cfRule>
  </conditionalFormatting>
  <conditionalFormatting sqref="BC55">
    <cfRule type="cellIs" dxfId="8490" priority="4257" operator="lessThan">
      <formula>$C$4</formula>
    </cfRule>
  </conditionalFormatting>
  <conditionalFormatting sqref="BC56">
    <cfRule type="cellIs" dxfId="8489" priority="4258" operator="lessThan">
      <formula>$C$4</formula>
    </cfRule>
  </conditionalFormatting>
  <conditionalFormatting sqref="BC56">
    <cfRule type="cellIs" dxfId="8488" priority="4259" operator="lessThan">
      <formula>$C$4</formula>
    </cfRule>
  </conditionalFormatting>
  <conditionalFormatting sqref="BC57">
    <cfRule type="cellIs" dxfId="8487" priority="4260" operator="lessThan">
      <formula>$C$4</formula>
    </cfRule>
  </conditionalFormatting>
  <conditionalFormatting sqref="BC57">
    <cfRule type="cellIs" dxfId="8486" priority="4261" operator="lessThan">
      <formula>$C$4</formula>
    </cfRule>
  </conditionalFormatting>
  <conditionalFormatting sqref="BC58">
    <cfRule type="cellIs" dxfId="8485" priority="4262" operator="lessThan">
      <formula>$C$4</formula>
    </cfRule>
  </conditionalFormatting>
  <conditionalFormatting sqref="BC58">
    <cfRule type="cellIs" dxfId="8484" priority="4263" operator="lessThan">
      <formula>$C$4</formula>
    </cfRule>
  </conditionalFormatting>
  <conditionalFormatting sqref="BC59">
    <cfRule type="cellIs" dxfId="8483" priority="4264" operator="lessThan">
      <formula>$C$4</formula>
    </cfRule>
  </conditionalFormatting>
  <conditionalFormatting sqref="BC59">
    <cfRule type="cellIs" dxfId="8482" priority="4265" operator="lessThan">
      <formula>$C$4</formula>
    </cfRule>
  </conditionalFormatting>
  <conditionalFormatting sqref="BC60">
    <cfRule type="cellIs" dxfId="8481" priority="4266" operator="lessThan">
      <formula>$C$4</formula>
    </cfRule>
  </conditionalFormatting>
  <conditionalFormatting sqref="BC60">
    <cfRule type="cellIs" dxfId="8480" priority="4267" operator="lessThan">
      <formula>$C$4</formula>
    </cfRule>
  </conditionalFormatting>
  <conditionalFormatting sqref="BD11">
    <cfRule type="cellIs" dxfId="8479" priority="4268" operator="lessThan">
      <formula>$C$4</formula>
    </cfRule>
  </conditionalFormatting>
  <conditionalFormatting sqref="BD11">
    <cfRule type="cellIs" dxfId="8478" priority="4269" operator="lessThan">
      <formula>$C$4</formula>
    </cfRule>
  </conditionalFormatting>
  <conditionalFormatting sqref="BD12">
    <cfRule type="cellIs" dxfId="8477" priority="4270" operator="lessThan">
      <formula>$C$4</formula>
    </cfRule>
  </conditionalFormatting>
  <conditionalFormatting sqref="BD12">
    <cfRule type="cellIs" dxfId="8476" priority="4271" operator="lessThan">
      <formula>$C$4</formula>
    </cfRule>
  </conditionalFormatting>
  <conditionalFormatting sqref="BD13">
    <cfRule type="cellIs" dxfId="8475" priority="4272" operator="lessThan">
      <formula>$C$4</formula>
    </cfRule>
  </conditionalFormatting>
  <conditionalFormatting sqref="BD13">
    <cfRule type="cellIs" dxfId="8474" priority="4273" operator="lessThan">
      <formula>$C$4</formula>
    </cfRule>
  </conditionalFormatting>
  <conditionalFormatting sqref="BD14">
    <cfRule type="cellIs" dxfId="8473" priority="4274" operator="lessThan">
      <formula>$C$4</formula>
    </cfRule>
  </conditionalFormatting>
  <conditionalFormatting sqref="BD14">
    <cfRule type="cellIs" dxfId="8472" priority="4275" operator="lessThan">
      <formula>$C$4</formula>
    </cfRule>
  </conditionalFormatting>
  <conditionalFormatting sqref="BD15">
    <cfRule type="cellIs" dxfId="8471" priority="4276" operator="lessThan">
      <formula>$C$4</formula>
    </cfRule>
  </conditionalFormatting>
  <conditionalFormatting sqref="BD15">
    <cfRule type="cellIs" dxfId="8470" priority="4277" operator="lessThan">
      <formula>$C$4</formula>
    </cfRule>
  </conditionalFormatting>
  <conditionalFormatting sqref="BD16">
    <cfRule type="cellIs" dxfId="8469" priority="4278" operator="lessThan">
      <formula>$C$4</formula>
    </cfRule>
  </conditionalFormatting>
  <conditionalFormatting sqref="BD16">
    <cfRule type="cellIs" dxfId="8468" priority="4279" operator="lessThan">
      <formula>$C$4</formula>
    </cfRule>
  </conditionalFormatting>
  <conditionalFormatting sqref="BD17">
    <cfRule type="cellIs" dxfId="8467" priority="4280" operator="lessThan">
      <formula>$C$4</formula>
    </cfRule>
  </conditionalFormatting>
  <conditionalFormatting sqref="BD17">
    <cfRule type="cellIs" dxfId="8466" priority="4281" operator="lessThan">
      <formula>$C$4</formula>
    </cfRule>
  </conditionalFormatting>
  <conditionalFormatting sqref="BD18">
    <cfRule type="cellIs" dxfId="8465" priority="4282" operator="lessThan">
      <formula>$C$4</formula>
    </cfRule>
  </conditionalFormatting>
  <conditionalFormatting sqref="BD18">
    <cfRule type="cellIs" dxfId="8464" priority="4283" operator="lessThan">
      <formula>$C$4</formula>
    </cfRule>
  </conditionalFormatting>
  <conditionalFormatting sqref="BD19">
    <cfRule type="cellIs" dxfId="8463" priority="4284" operator="lessThan">
      <formula>$C$4</formula>
    </cfRule>
  </conditionalFormatting>
  <conditionalFormatting sqref="BD19">
    <cfRule type="cellIs" dxfId="8462" priority="4285" operator="lessThan">
      <formula>$C$4</formula>
    </cfRule>
  </conditionalFormatting>
  <conditionalFormatting sqref="BD20">
    <cfRule type="cellIs" dxfId="8461" priority="4286" operator="lessThan">
      <formula>$C$4</formula>
    </cfRule>
  </conditionalFormatting>
  <conditionalFormatting sqref="BD20">
    <cfRule type="cellIs" dxfId="8460" priority="4287" operator="lessThan">
      <formula>$C$4</formula>
    </cfRule>
  </conditionalFormatting>
  <conditionalFormatting sqref="BD21">
    <cfRule type="cellIs" dxfId="8459" priority="4288" operator="lessThan">
      <formula>$C$4</formula>
    </cfRule>
  </conditionalFormatting>
  <conditionalFormatting sqref="BD21">
    <cfRule type="cellIs" dxfId="8458" priority="4289" operator="lessThan">
      <formula>$C$4</formula>
    </cfRule>
  </conditionalFormatting>
  <conditionalFormatting sqref="BD22">
    <cfRule type="cellIs" dxfId="8457" priority="4290" operator="lessThan">
      <formula>$C$4</formula>
    </cfRule>
  </conditionalFormatting>
  <conditionalFormatting sqref="BD22">
    <cfRule type="cellIs" dxfId="8456" priority="4291" operator="lessThan">
      <formula>$C$4</formula>
    </cfRule>
  </conditionalFormatting>
  <conditionalFormatting sqref="BD23">
    <cfRule type="cellIs" dxfId="8455" priority="4292" operator="lessThan">
      <formula>$C$4</formula>
    </cfRule>
  </conditionalFormatting>
  <conditionalFormatting sqref="BD23">
    <cfRule type="cellIs" dxfId="8454" priority="4293" operator="lessThan">
      <formula>$C$4</formula>
    </cfRule>
  </conditionalFormatting>
  <conditionalFormatting sqref="BD24">
    <cfRule type="cellIs" dxfId="8453" priority="4294" operator="lessThan">
      <formula>$C$4</formula>
    </cfRule>
  </conditionalFormatting>
  <conditionalFormatting sqref="BD24">
    <cfRule type="cellIs" dxfId="8452" priority="4295" operator="lessThan">
      <formula>$C$4</formula>
    </cfRule>
  </conditionalFormatting>
  <conditionalFormatting sqref="BD25">
    <cfRule type="cellIs" dxfId="8451" priority="4296" operator="lessThan">
      <formula>$C$4</formula>
    </cfRule>
  </conditionalFormatting>
  <conditionalFormatting sqref="BD25">
    <cfRule type="cellIs" dxfId="8450" priority="4297" operator="lessThan">
      <formula>$C$4</formula>
    </cfRule>
  </conditionalFormatting>
  <conditionalFormatting sqref="BD26">
    <cfRule type="cellIs" dxfId="8449" priority="4298" operator="lessThan">
      <formula>$C$4</formula>
    </cfRule>
  </conditionalFormatting>
  <conditionalFormatting sqref="BD26">
    <cfRule type="cellIs" dxfId="8448" priority="4299" operator="lessThan">
      <formula>$C$4</formula>
    </cfRule>
  </conditionalFormatting>
  <conditionalFormatting sqref="BD27">
    <cfRule type="cellIs" dxfId="8447" priority="4300" operator="lessThan">
      <formula>$C$4</formula>
    </cfRule>
  </conditionalFormatting>
  <conditionalFormatting sqref="BD27">
    <cfRule type="cellIs" dxfId="8446" priority="4301" operator="lessThan">
      <formula>$C$4</formula>
    </cfRule>
  </conditionalFormatting>
  <conditionalFormatting sqref="BD28">
    <cfRule type="cellIs" dxfId="8445" priority="4302" operator="lessThan">
      <formula>$C$4</formula>
    </cfRule>
  </conditionalFormatting>
  <conditionalFormatting sqref="BD28">
    <cfRule type="cellIs" dxfId="8444" priority="4303" operator="lessThan">
      <formula>$C$4</formula>
    </cfRule>
  </conditionalFormatting>
  <conditionalFormatting sqref="BD29">
    <cfRule type="cellIs" dxfId="8443" priority="4304" operator="lessThan">
      <formula>$C$4</formula>
    </cfRule>
  </conditionalFormatting>
  <conditionalFormatting sqref="BD29">
    <cfRule type="cellIs" dxfId="8442" priority="4305" operator="lessThan">
      <formula>$C$4</formula>
    </cfRule>
  </conditionalFormatting>
  <conditionalFormatting sqref="BD30">
    <cfRule type="cellIs" dxfId="8441" priority="4306" operator="lessThan">
      <formula>$C$4</formula>
    </cfRule>
  </conditionalFormatting>
  <conditionalFormatting sqref="BD30">
    <cfRule type="cellIs" dxfId="8440" priority="4307" operator="lessThan">
      <formula>$C$4</formula>
    </cfRule>
  </conditionalFormatting>
  <conditionalFormatting sqref="BD31">
    <cfRule type="cellIs" dxfId="8439" priority="4308" operator="lessThan">
      <formula>$C$4</formula>
    </cfRule>
  </conditionalFormatting>
  <conditionalFormatting sqref="BD31">
    <cfRule type="cellIs" dxfId="8438" priority="4309" operator="lessThan">
      <formula>$C$4</formula>
    </cfRule>
  </conditionalFormatting>
  <conditionalFormatting sqref="BD32">
    <cfRule type="cellIs" dxfId="8437" priority="4310" operator="lessThan">
      <formula>$C$4</formula>
    </cfRule>
  </conditionalFormatting>
  <conditionalFormatting sqref="BD32">
    <cfRule type="cellIs" dxfId="8436" priority="4311" operator="lessThan">
      <formula>$C$4</formula>
    </cfRule>
  </conditionalFormatting>
  <conditionalFormatting sqref="BD33">
    <cfRule type="cellIs" dxfId="8435" priority="4312" operator="lessThan">
      <formula>$C$4</formula>
    </cfRule>
  </conditionalFormatting>
  <conditionalFormatting sqref="BD33">
    <cfRule type="cellIs" dxfId="8434" priority="4313" operator="lessThan">
      <formula>$C$4</formula>
    </cfRule>
  </conditionalFormatting>
  <conditionalFormatting sqref="BD34">
    <cfRule type="cellIs" dxfId="8433" priority="4314" operator="lessThan">
      <formula>$C$4</formula>
    </cfRule>
  </conditionalFormatting>
  <conditionalFormatting sqref="BD34">
    <cfRule type="cellIs" dxfId="8432" priority="4315" operator="lessThan">
      <formula>$C$4</formula>
    </cfRule>
  </conditionalFormatting>
  <conditionalFormatting sqref="BD35">
    <cfRule type="cellIs" dxfId="8431" priority="4316" operator="lessThan">
      <formula>$C$4</formula>
    </cfRule>
  </conditionalFormatting>
  <conditionalFormatting sqref="BD35">
    <cfRule type="cellIs" dxfId="8430" priority="4317" operator="lessThan">
      <formula>$C$4</formula>
    </cfRule>
  </conditionalFormatting>
  <conditionalFormatting sqref="BD36">
    <cfRule type="cellIs" dxfId="8429" priority="4318" operator="lessThan">
      <formula>$C$4</formula>
    </cfRule>
  </conditionalFormatting>
  <conditionalFormatting sqref="BD36">
    <cfRule type="cellIs" dxfId="8428" priority="4319" operator="lessThan">
      <formula>$C$4</formula>
    </cfRule>
  </conditionalFormatting>
  <conditionalFormatting sqref="BD37">
    <cfRule type="cellIs" dxfId="8427" priority="4320" operator="lessThan">
      <formula>$C$4</formula>
    </cfRule>
  </conditionalFormatting>
  <conditionalFormatting sqref="BD37">
    <cfRule type="cellIs" dxfId="8426" priority="4321" operator="lessThan">
      <formula>$C$4</formula>
    </cfRule>
  </conditionalFormatting>
  <conditionalFormatting sqref="BD38">
    <cfRule type="cellIs" dxfId="8425" priority="4322" operator="lessThan">
      <formula>$C$4</formula>
    </cfRule>
  </conditionalFormatting>
  <conditionalFormatting sqref="BD38">
    <cfRule type="cellIs" dxfId="8424" priority="4323" operator="lessThan">
      <formula>$C$4</formula>
    </cfRule>
  </conditionalFormatting>
  <conditionalFormatting sqref="BD39">
    <cfRule type="cellIs" dxfId="8423" priority="4324" operator="lessThan">
      <formula>$C$4</formula>
    </cfRule>
  </conditionalFormatting>
  <conditionalFormatting sqref="BD39">
    <cfRule type="cellIs" dxfId="8422" priority="4325" operator="lessThan">
      <formula>$C$4</formula>
    </cfRule>
  </conditionalFormatting>
  <conditionalFormatting sqref="BD40">
    <cfRule type="cellIs" dxfId="8421" priority="4326" operator="lessThan">
      <formula>$C$4</formula>
    </cfRule>
  </conditionalFormatting>
  <conditionalFormatting sqref="BD40">
    <cfRule type="cellIs" dxfId="8420" priority="4327" operator="lessThan">
      <formula>$C$4</formula>
    </cfRule>
  </conditionalFormatting>
  <conditionalFormatting sqref="BD41">
    <cfRule type="cellIs" dxfId="8419" priority="4328" operator="lessThan">
      <formula>$C$4</formula>
    </cfRule>
  </conditionalFormatting>
  <conditionalFormatting sqref="BD41">
    <cfRule type="cellIs" dxfId="8418" priority="4329" operator="lessThan">
      <formula>$C$4</formula>
    </cfRule>
  </conditionalFormatting>
  <conditionalFormatting sqref="BD42">
    <cfRule type="cellIs" dxfId="8417" priority="4330" operator="lessThan">
      <formula>$C$4</formula>
    </cfRule>
  </conditionalFormatting>
  <conditionalFormatting sqref="BD42">
    <cfRule type="cellIs" dxfId="8416" priority="4331" operator="lessThan">
      <formula>$C$4</formula>
    </cfRule>
  </conditionalFormatting>
  <conditionalFormatting sqref="BD43">
    <cfRule type="cellIs" dxfId="8415" priority="4332" operator="lessThan">
      <formula>$C$4</formula>
    </cfRule>
  </conditionalFormatting>
  <conditionalFormatting sqref="BD43">
    <cfRule type="cellIs" dxfId="8414" priority="4333" operator="lessThan">
      <formula>$C$4</formula>
    </cfRule>
  </conditionalFormatting>
  <conditionalFormatting sqref="BD44">
    <cfRule type="cellIs" dxfId="8413" priority="4334" operator="lessThan">
      <formula>$C$4</formula>
    </cfRule>
  </conditionalFormatting>
  <conditionalFormatting sqref="BD44">
    <cfRule type="cellIs" dxfId="8412" priority="4335" operator="lessThan">
      <formula>$C$4</formula>
    </cfRule>
  </conditionalFormatting>
  <conditionalFormatting sqref="BD45">
    <cfRule type="cellIs" dxfId="8411" priority="4336" operator="lessThan">
      <formula>$C$4</formula>
    </cfRule>
  </conditionalFormatting>
  <conditionalFormatting sqref="BD45">
    <cfRule type="cellIs" dxfId="8410" priority="4337" operator="lessThan">
      <formula>$C$4</formula>
    </cfRule>
  </conditionalFormatting>
  <conditionalFormatting sqref="BD46">
    <cfRule type="cellIs" dxfId="8409" priority="4338" operator="lessThan">
      <formula>$C$4</formula>
    </cfRule>
  </conditionalFormatting>
  <conditionalFormatting sqref="BD46">
    <cfRule type="cellIs" dxfId="8408" priority="4339" operator="lessThan">
      <formula>$C$4</formula>
    </cfRule>
  </conditionalFormatting>
  <conditionalFormatting sqref="BD47">
    <cfRule type="cellIs" dxfId="8407" priority="4340" operator="lessThan">
      <formula>$C$4</formula>
    </cfRule>
  </conditionalFormatting>
  <conditionalFormatting sqref="BD47">
    <cfRule type="cellIs" dxfId="8406" priority="4341" operator="lessThan">
      <formula>$C$4</formula>
    </cfRule>
  </conditionalFormatting>
  <conditionalFormatting sqref="BD48">
    <cfRule type="cellIs" dxfId="8405" priority="4342" operator="lessThan">
      <formula>$C$4</formula>
    </cfRule>
  </conditionalFormatting>
  <conditionalFormatting sqref="BD48">
    <cfRule type="cellIs" dxfId="8404" priority="4343" operator="lessThan">
      <formula>$C$4</formula>
    </cfRule>
  </conditionalFormatting>
  <conditionalFormatting sqref="BD49">
    <cfRule type="cellIs" dxfId="8403" priority="4344" operator="lessThan">
      <formula>$C$4</formula>
    </cfRule>
  </conditionalFormatting>
  <conditionalFormatting sqref="BD49">
    <cfRule type="cellIs" dxfId="8402" priority="4345" operator="lessThan">
      <formula>$C$4</formula>
    </cfRule>
  </conditionalFormatting>
  <conditionalFormatting sqref="BD50">
    <cfRule type="cellIs" dxfId="8401" priority="4346" operator="lessThan">
      <formula>$C$4</formula>
    </cfRule>
  </conditionalFormatting>
  <conditionalFormatting sqref="BD50">
    <cfRule type="cellIs" dxfId="8400" priority="4347" operator="lessThan">
      <formula>$C$4</formula>
    </cfRule>
  </conditionalFormatting>
  <conditionalFormatting sqref="BD51">
    <cfRule type="cellIs" dxfId="8399" priority="4348" operator="lessThan">
      <formula>$C$4</formula>
    </cfRule>
  </conditionalFormatting>
  <conditionalFormatting sqref="BD51">
    <cfRule type="cellIs" dxfId="8398" priority="4349" operator="lessThan">
      <formula>$C$4</formula>
    </cfRule>
  </conditionalFormatting>
  <conditionalFormatting sqref="BD52">
    <cfRule type="cellIs" dxfId="8397" priority="4350" operator="lessThan">
      <formula>$C$4</formula>
    </cfRule>
  </conditionalFormatting>
  <conditionalFormatting sqref="BD52">
    <cfRule type="cellIs" dxfId="8396" priority="4351" operator="lessThan">
      <formula>$C$4</formula>
    </cfRule>
  </conditionalFormatting>
  <conditionalFormatting sqref="BD53">
    <cfRule type="cellIs" dxfId="8395" priority="4352" operator="lessThan">
      <formula>$C$4</formula>
    </cfRule>
  </conditionalFormatting>
  <conditionalFormatting sqref="BD53">
    <cfRule type="cellIs" dxfId="8394" priority="4353" operator="lessThan">
      <formula>$C$4</formula>
    </cfRule>
  </conditionalFormatting>
  <conditionalFormatting sqref="BD54">
    <cfRule type="cellIs" dxfId="8393" priority="4354" operator="lessThan">
      <formula>$C$4</formula>
    </cfRule>
  </conditionalFormatting>
  <conditionalFormatting sqref="BD54">
    <cfRule type="cellIs" dxfId="8392" priority="4355" operator="lessThan">
      <formula>$C$4</formula>
    </cfRule>
  </conditionalFormatting>
  <conditionalFormatting sqref="BD55">
    <cfRule type="cellIs" dxfId="8391" priority="4356" operator="lessThan">
      <formula>$C$4</formula>
    </cfRule>
  </conditionalFormatting>
  <conditionalFormatting sqref="BD55">
    <cfRule type="cellIs" dxfId="8390" priority="4357" operator="lessThan">
      <formula>$C$4</formula>
    </cfRule>
  </conditionalFormatting>
  <conditionalFormatting sqref="BD56">
    <cfRule type="cellIs" dxfId="8389" priority="4358" operator="lessThan">
      <formula>$C$4</formula>
    </cfRule>
  </conditionalFormatting>
  <conditionalFormatting sqref="BD56">
    <cfRule type="cellIs" dxfId="8388" priority="4359" operator="lessThan">
      <formula>$C$4</formula>
    </cfRule>
  </conditionalFormatting>
  <conditionalFormatting sqref="BD57">
    <cfRule type="cellIs" dxfId="8387" priority="4360" operator="lessThan">
      <formula>$C$4</formula>
    </cfRule>
  </conditionalFormatting>
  <conditionalFormatting sqref="BD57">
    <cfRule type="cellIs" dxfId="8386" priority="4361" operator="lessThan">
      <formula>$C$4</formula>
    </cfRule>
  </conditionalFormatting>
  <conditionalFormatting sqref="BD58">
    <cfRule type="cellIs" dxfId="8385" priority="4362" operator="lessThan">
      <formula>$C$4</formula>
    </cfRule>
  </conditionalFormatting>
  <conditionalFormatting sqref="BD58">
    <cfRule type="cellIs" dxfId="8384" priority="4363" operator="lessThan">
      <formula>$C$4</formula>
    </cfRule>
  </conditionalFormatting>
  <conditionalFormatting sqref="BD59">
    <cfRule type="cellIs" dxfId="8383" priority="4364" operator="lessThan">
      <formula>$C$4</formula>
    </cfRule>
  </conditionalFormatting>
  <conditionalFormatting sqref="BD59">
    <cfRule type="cellIs" dxfId="8382" priority="4365" operator="lessThan">
      <formula>$C$4</formula>
    </cfRule>
  </conditionalFormatting>
  <conditionalFormatting sqref="BD60">
    <cfRule type="cellIs" dxfId="8381" priority="4366" operator="lessThan">
      <formula>$C$4</formula>
    </cfRule>
  </conditionalFormatting>
  <conditionalFormatting sqref="BD60">
    <cfRule type="cellIs" dxfId="8380" priority="4367" operator="lessThan">
      <formula>$C$4</formula>
    </cfRule>
  </conditionalFormatting>
  <conditionalFormatting sqref="BE11">
    <cfRule type="cellIs" dxfId="8379" priority="4368" operator="lessThan">
      <formula>$C$4</formula>
    </cfRule>
  </conditionalFormatting>
  <conditionalFormatting sqref="BE11">
    <cfRule type="cellIs" dxfId="8378" priority="4369" operator="lessThan">
      <formula>$C$4</formula>
    </cfRule>
  </conditionalFormatting>
  <conditionalFormatting sqref="BE12">
    <cfRule type="cellIs" dxfId="8377" priority="4370" operator="lessThan">
      <formula>$C$4</formula>
    </cfRule>
  </conditionalFormatting>
  <conditionalFormatting sqref="BE12">
    <cfRule type="cellIs" dxfId="8376" priority="4371" operator="lessThan">
      <formula>$C$4</formula>
    </cfRule>
  </conditionalFormatting>
  <conditionalFormatting sqref="BE13">
    <cfRule type="cellIs" dxfId="8375" priority="4372" operator="lessThan">
      <formula>$C$4</formula>
    </cfRule>
  </conditionalFormatting>
  <conditionalFormatting sqref="BE13">
    <cfRule type="cellIs" dxfId="8374" priority="4373" operator="lessThan">
      <formula>$C$4</formula>
    </cfRule>
  </conditionalFormatting>
  <conditionalFormatting sqref="BE14">
    <cfRule type="cellIs" dxfId="8373" priority="4374" operator="lessThan">
      <formula>$C$4</formula>
    </cfRule>
  </conditionalFormatting>
  <conditionalFormatting sqref="BE14">
    <cfRule type="cellIs" dxfId="8372" priority="4375" operator="lessThan">
      <formula>$C$4</formula>
    </cfRule>
  </conditionalFormatting>
  <conditionalFormatting sqref="BE15">
    <cfRule type="cellIs" dxfId="8371" priority="4376" operator="lessThan">
      <formula>$C$4</formula>
    </cfRule>
  </conditionalFormatting>
  <conditionalFormatting sqref="BE15">
    <cfRule type="cellIs" dxfId="8370" priority="4377" operator="lessThan">
      <formula>$C$4</formula>
    </cfRule>
  </conditionalFormatting>
  <conditionalFormatting sqref="BE16">
    <cfRule type="cellIs" dxfId="8369" priority="4378" operator="lessThan">
      <formula>$C$4</formula>
    </cfRule>
  </conditionalFormatting>
  <conditionalFormatting sqref="BE16">
    <cfRule type="cellIs" dxfId="8368" priority="4379" operator="lessThan">
      <formula>$C$4</formula>
    </cfRule>
  </conditionalFormatting>
  <conditionalFormatting sqref="BE17">
    <cfRule type="cellIs" dxfId="8367" priority="4380" operator="lessThan">
      <formula>$C$4</formula>
    </cfRule>
  </conditionalFormatting>
  <conditionalFormatting sqref="BE17">
    <cfRule type="cellIs" dxfId="8366" priority="4381" operator="lessThan">
      <formula>$C$4</formula>
    </cfRule>
  </conditionalFormatting>
  <conditionalFormatting sqref="BE18">
    <cfRule type="cellIs" dxfId="8365" priority="4382" operator="lessThan">
      <formula>$C$4</formula>
    </cfRule>
  </conditionalFormatting>
  <conditionalFormatting sqref="BE18">
    <cfRule type="cellIs" dxfId="8364" priority="4383" operator="lessThan">
      <formula>$C$4</formula>
    </cfRule>
  </conditionalFormatting>
  <conditionalFormatting sqref="BE19">
    <cfRule type="cellIs" dxfId="8363" priority="4384" operator="lessThan">
      <formula>$C$4</formula>
    </cfRule>
  </conditionalFormatting>
  <conditionalFormatting sqref="BE19">
    <cfRule type="cellIs" dxfId="8362" priority="4385" operator="lessThan">
      <formula>$C$4</formula>
    </cfRule>
  </conditionalFormatting>
  <conditionalFormatting sqref="BE20">
    <cfRule type="cellIs" dxfId="8361" priority="4386" operator="lessThan">
      <formula>$C$4</formula>
    </cfRule>
  </conditionalFormatting>
  <conditionalFormatting sqref="BE20">
    <cfRule type="cellIs" dxfId="8360" priority="4387" operator="lessThan">
      <formula>$C$4</formula>
    </cfRule>
  </conditionalFormatting>
  <conditionalFormatting sqref="BE21">
    <cfRule type="cellIs" dxfId="8359" priority="4388" operator="lessThan">
      <formula>$C$4</formula>
    </cfRule>
  </conditionalFormatting>
  <conditionalFormatting sqref="BE21">
    <cfRule type="cellIs" dxfId="8358" priority="4389" operator="lessThan">
      <formula>$C$4</formula>
    </cfRule>
  </conditionalFormatting>
  <conditionalFormatting sqref="BE22">
    <cfRule type="cellIs" dxfId="8357" priority="4390" operator="lessThan">
      <formula>$C$4</formula>
    </cfRule>
  </conditionalFormatting>
  <conditionalFormatting sqref="BE22">
    <cfRule type="cellIs" dxfId="8356" priority="4391" operator="lessThan">
      <formula>$C$4</formula>
    </cfRule>
  </conditionalFormatting>
  <conditionalFormatting sqref="BE23">
    <cfRule type="cellIs" dxfId="8355" priority="4392" operator="lessThan">
      <formula>$C$4</formula>
    </cfRule>
  </conditionalFormatting>
  <conditionalFormatting sqref="BE23">
    <cfRule type="cellIs" dxfId="8354" priority="4393" operator="lessThan">
      <formula>$C$4</formula>
    </cfRule>
  </conditionalFormatting>
  <conditionalFormatting sqref="BE24">
    <cfRule type="cellIs" dxfId="8353" priority="4394" operator="lessThan">
      <formula>$C$4</formula>
    </cfRule>
  </conditionalFormatting>
  <conditionalFormatting sqref="BE24">
    <cfRule type="cellIs" dxfId="8352" priority="4395" operator="lessThan">
      <formula>$C$4</formula>
    </cfRule>
  </conditionalFormatting>
  <conditionalFormatting sqref="BE25">
    <cfRule type="cellIs" dxfId="8351" priority="4396" operator="lessThan">
      <formula>$C$4</formula>
    </cfRule>
  </conditionalFormatting>
  <conditionalFormatting sqref="BE25">
    <cfRule type="cellIs" dxfId="8350" priority="4397" operator="lessThan">
      <formula>$C$4</formula>
    </cfRule>
  </conditionalFormatting>
  <conditionalFormatting sqref="BE26">
    <cfRule type="cellIs" dxfId="8349" priority="4398" operator="lessThan">
      <formula>$C$4</formula>
    </cfRule>
  </conditionalFormatting>
  <conditionalFormatting sqref="BE26">
    <cfRule type="cellIs" dxfId="8348" priority="4399" operator="lessThan">
      <formula>$C$4</formula>
    </cfRule>
  </conditionalFormatting>
  <conditionalFormatting sqref="BE27">
    <cfRule type="cellIs" dxfId="8347" priority="4400" operator="lessThan">
      <formula>$C$4</formula>
    </cfRule>
  </conditionalFormatting>
  <conditionalFormatting sqref="BE27">
    <cfRule type="cellIs" dxfId="8346" priority="4401" operator="lessThan">
      <formula>$C$4</formula>
    </cfRule>
  </conditionalFormatting>
  <conditionalFormatting sqref="BE28">
    <cfRule type="cellIs" dxfId="8345" priority="4402" operator="lessThan">
      <formula>$C$4</formula>
    </cfRule>
  </conditionalFormatting>
  <conditionalFormatting sqref="BE28">
    <cfRule type="cellIs" dxfId="8344" priority="4403" operator="lessThan">
      <formula>$C$4</formula>
    </cfRule>
  </conditionalFormatting>
  <conditionalFormatting sqref="BE29">
    <cfRule type="cellIs" dxfId="8343" priority="4404" operator="lessThan">
      <formula>$C$4</formula>
    </cfRule>
  </conditionalFormatting>
  <conditionalFormatting sqref="BE29">
    <cfRule type="cellIs" dxfId="8342" priority="4405" operator="lessThan">
      <formula>$C$4</formula>
    </cfRule>
  </conditionalFormatting>
  <conditionalFormatting sqref="BE30">
    <cfRule type="cellIs" dxfId="8341" priority="4406" operator="lessThan">
      <formula>$C$4</formula>
    </cfRule>
  </conditionalFormatting>
  <conditionalFormatting sqref="BE30">
    <cfRule type="cellIs" dxfId="8340" priority="4407" operator="lessThan">
      <formula>$C$4</formula>
    </cfRule>
  </conditionalFormatting>
  <conditionalFormatting sqref="BE31">
    <cfRule type="cellIs" dxfId="8339" priority="4408" operator="lessThan">
      <formula>$C$4</formula>
    </cfRule>
  </conditionalFormatting>
  <conditionalFormatting sqref="BE31">
    <cfRule type="cellIs" dxfId="8338" priority="4409" operator="lessThan">
      <formula>$C$4</formula>
    </cfRule>
  </conditionalFormatting>
  <conditionalFormatting sqref="BE32">
    <cfRule type="cellIs" dxfId="8337" priority="4410" operator="lessThan">
      <formula>$C$4</formula>
    </cfRule>
  </conditionalFormatting>
  <conditionalFormatting sqref="BE32">
    <cfRule type="cellIs" dxfId="8336" priority="4411" operator="lessThan">
      <formula>$C$4</formula>
    </cfRule>
  </conditionalFormatting>
  <conditionalFormatting sqref="BE33">
    <cfRule type="cellIs" dxfId="8335" priority="4412" operator="lessThan">
      <formula>$C$4</formula>
    </cfRule>
  </conditionalFormatting>
  <conditionalFormatting sqref="BE33">
    <cfRule type="cellIs" dxfId="8334" priority="4413" operator="lessThan">
      <formula>$C$4</formula>
    </cfRule>
  </conditionalFormatting>
  <conditionalFormatting sqref="BE34">
    <cfRule type="cellIs" dxfId="8333" priority="4414" operator="lessThan">
      <formula>$C$4</formula>
    </cfRule>
  </conditionalFormatting>
  <conditionalFormatting sqref="BE34">
    <cfRule type="cellIs" dxfId="8332" priority="4415" operator="lessThan">
      <formula>$C$4</formula>
    </cfRule>
  </conditionalFormatting>
  <conditionalFormatting sqref="BE35">
    <cfRule type="cellIs" dxfId="8331" priority="4416" operator="lessThan">
      <formula>$C$4</formula>
    </cfRule>
  </conditionalFormatting>
  <conditionalFormatting sqref="BE35">
    <cfRule type="cellIs" dxfId="8330" priority="4417" operator="lessThan">
      <formula>$C$4</formula>
    </cfRule>
  </conditionalFormatting>
  <conditionalFormatting sqref="BE36">
    <cfRule type="cellIs" dxfId="8329" priority="4418" operator="lessThan">
      <formula>$C$4</formula>
    </cfRule>
  </conditionalFormatting>
  <conditionalFormatting sqref="BE36">
    <cfRule type="cellIs" dxfId="8328" priority="4419" operator="lessThan">
      <formula>$C$4</formula>
    </cfRule>
  </conditionalFormatting>
  <conditionalFormatting sqref="BE37">
    <cfRule type="cellIs" dxfId="8327" priority="4420" operator="lessThan">
      <formula>$C$4</formula>
    </cfRule>
  </conditionalFormatting>
  <conditionalFormatting sqref="BE37">
    <cfRule type="cellIs" dxfId="8326" priority="4421" operator="lessThan">
      <formula>$C$4</formula>
    </cfRule>
  </conditionalFormatting>
  <conditionalFormatting sqref="BE38">
    <cfRule type="cellIs" dxfId="8325" priority="4422" operator="lessThan">
      <formula>$C$4</formula>
    </cfRule>
  </conditionalFormatting>
  <conditionalFormatting sqref="BE38">
    <cfRule type="cellIs" dxfId="8324" priority="4423" operator="lessThan">
      <formula>$C$4</formula>
    </cfRule>
  </conditionalFormatting>
  <conditionalFormatting sqref="BE39">
    <cfRule type="cellIs" dxfId="8323" priority="4424" operator="lessThan">
      <formula>$C$4</formula>
    </cfRule>
  </conditionalFormatting>
  <conditionalFormatting sqref="BE39">
    <cfRule type="cellIs" dxfId="8322" priority="4425" operator="lessThan">
      <formula>$C$4</formula>
    </cfRule>
  </conditionalFormatting>
  <conditionalFormatting sqref="BE40">
    <cfRule type="cellIs" dxfId="8321" priority="4426" operator="lessThan">
      <formula>$C$4</formula>
    </cfRule>
  </conditionalFormatting>
  <conditionalFormatting sqref="BE40">
    <cfRule type="cellIs" dxfId="8320" priority="4427" operator="lessThan">
      <formula>$C$4</formula>
    </cfRule>
  </conditionalFormatting>
  <conditionalFormatting sqref="BE41">
    <cfRule type="cellIs" dxfId="8319" priority="4428" operator="lessThan">
      <formula>$C$4</formula>
    </cfRule>
  </conditionalFormatting>
  <conditionalFormatting sqref="BE41">
    <cfRule type="cellIs" dxfId="8318" priority="4429" operator="lessThan">
      <formula>$C$4</formula>
    </cfRule>
  </conditionalFormatting>
  <conditionalFormatting sqref="BE42">
    <cfRule type="cellIs" dxfId="8317" priority="4430" operator="lessThan">
      <formula>$C$4</formula>
    </cfRule>
  </conditionalFormatting>
  <conditionalFormatting sqref="BE42">
    <cfRule type="cellIs" dxfId="8316" priority="4431" operator="lessThan">
      <formula>$C$4</formula>
    </cfRule>
  </conditionalFormatting>
  <conditionalFormatting sqref="BE43">
    <cfRule type="cellIs" dxfId="8315" priority="4432" operator="lessThan">
      <formula>$C$4</formula>
    </cfRule>
  </conditionalFormatting>
  <conditionalFormatting sqref="BE43">
    <cfRule type="cellIs" dxfId="8314" priority="4433" operator="lessThan">
      <formula>$C$4</formula>
    </cfRule>
  </conditionalFormatting>
  <conditionalFormatting sqref="BE44">
    <cfRule type="cellIs" dxfId="8313" priority="4434" operator="lessThan">
      <formula>$C$4</formula>
    </cfRule>
  </conditionalFormatting>
  <conditionalFormatting sqref="BE44">
    <cfRule type="cellIs" dxfId="8312" priority="4435" operator="lessThan">
      <formula>$C$4</formula>
    </cfRule>
  </conditionalFormatting>
  <conditionalFormatting sqref="BE45">
    <cfRule type="cellIs" dxfId="8311" priority="4436" operator="lessThan">
      <formula>$C$4</formula>
    </cfRule>
  </conditionalFormatting>
  <conditionalFormatting sqref="BE45">
    <cfRule type="cellIs" dxfId="8310" priority="4437" operator="lessThan">
      <formula>$C$4</formula>
    </cfRule>
  </conditionalFormatting>
  <conditionalFormatting sqref="BE46">
    <cfRule type="cellIs" dxfId="8309" priority="4438" operator="lessThan">
      <formula>$C$4</formula>
    </cfRule>
  </conditionalFormatting>
  <conditionalFormatting sqref="BE46">
    <cfRule type="cellIs" dxfId="8308" priority="4439" operator="lessThan">
      <formula>$C$4</formula>
    </cfRule>
  </conditionalFormatting>
  <conditionalFormatting sqref="BE47">
    <cfRule type="cellIs" dxfId="8307" priority="4440" operator="lessThan">
      <formula>$C$4</formula>
    </cfRule>
  </conditionalFormatting>
  <conditionalFormatting sqref="BE47">
    <cfRule type="cellIs" dxfId="8306" priority="4441" operator="lessThan">
      <formula>$C$4</formula>
    </cfRule>
  </conditionalFormatting>
  <conditionalFormatting sqref="BE48">
    <cfRule type="cellIs" dxfId="8305" priority="4442" operator="lessThan">
      <formula>$C$4</formula>
    </cfRule>
  </conditionalFormatting>
  <conditionalFormatting sqref="BE48">
    <cfRule type="cellIs" dxfId="8304" priority="4443" operator="lessThan">
      <formula>$C$4</formula>
    </cfRule>
  </conditionalFormatting>
  <conditionalFormatting sqref="BE49">
    <cfRule type="cellIs" dxfId="8303" priority="4444" operator="lessThan">
      <formula>$C$4</formula>
    </cfRule>
  </conditionalFormatting>
  <conditionalFormatting sqref="BE49">
    <cfRule type="cellIs" dxfId="8302" priority="4445" operator="lessThan">
      <formula>$C$4</formula>
    </cfRule>
  </conditionalFormatting>
  <conditionalFormatting sqref="BE50">
    <cfRule type="cellIs" dxfId="8301" priority="4446" operator="lessThan">
      <formula>$C$4</formula>
    </cfRule>
  </conditionalFormatting>
  <conditionalFormatting sqref="BE50">
    <cfRule type="cellIs" dxfId="8300" priority="4447" operator="lessThan">
      <formula>$C$4</formula>
    </cfRule>
  </conditionalFormatting>
  <conditionalFormatting sqref="BE51">
    <cfRule type="cellIs" dxfId="8299" priority="4448" operator="lessThan">
      <formula>$C$4</formula>
    </cfRule>
  </conditionalFormatting>
  <conditionalFormatting sqref="BE51">
    <cfRule type="cellIs" dxfId="8298" priority="4449" operator="lessThan">
      <formula>$C$4</formula>
    </cfRule>
  </conditionalFormatting>
  <conditionalFormatting sqref="BE52">
    <cfRule type="cellIs" dxfId="8297" priority="4450" operator="lessThan">
      <formula>$C$4</formula>
    </cfRule>
  </conditionalFormatting>
  <conditionalFormatting sqref="BE52">
    <cfRule type="cellIs" dxfId="8296" priority="4451" operator="lessThan">
      <formula>$C$4</formula>
    </cfRule>
  </conditionalFormatting>
  <conditionalFormatting sqref="BE53">
    <cfRule type="cellIs" dxfId="8295" priority="4452" operator="lessThan">
      <formula>$C$4</formula>
    </cfRule>
  </conditionalFormatting>
  <conditionalFormatting sqref="BE53">
    <cfRule type="cellIs" dxfId="8294" priority="4453" operator="lessThan">
      <formula>$C$4</formula>
    </cfRule>
  </conditionalFormatting>
  <conditionalFormatting sqref="BE54">
    <cfRule type="cellIs" dxfId="8293" priority="4454" operator="lessThan">
      <formula>$C$4</formula>
    </cfRule>
  </conditionalFormatting>
  <conditionalFormatting sqref="BE54">
    <cfRule type="cellIs" dxfId="8292" priority="4455" operator="lessThan">
      <formula>$C$4</formula>
    </cfRule>
  </conditionalFormatting>
  <conditionalFormatting sqref="BE55">
    <cfRule type="cellIs" dxfId="8291" priority="4456" operator="lessThan">
      <formula>$C$4</formula>
    </cfRule>
  </conditionalFormatting>
  <conditionalFormatting sqref="BE55">
    <cfRule type="cellIs" dxfId="8290" priority="4457" operator="lessThan">
      <formula>$C$4</formula>
    </cfRule>
  </conditionalFormatting>
  <conditionalFormatting sqref="BE56">
    <cfRule type="cellIs" dxfId="8289" priority="4458" operator="lessThan">
      <formula>$C$4</formula>
    </cfRule>
  </conditionalFormatting>
  <conditionalFormatting sqref="BE56">
    <cfRule type="cellIs" dxfId="8288" priority="4459" operator="lessThan">
      <formula>$C$4</formula>
    </cfRule>
  </conditionalFormatting>
  <conditionalFormatting sqref="BE57">
    <cfRule type="cellIs" dxfId="8287" priority="4460" operator="lessThan">
      <formula>$C$4</formula>
    </cfRule>
  </conditionalFormatting>
  <conditionalFormatting sqref="BE57">
    <cfRule type="cellIs" dxfId="8286" priority="4461" operator="lessThan">
      <formula>$C$4</formula>
    </cfRule>
  </conditionalFormatting>
  <conditionalFormatting sqref="BE58">
    <cfRule type="cellIs" dxfId="8285" priority="4462" operator="lessThan">
      <formula>$C$4</formula>
    </cfRule>
  </conditionalFormatting>
  <conditionalFormatting sqref="BE58">
    <cfRule type="cellIs" dxfId="8284" priority="4463" operator="lessThan">
      <formula>$C$4</formula>
    </cfRule>
  </conditionalFormatting>
  <conditionalFormatting sqref="BE59">
    <cfRule type="cellIs" dxfId="8283" priority="4464" operator="lessThan">
      <formula>$C$4</formula>
    </cfRule>
  </conditionalFormatting>
  <conditionalFormatting sqref="BE59">
    <cfRule type="cellIs" dxfId="8282" priority="4465" operator="lessThan">
      <formula>$C$4</formula>
    </cfRule>
  </conditionalFormatting>
  <conditionalFormatting sqref="BE60">
    <cfRule type="cellIs" dxfId="8281" priority="4466" operator="lessThan">
      <formula>$C$4</formula>
    </cfRule>
  </conditionalFormatting>
  <conditionalFormatting sqref="BE60">
    <cfRule type="cellIs" dxfId="8280" priority="4467" operator="lessThan">
      <formula>$C$4</formula>
    </cfRule>
  </conditionalFormatting>
  <conditionalFormatting sqref="BF11">
    <cfRule type="cellIs" dxfId="8279" priority="4468" operator="lessThan">
      <formula>$C$4</formula>
    </cfRule>
  </conditionalFormatting>
  <conditionalFormatting sqref="BF11">
    <cfRule type="cellIs" dxfId="8278" priority="4469" operator="lessThan">
      <formula>$C$4</formula>
    </cfRule>
  </conditionalFormatting>
  <conditionalFormatting sqref="BF12">
    <cfRule type="cellIs" dxfId="8277" priority="4470" operator="lessThan">
      <formula>$C$4</formula>
    </cfRule>
  </conditionalFormatting>
  <conditionalFormatting sqref="BF12">
    <cfRule type="cellIs" dxfId="8276" priority="4471" operator="lessThan">
      <formula>$C$4</formula>
    </cfRule>
  </conditionalFormatting>
  <conditionalFormatting sqref="BF13">
    <cfRule type="cellIs" dxfId="8275" priority="4472" operator="lessThan">
      <formula>$C$4</formula>
    </cfRule>
  </conditionalFormatting>
  <conditionalFormatting sqref="BF13">
    <cfRule type="cellIs" dxfId="8274" priority="4473" operator="lessThan">
      <formula>$C$4</formula>
    </cfRule>
  </conditionalFormatting>
  <conditionalFormatting sqref="BF14">
    <cfRule type="cellIs" dxfId="8273" priority="4474" operator="lessThan">
      <formula>$C$4</formula>
    </cfRule>
  </conditionalFormatting>
  <conditionalFormatting sqref="BF14">
    <cfRule type="cellIs" dxfId="8272" priority="4475" operator="lessThan">
      <formula>$C$4</formula>
    </cfRule>
  </conditionalFormatting>
  <conditionalFormatting sqref="BF15">
    <cfRule type="cellIs" dxfId="8271" priority="4476" operator="lessThan">
      <formula>$C$4</formula>
    </cfRule>
  </conditionalFormatting>
  <conditionalFormatting sqref="BF15">
    <cfRule type="cellIs" dxfId="8270" priority="4477" operator="lessThan">
      <formula>$C$4</formula>
    </cfRule>
  </conditionalFormatting>
  <conditionalFormatting sqref="BF16">
    <cfRule type="cellIs" dxfId="8269" priority="4478" operator="lessThan">
      <formula>$C$4</formula>
    </cfRule>
  </conditionalFormatting>
  <conditionalFormatting sqref="BF16">
    <cfRule type="cellIs" dxfId="8268" priority="4479" operator="lessThan">
      <formula>$C$4</formula>
    </cfRule>
  </conditionalFormatting>
  <conditionalFormatting sqref="BF17">
    <cfRule type="cellIs" dxfId="8267" priority="4480" operator="lessThan">
      <formula>$C$4</formula>
    </cfRule>
  </conditionalFormatting>
  <conditionalFormatting sqref="BF17">
    <cfRule type="cellIs" dxfId="8266" priority="4481" operator="lessThan">
      <formula>$C$4</formula>
    </cfRule>
  </conditionalFormatting>
  <conditionalFormatting sqref="BF18">
    <cfRule type="cellIs" dxfId="8265" priority="4482" operator="lessThan">
      <formula>$C$4</formula>
    </cfRule>
  </conditionalFormatting>
  <conditionalFormatting sqref="BF18">
    <cfRule type="cellIs" dxfId="8264" priority="4483" operator="lessThan">
      <formula>$C$4</formula>
    </cfRule>
  </conditionalFormatting>
  <conditionalFormatting sqref="BF19">
    <cfRule type="cellIs" dxfId="8263" priority="4484" operator="lessThan">
      <formula>$C$4</formula>
    </cfRule>
  </conditionalFormatting>
  <conditionalFormatting sqref="BF19">
    <cfRule type="cellIs" dxfId="8262" priority="4485" operator="lessThan">
      <formula>$C$4</formula>
    </cfRule>
  </conditionalFormatting>
  <conditionalFormatting sqref="BF20">
    <cfRule type="cellIs" dxfId="8261" priority="4486" operator="lessThan">
      <formula>$C$4</formula>
    </cfRule>
  </conditionalFormatting>
  <conditionalFormatting sqref="BF20">
    <cfRule type="cellIs" dxfId="8260" priority="4487" operator="lessThan">
      <formula>$C$4</formula>
    </cfRule>
  </conditionalFormatting>
  <conditionalFormatting sqref="BF21">
    <cfRule type="cellIs" dxfId="8259" priority="4488" operator="lessThan">
      <formula>$C$4</formula>
    </cfRule>
  </conditionalFormatting>
  <conditionalFormatting sqref="BF21">
    <cfRule type="cellIs" dxfId="8258" priority="4489" operator="lessThan">
      <formula>$C$4</formula>
    </cfRule>
  </conditionalFormatting>
  <conditionalFormatting sqref="BF22">
    <cfRule type="cellIs" dxfId="8257" priority="4490" operator="lessThan">
      <formula>$C$4</formula>
    </cfRule>
  </conditionalFormatting>
  <conditionalFormatting sqref="BF22">
    <cfRule type="cellIs" dxfId="8256" priority="4491" operator="lessThan">
      <formula>$C$4</formula>
    </cfRule>
  </conditionalFormatting>
  <conditionalFormatting sqref="BF23">
    <cfRule type="cellIs" dxfId="8255" priority="4492" operator="lessThan">
      <formula>$C$4</formula>
    </cfRule>
  </conditionalFormatting>
  <conditionalFormatting sqref="BF23">
    <cfRule type="cellIs" dxfId="8254" priority="4493" operator="lessThan">
      <formula>$C$4</formula>
    </cfRule>
  </conditionalFormatting>
  <conditionalFormatting sqref="BF24">
    <cfRule type="cellIs" dxfId="8253" priority="4494" operator="lessThan">
      <formula>$C$4</formula>
    </cfRule>
  </conditionalFormatting>
  <conditionalFormatting sqref="BF24">
    <cfRule type="cellIs" dxfId="8252" priority="4495" operator="lessThan">
      <formula>$C$4</formula>
    </cfRule>
  </conditionalFormatting>
  <conditionalFormatting sqref="BF25">
    <cfRule type="cellIs" dxfId="8251" priority="4496" operator="lessThan">
      <formula>$C$4</formula>
    </cfRule>
  </conditionalFormatting>
  <conditionalFormatting sqref="BF25">
    <cfRule type="cellIs" dxfId="8250" priority="4497" operator="lessThan">
      <formula>$C$4</formula>
    </cfRule>
  </conditionalFormatting>
  <conditionalFormatting sqref="BF26">
    <cfRule type="cellIs" dxfId="8249" priority="4498" operator="lessThan">
      <formula>$C$4</formula>
    </cfRule>
  </conditionalFormatting>
  <conditionalFormatting sqref="BF26">
    <cfRule type="cellIs" dxfId="8248" priority="4499" operator="lessThan">
      <formula>$C$4</formula>
    </cfRule>
  </conditionalFormatting>
  <conditionalFormatting sqref="BF27">
    <cfRule type="cellIs" dxfId="8247" priority="4500" operator="lessThan">
      <formula>$C$4</formula>
    </cfRule>
  </conditionalFormatting>
  <conditionalFormatting sqref="BF27">
    <cfRule type="cellIs" dxfId="8246" priority="4501" operator="lessThan">
      <formula>$C$4</formula>
    </cfRule>
  </conditionalFormatting>
  <conditionalFormatting sqref="BF28">
    <cfRule type="cellIs" dxfId="8245" priority="4502" operator="lessThan">
      <formula>$C$4</formula>
    </cfRule>
  </conditionalFormatting>
  <conditionalFormatting sqref="BF28">
    <cfRule type="cellIs" dxfId="8244" priority="4503" operator="lessThan">
      <formula>$C$4</formula>
    </cfRule>
  </conditionalFormatting>
  <conditionalFormatting sqref="BF29">
    <cfRule type="cellIs" dxfId="8243" priority="4504" operator="lessThan">
      <formula>$C$4</formula>
    </cfRule>
  </conditionalFormatting>
  <conditionalFormatting sqref="BF29">
    <cfRule type="cellIs" dxfId="8242" priority="4505" operator="lessThan">
      <formula>$C$4</formula>
    </cfRule>
  </conditionalFormatting>
  <conditionalFormatting sqref="BF30">
    <cfRule type="cellIs" dxfId="8241" priority="4506" operator="lessThan">
      <formula>$C$4</formula>
    </cfRule>
  </conditionalFormatting>
  <conditionalFormatting sqref="BF30">
    <cfRule type="cellIs" dxfId="8240" priority="4507" operator="lessThan">
      <formula>$C$4</formula>
    </cfRule>
  </conditionalFormatting>
  <conditionalFormatting sqref="BF31">
    <cfRule type="cellIs" dxfId="8239" priority="4508" operator="lessThan">
      <formula>$C$4</formula>
    </cfRule>
  </conditionalFormatting>
  <conditionalFormatting sqref="BF31">
    <cfRule type="cellIs" dxfId="8238" priority="4509" operator="lessThan">
      <formula>$C$4</formula>
    </cfRule>
  </conditionalFormatting>
  <conditionalFormatting sqref="BF32">
    <cfRule type="cellIs" dxfId="8237" priority="4510" operator="lessThan">
      <formula>$C$4</formula>
    </cfRule>
  </conditionalFormatting>
  <conditionalFormatting sqref="BF32">
    <cfRule type="cellIs" dxfId="8236" priority="4511" operator="lessThan">
      <formula>$C$4</formula>
    </cfRule>
  </conditionalFormatting>
  <conditionalFormatting sqref="BF33">
    <cfRule type="cellIs" dxfId="8235" priority="4512" operator="lessThan">
      <formula>$C$4</formula>
    </cfRule>
  </conditionalFormatting>
  <conditionalFormatting sqref="BF33">
    <cfRule type="cellIs" dxfId="8234" priority="4513" operator="lessThan">
      <formula>$C$4</formula>
    </cfRule>
  </conditionalFormatting>
  <conditionalFormatting sqref="BF34">
    <cfRule type="cellIs" dxfId="8233" priority="4514" operator="lessThan">
      <formula>$C$4</formula>
    </cfRule>
  </conditionalFormatting>
  <conditionalFormatting sqref="BF34">
    <cfRule type="cellIs" dxfId="8232" priority="4515" operator="lessThan">
      <formula>$C$4</formula>
    </cfRule>
  </conditionalFormatting>
  <conditionalFormatting sqref="BF35">
    <cfRule type="cellIs" dxfId="8231" priority="4516" operator="lessThan">
      <formula>$C$4</formula>
    </cfRule>
  </conditionalFormatting>
  <conditionalFormatting sqref="BF35">
    <cfRule type="cellIs" dxfId="8230" priority="4517" operator="lessThan">
      <formula>$C$4</formula>
    </cfRule>
  </conditionalFormatting>
  <conditionalFormatting sqref="BF36">
    <cfRule type="cellIs" dxfId="8229" priority="4518" operator="lessThan">
      <formula>$C$4</formula>
    </cfRule>
  </conditionalFormatting>
  <conditionalFormatting sqref="BF36">
    <cfRule type="cellIs" dxfId="8228" priority="4519" operator="lessThan">
      <formula>$C$4</formula>
    </cfRule>
  </conditionalFormatting>
  <conditionalFormatting sqref="BF37">
    <cfRule type="cellIs" dxfId="8227" priority="4520" operator="lessThan">
      <formula>$C$4</formula>
    </cfRule>
  </conditionalFormatting>
  <conditionalFormatting sqref="BF37">
    <cfRule type="cellIs" dxfId="8226" priority="4521" operator="lessThan">
      <formula>$C$4</formula>
    </cfRule>
  </conditionalFormatting>
  <conditionalFormatting sqref="BF38">
    <cfRule type="cellIs" dxfId="8225" priority="4522" operator="lessThan">
      <formula>$C$4</formula>
    </cfRule>
  </conditionalFormatting>
  <conditionalFormatting sqref="BF38">
    <cfRule type="cellIs" dxfId="8224" priority="4523" operator="lessThan">
      <formula>$C$4</formula>
    </cfRule>
  </conditionalFormatting>
  <conditionalFormatting sqref="BF39">
    <cfRule type="cellIs" dxfId="8223" priority="4524" operator="lessThan">
      <formula>$C$4</formula>
    </cfRule>
  </conditionalFormatting>
  <conditionalFormatting sqref="BF39">
    <cfRule type="cellIs" dxfId="8222" priority="4525" operator="lessThan">
      <formula>$C$4</formula>
    </cfRule>
  </conditionalFormatting>
  <conditionalFormatting sqref="BF40">
    <cfRule type="cellIs" dxfId="8221" priority="4526" operator="lessThan">
      <formula>$C$4</formula>
    </cfRule>
  </conditionalFormatting>
  <conditionalFormatting sqref="BF40">
    <cfRule type="cellIs" dxfId="8220" priority="4527" operator="lessThan">
      <formula>$C$4</formula>
    </cfRule>
  </conditionalFormatting>
  <conditionalFormatting sqref="BF41">
    <cfRule type="cellIs" dxfId="8219" priority="4528" operator="lessThan">
      <formula>$C$4</formula>
    </cfRule>
  </conditionalFormatting>
  <conditionalFormatting sqref="BF41">
    <cfRule type="cellIs" dxfId="8218" priority="4529" operator="lessThan">
      <formula>$C$4</formula>
    </cfRule>
  </conditionalFormatting>
  <conditionalFormatting sqref="BF42">
    <cfRule type="cellIs" dxfId="8217" priority="4530" operator="lessThan">
      <formula>$C$4</formula>
    </cfRule>
  </conditionalFormatting>
  <conditionalFormatting sqref="BF42">
    <cfRule type="cellIs" dxfId="8216" priority="4531" operator="lessThan">
      <formula>$C$4</formula>
    </cfRule>
  </conditionalFormatting>
  <conditionalFormatting sqref="BF43">
    <cfRule type="cellIs" dxfId="8215" priority="4532" operator="lessThan">
      <formula>$C$4</formula>
    </cfRule>
  </conditionalFormatting>
  <conditionalFormatting sqref="BF43">
    <cfRule type="cellIs" dxfId="8214" priority="4533" operator="lessThan">
      <formula>$C$4</formula>
    </cfRule>
  </conditionalFormatting>
  <conditionalFormatting sqref="BF44">
    <cfRule type="cellIs" dxfId="8213" priority="4534" operator="lessThan">
      <formula>$C$4</formula>
    </cfRule>
  </conditionalFormatting>
  <conditionalFormatting sqref="BF44">
    <cfRule type="cellIs" dxfId="8212" priority="4535" operator="lessThan">
      <formula>$C$4</formula>
    </cfRule>
  </conditionalFormatting>
  <conditionalFormatting sqref="BF45">
    <cfRule type="cellIs" dxfId="8211" priority="4536" operator="lessThan">
      <formula>$C$4</formula>
    </cfRule>
  </conditionalFormatting>
  <conditionalFormatting sqref="BF45">
    <cfRule type="cellIs" dxfId="8210" priority="4537" operator="lessThan">
      <formula>$C$4</formula>
    </cfRule>
  </conditionalFormatting>
  <conditionalFormatting sqref="BF46">
    <cfRule type="cellIs" dxfId="8209" priority="4538" operator="lessThan">
      <formula>$C$4</formula>
    </cfRule>
  </conditionalFormatting>
  <conditionalFormatting sqref="BF46">
    <cfRule type="cellIs" dxfId="8208" priority="4539" operator="lessThan">
      <formula>$C$4</formula>
    </cfRule>
  </conditionalFormatting>
  <conditionalFormatting sqref="BF47">
    <cfRule type="cellIs" dxfId="8207" priority="4540" operator="lessThan">
      <formula>$C$4</formula>
    </cfRule>
  </conditionalFormatting>
  <conditionalFormatting sqref="BF47">
    <cfRule type="cellIs" dxfId="8206" priority="4541" operator="lessThan">
      <formula>$C$4</formula>
    </cfRule>
  </conditionalFormatting>
  <conditionalFormatting sqref="BF48">
    <cfRule type="cellIs" dxfId="8205" priority="4542" operator="lessThan">
      <formula>$C$4</formula>
    </cfRule>
  </conditionalFormatting>
  <conditionalFormatting sqref="BF48">
    <cfRule type="cellIs" dxfId="8204" priority="4543" operator="lessThan">
      <formula>$C$4</formula>
    </cfRule>
  </conditionalFormatting>
  <conditionalFormatting sqref="BF49">
    <cfRule type="cellIs" dxfId="8203" priority="4544" operator="lessThan">
      <formula>$C$4</formula>
    </cfRule>
  </conditionalFormatting>
  <conditionalFormatting sqref="BF49">
    <cfRule type="cellIs" dxfId="8202" priority="4545" operator="lessThan">
      <formula>$C$4</formula>
    </cfRule>
  </conditionalFormatting>
  <conditionalFormatting sqref="BF50">
    <cfRule type="cellIs" dxfId="8201" priority="4546" operator="lessThan">
      <formula>$C$4</formula>
    </cfRule>
  </conditionalFormatting>
  <conditionalFormatting sqref="BF50">
    <cfRule type="cellIs" dxfId="8200" priority="4547" operator="lessThan">
      <formula>$C$4</formula>
    </cfRule>
  </conditionalFormatting>
  <conditionalFormatting sqref="BF51">
    <cfRule type="cellIs" dxfId="8199" priority="4548" operator="lessThan">
      <formula>$C$4</formula>
    </cfRule>
  </conditionalFormatting>
  <conditionalFormatting sqref="BF51">
    <cfRule type="cellIs" dxfId="8198" priority="4549" operator="lessThan">
      <formula>$C$4</formula>
    </cfRule>
  </conditionalFormatting>
  <conditionalFormatting sqref="BF52">
    <cfRule type="cellIs" dxfId="8197" priority="4550" operator="lessThan">
      <formula>$C$4</formula>
    </cfRule>
  </conditionalFormatting>
  <conditionalFormatting sqref="BF52">
    <cfRule type="cellIs" dxfId="8196" priority="4551" operator="lessThan">
      <formula>$C$4</formula>
    </cfRule>
  </conditionalFormatting>
  <conditionalFormatting sqref="BF53">
    <cfRule type="cellIs" dxfId="8195" priority="4552" operator="lessThan">
      <formula>$C$4</formula>
    </cfRule>
  </conditionalFormatting>
  <conditionalFormatting sqref="BF53">
    <cfRule type="cellIs" dxfId="8194" priority="4553" operator="lessThan">
      <formula>$C$4</formula>
    </cfRule>
  </conditionalFormatting>
  <conditionalFormatting sqref="BF54">
    <cfRule type="cellIs" dxfId="8193" priority="4554" operator="lessThan">
      <formula>$C$4</formula>
    </cfRule>
  </conditionalFormatting>
  <conditionalFormatting sqref="BF54">
    <cfRule type="cellIs" dxfId="8192" priority="4555" operator="lessThan">
      <formula>$C$4</formula>
    </cfRule>
  </conditionalFormatting>
  <conditionalFormatting sqref="BF55">
    <cfRule type="cellIs" dxfId="8191" priority="4556" operator="lessThan">
      <formula>$C$4</formula>
    </cfRule>
  </conditionalFormatting>
  <conditionalFormatting sqref="BF55">
    <cfRule type="cellIs" dxfId="8190" priority="4557" operator="lessThan">
      <formula>$C$4</formula>
    </cfRule>
  </conditionalFormatting>
  <conditionalFormatting sqref="BF56">
    <cfRule type="cellIs" dxfId="8189" priority="4558" operator="lessThan">
      <formula>$C$4</formula>
    </cfRule>
  </conditionalFormatting>
  <conditionalFormatting sqref="BF56">
    <cfRule type="cellIs" dxfId="8188" priority="4559" operator="lessThan">
      <formula>$C$4</formula>
    </cfRule>
  </conditionalFormatting>
  <conditionalFormatting sqref="BF57">
    <cfRule type="cellIs" dxfId="8187" priority="4560" operator="lessThan">
      <formula>$C$4</formula>
    </cfRule>
  </conditionalFormatting>
  <conditionalFormatting sqref="BF57">
    <cfRule type="cellIs" dxfId="8186" priority="4561" operator="lessThan">
      <formula>$C$4</formula>
    </cfRule>
  </conditionalFormatting>
  <conditionalFormatting sqref="BF58">
    <cfRule type="cellIs" dxfId="8185" priority="4562" operator="lessThan">
      <formula>$C$4</formula>
    </cfRule>
  </conditionalFormatting>
  <conditionalFormatting sqref="BF58">
    <cfRule type="cellIs" dxfId="8184" priority="4563" operator="lessThan">
      <formula>$C$4</formula>
    </cfRule>
  </conditionalFormatting>
  <conditionalFormatting sqref="BF59">
    <cfRule type="cellIs" dxfId="8183" priority="4564" operator="lessThan">
      <formula>$C$4</formula>
    </cfRule>
  </conditionalFormatting>
  <conditionalFormatting sqref="BF59">
    <cfRule type="cellIs" dxfId="8182" priority="4565" operator="lessThan">
      <formula>$C$4</formula>
    </cfRule>
  </conditionalFormatting>
  <conditionalFormatting sqref="BF60">
    <cfRule type="cellIs" dxfId="8181" priority="4566" operator="lessThan">
      <formula>$C$4</formula>
    </cfRule>
  </conditionalFormatting>
  <conditionalFormatting sqref="BF60">
    <cfRule type="cellIs" dxfId="8180" priority="4567" operator="lessThan">
      <formula>$C$4</formula>
    </cfRule>
  </conditionalFormatting>
  <conditionalFormatting sqref="BG11">
    <cfRule type="cellIs" dxfId="8179" priority="4568" operator="lessThan">
      <formula>$C$4</formula>
    </cfRule>
  </conditionalFormatting>
  <conditionalFormatting sqref="BG11">
    <cfRule type="cellIs" dxfId="8178" priority="4569" operator="lessThan">
      <formula>$C$4</formula>
    </cfRule>
  </conditionalFormatting>
  <conditionalFormatting sqref="BG12">
    <cfRule type="cellIs" dxfId="8177" priority="4570" operator="lessThan">
      <formula>$C$4</formula>
    </cfRule>
  </conditionalFormatting>
  <conditionalFormatting sqref="BG12">
    <cfRule type="cellIs" dxfId="8176" priority="4571" operator="lessThan">
      <formula>$C$4</formula>
    </cfRule>
  </conditionalFormatting>
  <conditionalFormatting sqref="BG13">
    <cfRule type="cellIs" dxfId="8175" priority="4572" operator="lessThan">
      <formula>$C$4</formula>
    </cfRule>
  </conditionalFormatting>
  <conditionalFormatting sqref="BG13">
    <cfRule type="cellIs" dxfId="8174" priority="4573" operator="lessThan">
      <formula>$C$4</formula>
    </cfRule>
  </conditionalFormatting>
  <conditionalFormatting sqref="BG14">
    <cfRule type="cellIs" dxfId="8173" priority="4574" operator="lessThan">
      <formula>$C$4</formula>
    </cfRule>
  </conditionalFormatting>
  <conditionalFormatting sqref="BG14">
    <cfRule type="cellIs" dxfId="8172" priority="4575" operator="lessThan">
      <formula>$C$4</formula>
    </cfRule>
  </conditionalFormatting>
  <conditionalFormatting sqref="BG15">
    <cfRule type="cellIs" dxfId="8171" priority="4576" operator="lessThan">
      <formula>$C$4</formula>
    </cfRule>
  </conditionalFormatting>
  <conditionalFormatting sqref="BG15">
    <cfRule type="cellIs" dxfId="8170" priority="4577" operator="lessThan">
      <formula>$C$4</formula>
    </cfRule>
  </conditionalFormatting>
  <conditionalFormatting sqref="BG16">
    <cfRule type="cellIs" dxfId="8169" priority="4578" operator="lessThan">
      <formula>$C$4</formula>
    </cfRule>
  </conditionalFormatting>
  <conditionalFormatting sqref="BG16">
    <cfRule type="cellIs" dxfId="8168" priority="4579" operator="lessThan">
      <formula>$C$4</formula>
    </cfRule>
  </conditionalFormatting>
  <conditionalFormatting sqref="BG17">
    <cfRule type="cellIs" dxfId="8167" priority="4580" operator="lessThan">
      <formula>$C$4</formula>
    </cfRule>
  </conditionalFormatting>
  <conditionalFormatting sqref="BG17">
    <cfRule type="cellIs" dxfId="8166" priority="4581" operator="lessThan">
      <formula>$C$4</formula>
    </cfRule>
  </conditionalFormatting>
  <conditionalFormatting sqref="BG18">
    <cfRule type="cellIs" dxfId="8165" priority="4582" operator="lessThan">
      <formula>$C$4</formula>
    </cfRule>
  </conditionalFormatting>
  <conditionalFormatting sqref="BG18">
    <cfRule type="cellIs" dxfId="8164" priority="4583" operator="lessThan">
      <formula>$C$4</formula>
    </cfRule>
  </conditionalFormatting>
  <conditionalFormatting sqref="BG19">
    <cfRule type="cellIs" dxfId="8163" priority="4584" operator="lessThan">
      <formula>$C$4</formula>
    </cfRule>
  </conditionalFormatting>
  <conditionalFormatting sqref="BG19">
    <cfRule type="cellIs" dxfId="8162" priority="4585" operator="lessThan">
      <formula>$C$4</formula>
    </cfRule>
  </conditionalFormatting>
  <conditionalFormatting sqref="BG20">
    <cfRule type="cellIs" dxfId="8161" priority="4586" operator="lessThan">
      <formula>$C$4</formula>
    </cfRule>
  </conditionalFormatting>
  <conditionalFormatting sqref="BG20">
    <cfRule type="cellIs" dxfId="8160" priority="4587" operator="lessThan">
      <formula>$C$4</formula>
    </cfRule>
  </conditionalFormatting>
  <conditionalFormatting sqref="BG21">
    <cfRule type="cellIs" dxfId="8159" priority="4588" operator="lessThan">
      <formula>$C$4</formula>
    </cfRule>
  </conditionalFormatting>
  <conditionalFormatting sqref="BG21">
    <cfRule type="cellIs" dxfId="8158" priority="4589" operator="lessThan">
      <formula>$C$4</formula>
    </cfRule>
  </conditionalFormatting>
  <conditionalFormatting sqref="BG22">
    <cfRule type="cellIs" dxfId="8157" priority="4590" operator="lessThan">
      <formula>$C$4</formula>
    </cfRule>
  </conditionalFormatting>
  <conditionalFormatting sqref="BG22">
    <cfRule type="cellIs" dxfId="8156" priority="4591" operator="lessThan">
      <formula>$C$4</formula>
    </cfRule>
  </conditionalFormatting>
  <conditionalFormatting sqref="BG23">
    <cfRule type="cellIs" dxfId="8155" priority="4592" operator="lessThan">
      <formula>$C$4</formula>
    </cfRule>
  </conditionalFormatting>
  <conditionalFormatting sqref="BG23">
    <cfRule type="cellIs" dxfId="8154" priority="4593" operator="lessThan">
      <formula>$C$4</formula>
    </cfRule>
  </conditionalFormatting>
  <conditionalFormatting sqref="BG24">
    <cfRule type="cellIs" dxfId="8153" priority="4594" operator="lessThan">
      <formula>$C$4</formula>
    </cfRule>
  </conditionalFormatting>
  <conditionalFormatting sqref="BG24">
    <cfRule type="cellIs" dxfId="8152" priority="4595" operator="lessThan">
      <formula>$C$4</formula>
    </cfRule>
  </conditionalFormatting>
  <conditionalFormatting sqref="BG25">
    <cfRule type="cellIs" dxfId="8151" priority="4596" operator="lessThan">
      <formula>$C$4</formula>
    </cfRule>
  </conditionalFormatting>
  <conditionalFormatting sqref="BG25">
    <cfRule type="cellIs" dxfId="8150" priority="4597" operator="lessThan">
      <formula>$C$4</formula>
    </cfRule>
  </conditionalFormatting>
  <conditionalFormatting sqref="BG26">
    <cfRule type="cellIs" dxfId="8149" priority="4598" operator="lessThan">
      <formula>$C$4</formula>
    </cfRule>
  </conditionalFormatting>
  <conditionalFormatting sqref="BG26">
    <cfRule type="cellIs" dxfId="8148" priority="4599" operator="lessThan">
      <formula>$C$4</formula>
    </cfRule>
  </conditionalFormatting>
  <conditionalFormatting sqref="BG27">
    <cfRule type="cellIs" dxfId="8147" priority="4600" operator="lessThan">
      <formula>$C$4</formula>
    </cfRule>
  </conditionalFormatting>
  <conditionalFormatting sqref="BG27">
    <cfRule type="cellIs" dxfId="8146" priority="4601" operator="lessThan">
      <formula>$C$4</formula>
    </cfRule>
  </conditionalFormatting>
  <conditionalFormatting sqref="BG28">
    <cfRule type="cellIs" dxfId="8145" priority="4602" operator="lessThan">
      <formula>$C$4</formula>
    </cfRule>
  </conditionalFormatting>
  <conditionalFormatting sqref="BG28">
    <cfRule type="cellIs" dxfId="8144" priority="4603" operator="lessThan">
      <formula>$C$4</formula>
    </cfRule>
  </conditionalFormatting>
  <conditionalFormatting sqref="BG29">
    <cfRule type="cellIs" dxfId="8143" priority="4604" operator="lessThan">
      <formula>$C$4</formula>
    </cfRule>
  </conditionalFormatting>
  <conditionalFormatting sqref="BG29">
    <cfRule type="cellIs" dxfId="8142" priority="4605" operator="lessThan">
      <formula>$C$4</formula>
    </cfRule>
  </conditionalFormatting>
  <conditionalFormatting sqref="BG30">
    <cfRule type="cellIs" dxfId="8141" priority="4606" operator="lessThan">
      <formula>$C$4</formula>
    </cfRule>
  </conditionalFormatting>
  <conditionalFormatting sqref="BG30">
    <cfRule type="cellIs" dxfId="8140" priority="4607" operator="lessThan">
      <formula>$C$4</formula>
    </cfRule>
  </conditionalFormatting>
  <conditionalFormatting sqref="BG31">
    <cfRule type="cellIs" dxfId="8139" priority="4608" operator="lessThan">
      <formula>$C$4</formula>
    </cfRule>
  </conditionalFormatting>
  <conditionalFormatting sqref="BG31">
    <cfRule type="cellIs" dxfId="8138" priority="4609" operator="lessThan">
      <formula>$C$4</formula>
    </cfRule>
  </conditionalFormatting>
  <conditionalFormatting sqref="BG32">
    <cfRule type="cellIs" dxfId="8137" priority="4610" operator="lessThan">
      <formula>$C$4</formula>
    </cfRule>
  </conditionalFormatting>
  <conditionalFormatting sqref="BG32">
    <cfRule type="cellIs" dxfId="8136" priority="4611" operator="lessThan">
      <formula>$C$4</formula>
    </cfRule>
  </conditionalFormatting>
  <conditionalFormatting sqref="BG33">
    <cfRule type="cellIs" dxfId="8135" priority="4612" operator="lessThan">
      <formula>$C$4</formula>
    </cfRule>
  </conditionalFormatting>
  <conditionalFormatting sqref="BG33">
    <cfRule type="cellIs" dxfId="8134" priority="4613" operator="lessThan">
      <formula>$C$4</formula>
    </cfRule>
  </conditionalFormatting>
  <conditionalFormatting sqref="BG34">
    <cfRule type="cellIs" dxfId="8133" priority="4614" operator="lessThan">
      <formula>$C$4</formula>
    </cfRule>
  </conditionalFormatting>
  <conditionalFormatting sqref="BG34">
    <cfRule type="cellIs" dxfId="8132" priority="4615" operator="lessThan">
      <formula>$C$4</formula>
    </cfRule>
  </conditionalFormatting>
  <conditionalFormatting sqref="BG35">
    <cfRule type="cellIs" dxfId="8131" priority="4616" operator="lessThan">
      <formula>$C$4</formula>
    </cfRule>
  </conditionalFormatting>
  <conditionalFormatting sqref="BG35">
    <cfRule type="cellIs" dxfId="8130" priority="4617" operator="lessThan">
      <formula>$C$4</formula>
    </cfRule>
  </conditionalFormatting>
  <conditionalFormatting sqref="BG36">
    <cfRule type="cellIs" dxfId="8129" priority="4618" operator="lessThan">
      <formula>$C$4</formula>
    </cfRule>
  </conditionalFormatting>
  <conditionalFormatting sqref="BG36">
    <cfRule type="cellIs" dxfId="8128" priority="4619" operator="lessThan">
      <formula>$C$4</formula>
    </cfRule>
  </conditionalFormatting>
  <conditionalFormatting sqref="BG37">
    <cfRule type="cellIs" dxfId="8127" priority="4620" operator="lessThan">
      <formula>$C$4</formula>
    </cfRule>
  </conditionalFormatting>
  <conditionalFormatting sqref="BG37">
    <cfRule type="cellIs" dxfId="8126" priority="4621" operator="lessThan">
      <formula>$C$4</formula>
    </cfRule>
  </conditionalFormatting>
  <conditionalFormatting sqref="BG38">
    <cfRule type="cellIs" dxfId="8125" priority="4622" operator="lessThan">
      <formula>$C$4</formula>
    </cfRule>
  </conditionalFormatting>
  <conditionalFormatting sqref="BG38">
    <cfRule type="cellIs" dxfId="8124" priority="4623" operator="lessThan">
      <formula>$C$4</formula>
    </cfRule>
  </conditionalFormatting>
  <conditionalFormatting sqref="BG39">
    <cfRule type="cellIs" dxfId="8123" priority="4624" operator="lessThan">
      <formula>$C$4</formula>
    </cfRule>
  </conditionalFormatting>
  <conditionalFormatting sqref="BG39">
    <cfRule type="cellIs" dxfId="8122" priority="4625" operator="lessThan">
      <formula>$C$4</formula>
    </cfRule>
  </conditionalFormatting>
  <conditionalFormatting sqref="BG40">
    <cfRule type="cellIs" dxfId="8121" priority="4626" operator="lessThan">
      <formula>$C$4</formula>
    </cfRule>
  </conditionalFormatting>
  <conditionalFormatting sqref="BG40">
    <cfRule type="cellIs" dxfId="8120" priority="4627" operator="lessThan">
      <formula>$C$4</formula>
    </cfRule>
  </conditionalFormatting>
  <conditionalFormatting sqref="BG41">
    <cfRule type="cellIs" dxfId="8119" priority="4628" operator="lessThan">
      <formula>$C$4</formula>
    </cfRule>
  </conditionalFormatting>
  <conditionalFormatting sqref="BG41">
    <cfRule type="cellIs" dxfId="8118" priority="4629" operator="lessThan">
      <formula>$C$4</formula>
    </cfRule>
  </conditionalFormatting>
  <conditionalFormatting sqref="BG42">
    <cfRule type="cellIs" dxfId="8117" priority="4630" operator="lessThan">
      <formula>$C$4</formula>
    </cfRule>
  </conditionalFormatting>
  <conditionalFormatting sqref="BG42">
    <cfRule type="cellIs" dxfId="8116" priority="4631" operator="lessThan">
      <formula>$C$4</formula>
    </cfRule>
  </conditionalFormatting>
  <conditionalFormatting sqref="BG43">
    <cfRule type="cellIs" dxfId="8115" priority="4632" operator="lessThan">
      <formula>$C$4</formula>
    </cfRule>
  </conditionalFormatting>
  <conditionalFormatting sqref="BG43">
    <cfRule type="cellIs" dxfId="8114" priority="4633" operator="lessThan">
      <formula>$C$4</formula>
    </cfRule>
  </conditionalFormatting>
  <conditionalFormatting sqref="BG44">
    <cfRule type="cellIs" dxfId="8113" priority="4634" operator="lessThan">
      <formula>$C$4</formula>
    </cfRule>
  </conditionalFormatting>
  <conditionalFormatting sqref="BG44">
    <cfRule type="cellIs" dxfId="8112" priority="4635" operator="lessThan">
      <formula>$C$4</formula>
    </cfRule>
  </conditionalFormatting>
  <conditionalFormatting sqref="BG45">
    <cfRule type="cellIs" dxfId="8111" priority="4636" operator="lessThan">
      <formula>$C$4</formula>
    </cfRule>
  </conditionalFormatting>
  <conditionalFormatting sqref="BG45">
    <cfRule type="cellIs" dxfId="8110" priority="4637" operator="lessThan">
      <formula>$C$4</formula>
    </cfRule>
  </conditionalFormatting>
  <conditionalFormatting sqref="BG46">
    <cfRule type="cellIs" dxfId="8109" priority="4638" operator="lessThan">
      <formula>$C$4</formula>
    </cfRule>
  </conditionalFormatting>
  <conditionalFormatting sqref="BG46">
    <cfRule type="cellIs" dxfId="8108" priority="4639" operator="lessThan">
      <formula>$C$4</formula>
    </cfRule>
  </conditionalFormatting>
  <conditionalFormatting sqref="BG47">
    <cfRule type="cellIs" dxfId="8107" priority="4640" operator="lessThan">
      <formula>$C$4</formula>
    </cfRule>
  </conditionalFormatting>
  <conditionalFormatting sqref="BG47">
    <cfRule type="cellIs" dxfId="8106" priority="4641" operator="lessThan">
      <formula>$C$4</formula>
    </cfRule>
  </conditionalFormatting>
  <conditionalFormatting sqref="BG48">
    <cfRule type="cellIs" dxfId="8105" priority="4642" operator="lessThan">
      <formula>$C$4</formula>
    </cfRule>
  </conditionalFormatting>
  <conditionalFormatting sqref="BG48">
    <cfRule type="cellIs" dxfId="8104" priority="4643" operator="lessThan">
      <formula>$C$4</formula>
    </cfRule>
  </conditionalFormatting>
  <conditionalFormatting sqref="BG49">
    <cfRule type="cellIs" dxfId="8103" priority="4644" operator="lessThan">
      <formula>$C$4</formula>
    </cfRule>
  </conditionalFormatting>
  <conditionalFormatting sqref="BG49">
    <cfRule type="cellIs" dxfId="8102" priority="4645" operator="lessThan">
      <formula>$C$4</formula>
    </cfRule>
  </conditionalFormatting>
  <conditionalFormatting sqref="BG50">
    <cfRule type="cellIs" dxfId="8101" priority="4646" operator="lessThan">
      <formula>$C$4</formula>
    </cfRule>
  </conditionalFormatting>
  <conditionalFormatting sqref="BG50">
    <cfRule type="cellIs" dxfId="8100" priority="4647" operator="lessThan">
      <formula>$C$4</formula>
    </cfRule>
  </conditionalFormatting>
  <conditionalFormatting sqref="BG51">
    <cfRule type="cellIs" dxfId="8099" priority="4648" operator="lessThan">
      <formula>$C$4</formula>
    </cfRule>
  </conditionalFormatting>
  <conditionalFormatting sqref="BG51">
    <cfRule type="cellIs" dxfId="8098" priority="4649" operator="lessThan">
      <formula>$C$4</formula>
    </cfRule>
  </conditionalFormatting>
  <conditionalFormatting sqref="BG52">
    <cfRule type="cellIs" dxfId="8097" priority="4650" operator="lessThan">
      <formula>$C$4</formula>
    </cfRule>
  </conditionalFormatting>
  <conditionalFormatting sqref="BG52">
    <cfRule type="cellIs" dxfId="8096" priority="4651" operator="lessThan">
      <formula>$C$4</formula>
    </cfRule>
  </conditionalFormatting>
  <conditionalFormatting sqref="BG53">
    <cfRule type="cellIs" dxfId="8095" priority="4652" operator="lessThan">
      <formula>$C$4</formula>
    </cfRule>
  </conditionalFormatting>
  <conditionalFormatting sqref="BG53">
    <cfRule type="cellIs" dxfId="8094" priority="4653" operator="lessThan">
      <formula>$C$4</formula>
    </cfRule>
  </conditionalFormatting>
  <conditionalFormatting sqref="BG54">
    <cfRule type="cellIs" dxfId="8093" priority="4654" operator="lessThan">
      <formula>$C$4</formula>
    </cfRule>
  </conditionalFormatting>
  <conditionalFormatting sqref="BG54">
    <cfRule type="cellIs" dxfId="8092" priority="4655" operator="lessThan">
      <formula>$C$4</formula>
    </cfRule>
  </conditionalFormatting>
  <conditionalFormatting sqref="BG55">
    <cfRule type="cellIs" dxfId="8091" priority="4656" operator="lessThan">
      <formula>$C$4</formula>
    </cfRule>
  </conditionalFormatting>
  <conditionalFormatting sqref="BG55">
    <cfRule type="cellIs" dxfId="8090" priority="4657" operator="lessThan">
      <formula>$C$4</formula>
    </cfRule>
  </conditionalFormatting>
  <conditionalFormatting sqref="BG56">
    <cfRule type="cellIs" dxfId="8089" priority="4658" operator="lessThan">
      <formula>$C$4</formula>
    </cfRule>
  </conditionalFormatting>
  <conditionalFormatting sqref="BG56">
    <cfRule type="cellIs" dxfId="8088" priority="4659" operator="lessThan">
      <formula>$C$4</formula>
    </cfRule>
  </conditionalFormatting>
  <conditionalFormatting sqref="BG57">
    <cfRule type="cellIs" dxfId="8087" priority="4660" operator="lessThan">
      <formula>$C$4</formula>
    </cfRule>
  </conditionalFormatting>
  <conditionalFormatting sqref="BG57">
    <cfRule type="cellIs" dxfId="8086" priority="4661" operator="lessThan">
      <formula>$C$4</formula>
    </cfRule>
  </conditionalFormatting>
  <conditionalFormatting sqref="BG58">
    <cfRule type="cellIs" dxfId="8085" priority="4662" operator="lessThan">
      <formula>$C$4</formula>
    </cfRule>
  </conditionalFormatting>
  <conditionalFormatting sqref="BG58">
    <cfRule type="cellIs" dxfId="8084" priority="4663" operator="lessThan">
      <formula>$C$4</formula>
    </cfRule>
  </conditionalFormatting>
  <conditionalFormatting sqref="BG59">
    <cfRule type="cellIs" dxfId="8083" priority="4664" operator="lessThan">
      <formula>$C$4</formula>
    </cfRule>
  </conditionalFormatting>
  <conditionalFormatting sqref="BG59">
    <cfRule type="cellIs" dxfId="8082" priority="4665" operator="lessThan">
      <formula>$C$4</formula>
    </cfRule>
  </conditionalFormatting>
  <conditionalFormatting sqref="BG60">
    <cfRule type="cellIs" dxfId="8081" priority="4666" operator="lessThan">
      <formula>$C$4</formula>
    </cfRule>
  </conditionalFormatting>
  <conditionalFormatting sqref="BG60">
    <cfRule type="cellIs" dxfId="8080" priority="4667" operator="lessThan">
      <formula>$C$4</formula>
    </cfRule>
  </conditionalFormatting>
  <conditionalFormatting sqref="BH11">
    <cfRule type="cellIs" dxfId="8079" priority="4668" operator="lessThan">
      <formula>$C$4</formula>
    </cfRule>
  </conditionalFormatting>
  <conditionalFormatting sqref="BH11">
    <cfRule type="cellIs" dxfId="8078" priority="4669" operator="lessThan">
      <formula>$C$4</formula>
    </cfRule>
  </conditionalFormatting>
  <conditionalFormatting sqref="BH12">
    <cfRule type="cellIs" dxfId="8077" priority="4670" operator="lessThan">
      <formula>$C$4</formula>
    </cfRule>
  </conditionalFormatting>
  <conditionalFormatting sqref="BH12">
    <cfRule type="cellIs" dxfId="8076" priority="4671" operator="lessThan">
      <formula>$C$4</formula>
    </cfRule>
  </conditionalFormatting>
  <conditionalFormatting sqref="BH13">
    <cfRule type="cellIs" dxfId="8075" priority="4672" operator="lessThan">
      <formula>$C$4</formula>
    </cfRule>
  </conditionalFormatting>
  <conditionalFormatting sqref="BH13">
    <cfRule type="cellIs" dxfId="8074" priority="4673" operator="lessThan">
      <formula>$C$4</formula>
    </cfRule>
  </conditionalFormatting>
  <conditionalFormatting sqref="BH14">
    <cfRule type="cellIs" dxfId="8073" priority="4674" operator="lessThan">
      <formula>$C$4</formula>
    </cfRule>
  </conditionalFormatting>
  <conditionalFormatting sqref="BH14">
    <cfRule type="cellIs" dxfId="8072" priority="4675" operator="lessThan">
      <formula>$C$4</formula>
    </cfRule>
  </conditionalFormatting>
  <conditionalFormatting sqref="BH15">
    <cfRule type="cellIs" dxfId="8071" priority="4676" operator="lessThan">
      <formula>$C$4</formula>
    </cfRule>
  </conditionalFormatting>
  <conditionalFormatting sqref="BH15">
    <cfRule type="cellIs" dxfId="8070" priority="4677" operator="lessThan">
      <formula>$C$4</formula>
    </cfRule>
  </conditionalFormatting>
  <conditionalFormatting sqref="BH16">
    <cfRule type="cellIs" dxfId="8069" priority="4678" operator="lessThan">
      <formula>$C$4</formula>
    </cfRule>
  </conditionalFormatting>
  <conditionalFormatting sqref="BH16">
    <cfRule type="cellIs" dxfId="8068" priority="4679" operator="lessThan">
      <formula>$C$4</formula>
    </cfRule>
  </conditionalFormatting>
  <conditionalFormatting sqref="BH17">
    <cfRule type="cellIs" dxfId="8067" priority="4680" operator="lessThan">
      <formula>$C$4</formula>
    </cfRule>
  </conditionalFormatting>
  <conditionalFormatting sqref="BH17">
    <cfRule type="cellIs" dxfId="8066" priority="4681" operator="lessThan">
      <formula>$C$4</formula>
    </cfRule>
  </conditionalFormatting>
  <conditionalFormatting sqref="BH18">
    <cfRule type="cellIs" dxfId="8065" priority="4682" operator="lessThan">
      <formula>$C$4</formula>
    </cfRule>
  </conditionalFormatting>
  <conditionalFormatting sqref="BH18">
    <cfRule type="cellIs" dxfId="8064" priority="4683" operator="lessThan">
      <formula>$C$4</formula>
    </cfRule>
  </conditionalFormatting>
  <conditionalFormatting sqref="BH19">
    <cfRule type="cellIs" dxfId="8063" priority="4684" operator="lessThan">
      <formula>$C$4</formula>
    </cfRule>
  </conditionalFormatting>
  <conditionalFormatting sqref="BH19">
    <cfRule type="cellIs" dxfId="8062" priority="4685" operator="lessThan">
      <formula>$C$4</formula>
    </cfRule>
  </conditionalFormatting>
  <conditionalFormatting sqref="BH20">
    <cfRule type="cellIs" dxfId="8061" priority="4686" operator="lessThan">
      <formula>$C$4</formula>
    </cfRule>
  </conditionalFormatting>
  <conditionalFormatting sqref="BH20">
    <cfRule type="cellIs" dxfId="8060" priority="4687" operator="lessThan">
      <formula>$C$4</formula>
    </cfRule>
  </conditionalFormatting>
  <conditionalFormatting sqref="BH21">
    <cfRule type="cellIs" dxfId="8059" priority="4688" operator="lessThan">
      <formula>$C$4</formula>
    </cfRule>
  </conditionalFormatting>
  <conditionalFormatting sqref="BH21">
    <cfRule type="cellIs" dxfId="8058" priority="4689" operator="lessThan">
      <formula>$C$4</formula>
    </cfRule>
  </conditionalFormatting>
  <conditionalFormatting sqref="BH22">
    <cfRule type="cellIs" dxfId="8057" priority="4690" operator="lessThan">
      <formula>$C$4</formula>
    </cfRule>
  </conditionalFormatting>
  <conditionalFormatting sqref="BH22">
    <cfRule type="cellIs" dxfId="8056" priority="4691" operator="lessThan">
      <formula>$C$4</formula>
    </cfRule>
  </conditionalFormatting>
  <conditionalFormatting sqref="BH23">
    <cfRule type="cellIs" dxfId="8055" priority="4692" operator="lessThan">
      <formula>$C$4</formula>
    </cfRule>
  </conditionalFormatting>
  <conditionalFormatting sqref="BH23">
    <cfRule type="cellIs" dxfId="8054" priority="4693" operator="lessThan">
      <formula>$C$4</formula>
    </cfRule>
  </conditionalFormatting>
  <conditionalFormatting sqref="BH24">
    <cfRule type="cellIs" dxfId="8053" priority="4694" operator="lessThan">
      <formula>$C$4</formula>
    </cfRule>
  </conditionalFormatting>
  <conditionalFormatting sqref="BH24">
    <cfRule type="cellIs" dxfId="8052" priority="4695" operator="lessThan">
      <formula>$C$4</formula>
    </cfRule>
  </conditionalFormatting>
  <conditionalFormatting sqref="BH25">
    <cfRule type="cellIs" dxfId="8051" priority="4696" operator="lessThan">
      <formula>$C$4</formula>
    </cfRule>
  </conditionalFormatting>
  <conditionalFormatting sqref="BH25">
    <cfRule type="cellIs" dxfId="8050" priority="4697" operator="lessThan">
      <formula>$C$4</formula>
    </cfRule>
  </conditionalFormatting>
  <conditionalFormatting sqref="BH26">
    <cfRule type="cellIs" dxfId="8049" priority="4698" operator="lessThan">
      <formula>$C$4</formula>
    </cfRule>
  </conditionalFormatting>
  <conditionalFormatting sqref="BH26">
    <cfRule type="cellIs" dxfId="8048" priority="4699" operator="lessThan">
      <formula>$C$4</formula>
    </cfRule>
  </conditionalFormatting>
  <conditionalFormatting sqref="BH27">
    <cfRule type="cellIs" dxfId="8047" priority="4700" operator="lessThan">
      <formula>$C$4</formula>
    </cfRule>
  </conditionalFormatting>
  <conditionalFormatting sqref="BH27">
    <cfRule type="cellIs" dxfId="8046" priority="4701" operator="lessThan">
      <formula>$C$4</formula>
    </cfRule>
  </conditionalFormatting>
  <conditionalFormatting sqref="BH28">
    <cfRule type="cellIs" dxfId="8045" priority="4702" operator="lessThan">
      <formula>$C$4</formula>
    </cfRule>
  </conditionalFormatting>
  <conditionalFormatting sqref="BH28">
    <cfRule type="cellIs" dxfId="8044" priority="4703" operator="lessThan">
      <formula>$C$4</formula>
    </cfRule>
  </conditionalFormatting>
  <conditionalFormatting sqref="BH29">
    <cfRule type="cellIs" dxfId="8043" priority="4704" operator="lessThan">
      <formula>$C$4</formula>
    </cfRule>
  </conditionalFormatting>
  <conditionalFormatting sqref="BH29">
    <cfRule type="cellIs" dxfId="8042" priority="4705" operator="lessThan">
      <formula>$C$4</formula>
    </cfRule>
  </conditionalFormatting>
  <conditionalFormatting sqref="BH30">
    <cfRule type="cellIs" dxfId="8041" priority="4706" operator="lessThan">
      <formula>$C$4</formula>
    </cfRule>
  </conditionalFormatting>
  <conditionalFormatting sqref="BH30">
    <cfRule type="cellIs" dxfId="8040" priority="4707" operator="lessThan">
      <formula>$C$4</formula>
    </cfRule>
  </conditionalFormatting>
  <conditionalFormatting sqref="BH31">
    <cfRule type="cellIs" dxfId="8039" priority="4708" operator="lessThan">
      <formula>$C$4</formula>
    </cfRule>
  </conditionalFormatting>
  <conditionalFormatting sqref="BH31">
    <cfRule type="cellIs" dxfId="8038" priority="4709" operator="lessThan">
      <formula>$C$4</formula>
    </cfRule>
  </conditionalFormatting>
  <conditionalFormatting sqref="BH32">
    <cfRule type="cellIs" dxfId="8037" priority="4710" operator="lessThan">
      <formula>$C$4</formula>
    </cfRule>
  </conditionalFormatting>
  <conditionalFormatting sqref="BH32">
    <cfRule type="cellIs" dxfId="8036" priority="4711" operator="lessThan">
      <formula>$C$4</formula>
    </cfRule>
  </conditionalFormatting>
  <conditionalFormatting sqref="BH33">
    <cfRule type="cellIs" dxfId="8035" priority="4712" operator="lessThan">
      <formula>$C$4</formula>
    </cfRule>
  </conditionalFormatting>
  <conditionalFormatting sqref="BH33">
    <cfRule type="cellIs" dxfId="8034" priority="4713" operator="lessThan">
      <formula>$C$4</formula>
    </cfRule>
  </conditionalFormatting>
  <conditionalFormatting sqref="BH34">
    <cfRule type="cellIs" dxfId="8033" priority="4714" operator="lessThan">
      <formula>$C$4</formula>
    </cfRule>
  </conditionalFormatting>
  <conditionalFormatting sqref="BH34">
    <cfRule type="cellIs" dxfId="8032" priority="4715" operator="lessThan">
      <formula>$C$4</formula>
    </cfRule>
  </conditionalFormatting>
  <conditionalFormatting sqref="BH35">
    <cfRule type="cellIs" dxfId="8031" priority="4716" operator="lessThan">
      <formula>$C$4</formula>
    </cfRule>
  </conditionalFormatting>
  <conditionalFormatting sqref="BH35">
    <cfRule type="cellIs" dxfId="8030" priority="4717" operator="lessThan">
      <formula>$C$4</formula>
    </cfRule>
  </conditionalFormatting>
  <conditionalFormatting sqref="BH36">
    <cfRule type="cellIs" dxfId="8029" priority="4718" operator="lessThan">
      <formula>$C$4</formula>
    </cfRule>
  </conditionalFormatting>
  <conditionalFormatting sqref="BH36">
    <cfRule type="cellIs" dxfId="8028" priority="4719" operator="lessThan">
      <formula>$C$4</formula>
    </cfRule>
  </conditionalFormatting>
  <conditionalFormatting sqref="BH37">
    <cfRule type="cellIs" dxfId="8027" priority="4720" operator="lessThan">
      <formula>$C$4</formula>
    </cfRule>
  </conditionalFormatting>
  <conditionalFormatting sqref="BH37">
    <cfRule type="cellIs" dxfId="8026" priority="4721" operator="lessThan">
      <formula>$C$4</formula>
    </cfRule>
  </conditionalFormatting>
  <conditionalFormatting sqref="BH38">
    <cfRule type="cellIs" dxfId="8025" priority="4722" operator="lessThan">
      <formula>$C$4</formula>
    </cfRule>
  </conditionalFormatting>
  <conditionalFormatting sqref="BH38">
    <cfRule type="cellIs" dxfId="8024" priority="4723" operator="lessThan">
      <formula>$C$4</formula>
    </cfRule>
  </conditionalFormatting>
  <conditionalFormatting sqref="BH39">
    <cfRule type="cellIs" dxfId="8023" priority="4724" operator="lessThan">
      <formula>$C$4</formula>
    </cfRule>
  </conditionalFormatting>
  <conditionalFormatting sqref="BH39">
    <cfRule type="cellIs" dxfId="8022" priority="4725" operator="lessThan">
      <formula>$C$4</formula>
    </cfRule>
  </conditionalFormatting>
  <conditionalFormatting sqref="BH40">
    <cfRule type="cellIs" dxfId="8021" priority="4726" operator="lessThan">
      <formula>$C$4</formula>
    </cfRule>
  </conditionalFormatting>
  <conditionalFormatting sqref="BH40">
    <cfRule type="cellIs" dxfId="8020" priority="4727" operator="lessThan">
      <formula>$C$4</formula>
    </cfRule>
  </conditionalFormatting>
  <conditionalFormatting sqref="BH41">
    <cfRule type="cellIs" dxfId="8019" priority="4728" operator="lessThan">
      <formula>$C$4</formula>
    </cfRule>
  </conditionalFormatting>
  <conditionalFormatting sqref="BH41">
    <cfRule type="cellIs" dxfId="8018" priority="4729" operator="lessThan">
      <formula>$C$4</formula>
    </cfRule>
  </conditionalFormatting>
  <conditionalFormatting sqref="BH42">
    <cfRule type="cellIs" dxfId="8017" priority="4730" operator="lessThan">
      <formula>$C$4</formula>
    </cfRule>
  </conditionalFormatting>
  <conditionalFormatting sqref="BH42">
    <cfRule type="cellIs" dxfId="8016" priority="4731" operator="lessThan">
      <formula>$C$4</formula>
    </cfRule>
  </conditionalFormatting>
  <conditionalFormatting sqref="BH43">
    <cfRule type="cellIs" dxfId="8015" priority="4732" operator="lessThan">
      <formula>$C$4</formula>
    </cfRule>
  </conditionalFormatting>
  <conditionalFormatting sqref="BH43">
    <cfRule type="cellIs" dxfId="8014" priority="4733" operator="lessThan">
      <formula>$C$4</formula>
    </cfRule>
  </conditionalFormatting>
  <conditionalFormatting sqref="BH44">
    <cfRule type="cellIs" dxfId="8013" priority="4734" operator="lessThan">
      <formula>$C$4</formula>
    </cfRule>
  </conditionalFormatting>
  <conditionalFormatting sqref="BH44">
    <cfRule type="cellIs" dxfId="8012" priority="4735" operator="lessThan">
      <formula>$C$4</formula>
    </cfRule>
  </conditionalFormatting>
  <conditionalFormatting sqref="BH45">
    <cfRule type="cellIs" dxfId="8011" priority="4736" operator="lessThan">
      <formula>$C$4</formula>
    </cfRule>
  </conditionalFormatting>
  <conditionalFormatting sqref="BH45">
    <cfRule type="cellIs" dxfId="8010" priority="4737" operator="lessThan">
      <formula>$C$4</formula>
    </cfRule>
  </conditionalFormatting>
  <conditionalFormatting sqref="BH46">
    <cfRule type="cellIs" dxfId="8009" priority="4738" operator="lessThan">
      <formula>$C$4</formula>
    </cfRule>
  </conditionalFormatting>
  <conditionalFormatting sqref="BH46">
    <cfRule type="cellIs" dxfId="8008" priority="4739" operator="lessThan">
      <formula>$C$4</formula>
    </cfRule>
  </conditionalFormatting>
  <conditionalFormatting sqref="BH47">
    <cfRule type="cellIs" dxfId="8007" priority="4740" operator="lessThan">
      <formula>$C$4</formula>
    </cfRule>
  </conditionalFormatting>
  <conditionalFormatting sqref="BH47">
    <cfRule type="cellIs" dxfId="8006" priority="4741" operator="lessThan">
      <formula>$C$4</formula>
    </cfRule>
  </conditionalFormatting>
  <conditionalFormatting sqref="BH48">
    <cfRule type="cellIs" dxfId="8005" priority="4742" operator="lessThan">
      <formula>$C$4</formula>
    </cfRule>
  </conditionalFormatting>
  <conditionalFormatting sqref="BH48">
    <cfRule type="cellIs" dxfId="8004" priority="4743" operator="lessThan">
      <formula>$C$4</formula>
    </cfRule>
  </conditionalFormatting>
  <conditionalFormatting sqref="BH49">
    <cfRule type="cellIs" dxfId="8003" priority="4744" operator="lessThan">
      <formula>$C$4</formula>
    </cfRule>
  </conditionalFormatting>
  <conditionalFormatting sqref="BH49">
    <cfRule type="cellIs" dxfId="8002" priority="4745" operator="lessThan">
      <formula>$C$4</formula>
    </cfRule>
  </conditionalFormatting>
  <conditionalFormatting sqref="BH50">
    <cfRule type="cellIs" dxfId="8001" priority="4746" operator="lessThan">
      <formula>$C$4</formula>
    </cfRule>
  </conditionalFormatting>
  <conditionalFormatting sqref="BH50">
    <cfRule type="cellIs" dxfId="8000" priority="4747" operator="lessThan">
      <formula>$C$4</formula>
    </cfRule>
  </conditionalFormatting>
  <conditionalFormatting sqref="BH51">
    <cfRule type="cellIs" dxfId="7999" priority="4748" operator="lessThan">
      <formula>$C$4</formula>
    </cfRule>
  </conditionalFormatting>
  <conditionalFormatting sqref="BH51">
    <cfRule type="cellIs" dxfId="7998" priority="4749" operator="lessThan">
      <formula>$C$4</formula>
    </cfRule>
  </conditionalFormatting>
  <conditionalFormatting sqref="BH52">
    <cfRule type="cellIs" dxfId="7997" priority="4750" operator="lessThan">
      <formula>$C$4</formula>
    </cfRule>
  </conditionalFormatting>
  <conditionalFormatting sqref="BH52">
    <cfRule type="cellIs" dxfId="7996" priority="4751" operator="lessThan">
      <formula>$C$4</formula>
    </cfRule>
  </conditionalFormatting>
  <conditionalFormatting sqref="BH53">
    <cfRule type="cellIs" dxfId="7995" priority="4752" operator="lessThan">
      <formula>$C$4</formula>
    </cfRule>
  </conditionalFormatting>
  <conditionalFormatting sqref="BH53">
    <cfRule type="cellIs" dxfId="7994" priority="4753" operator="lessThan">
      <formula>$C$4</formula>
    </cfRule>
  </conditionalFormatting>
  <conditionalFormatting sqref="BH54">
    <cfRule type="cellIs" dxfId="7993" priority="4754" operator="lessThan">
      <formula>$C$4</formula>
    </cfRule>
  </conditionalFormatting>
  <conditionalFormatting sqref="BH54">
    <cfRule type="cellIs" dxfId="7992" priority="4755" operator="lessThan">
      <formula>$C$4</formula>
    </cfRule>
  </conditionalFormatting>
  <conditionalFormatting sqref="BH55">
    <cfRule type="cellIs" dxfId="7991" priority="4756" operator="lessThan">
      <formula>$C$4</formula>
    </cfRule>
  </conditionalFormatting>
  <conditionalFormatting sqref="BH55">
    <cfRule type="cellIs" dxfId="7990" priority="4757" operator="lessThan">
      <formula>$C$4</formula>
    </cfRule>
  </conditionalFormatting>
  <conditionalFormatting sqref="BH56">
    <cfRule type="cellIs" dxfId="7989" priority="4758" operator="lessThan">
      <formula>$C$4</formula>
    </cfRule>
  </conditionalFormatting>
  <conditionalFormatting sqref="BH56">
    <cfRule type="cellIs" dxfId="7988" priority="4759" operator="lessThan">
      <formula>$C$4</formula>
    </cfRule>
  </conditionalFormatting>
  <conditionalFormatting sqref="BH57">
    <cfRule type="cellIs" dxfId="7987" priority="4760" operator="lessThan">
      <formula>$C$4</formula>
    </cfRule>
  </conditionalFormatting>
  <conditionalFormatting sqref="BH57">
    <cfRule type="cellIs" dxfId="7986" priority="4761" operator="lessThan">
      <formula>$C$4</formula>
    </cfRule>
  </conditionalFormatting>
  <conditionalFormatting sqref="BH58">
    <cfRule type="cellIs" dxfId="7985" priority="4762" operator="lessThan">
      <formula>$C$4</formula>
    </cfRule>
  </conditionalFormatting>
  <conditionalFormatting sqref="BH58">
    <cfRule type="cellIs" dxfId="7984" priority="4763" operator="lessThan">
      <formula>$C$4</formula>
    </cfRule>
  </conditionalFormatting>
  <conditionalFormatting sqref="BH59">
    <cfRule type="cellIs" dxfId="7983" priority="4764" operator="lessThan">
      <formula>$C$4</formula>
    </cfRule>
  </conditionalFormatting>
  <conditionalFormatting sqref="BH59">
    <cfRule type="cellIs" dxfId="7982" priority="4765" operator="lessThan">
      <formula>$C$4</formula>
    </cfRule>
  </conditionalFormatting>
  <conditionalFormatting sqref="BH60">
    <cfRule type="cellIs" dxfId="7981" priority="4766" operator="lessThan">
      <formula>$C$4</formula>
    </cfRule>
  </conditionalFormatting>
  <conditionalFormatting sqref="BH60">
    <cfRule type="cellIs" dxfId="7980" priority="4767" operator="lessThan">
      <formula>$C$4</formula>
    </cfRule>
  </conditionalFormatting>
  <conditionalFormatting sqref="BI11">
    <cfRule type="cellIs" dxfId="7979" priority="4768" operator="lessThan">
      <formula>$C$4</formula>
    </cfRule>
  </conditionalFormatting>
  <conditionalFormatting sqref="BI11">
    <cfRule type="cellIs" dxfId="7978" priority="4769" operator="lessThan">
      <formula>$C$4</formula>
    </cfRule>
  </conditionalFormatting>
  <conditionalFormatting sqref="BI12">
    <cfRule type="cellIs" dxfId="7977" priority="4770" operator="lessThan">
      <formula>$C$4</formula>
    </cfRule>
  </conditionalFormatting>
  <conditionalFormatting sqref="BI12">
    <cfRule type="cellIs" dxfId="7976" priority="4771" operator="lessThan">
      <formula>$C$4</formula>
    </cfRule>
  </conditionalFormatting>
  <conditionalFormatting sqref="BI13">
    <cfRule type="cellIs" dxfId="7975" priority="4772" operator="lessThan">
      <formula>$C$4</formula>
    </cfRule>
  </conditionalFormatting>
  <conditionalFormatting sqref="BI13">
    <cfRule type="cellIs" dxfId="7974" priority="4773" operator="lessThan">
      <formula>$C$4</formula>
    </cfRule>
  </conditionalFormatting>
  <conditionalFormatting sqref="BI14">
    <cfRule type="cellIs" dxfId="7973" priority="4774" operator="lessThan">
      <formula>$C$4</formula>
    </cfRule>
  </conditionalFormatting>
  <conditionalFormatting sqref="BI14">
    <cfRule type="cellIs" dxfId="7972" priority="4775" operator="lessThan">
      <formula>$C$4</formula>
    </cfRule>
  </conditionalFormatting>
  <conditionalFormatting sqref="BI15">
    <cfRule type="cellIs" dxfId="7971" priority="4776" operator="lessThan">
      <formula>$C$4</formula>
    </cfRule>
  </conditionalFormatting>
  <conditionalFormatting sqref="BI15">
    <cfRule type="cellIs" dxfId="7970" priority="4777" operator="lessThan">
      <formula>$C$4</formula>
    </cfRule>
  </conditionalFormatting>
  <conditionalFormatting sqref="BI16">
    <cfRule type="cellIs" dxfId="7969" priority="4778" operator="lessThan">
      <formula>$C$4</formula>
    </cfRule>
  </conditionalFormatting>
  <conditionalFormatting sqref="BI16">
    <cfRule type="cellIs" dxfId="7968" priority="4779" operator="lessThan">
      <formula>$C$4</formula>
    </cfRule>
  </conditionalFormatting>
  <conditionalFormatting sqref="BI17">
    <cfRule type="cellIs" dxfId="7967" priority="4780" operator="lessThan">
      <formula>$C$4</formula>
    </cfRule>
  </conditionalFormatting>
  <conditionalFormatting sqref="BI17">
    <cfRule type="cellIs" dxfId="7966" priority="4781" operator="lessThan">
      <formula>$C$4</formula>
    </cfRule>
  </conditionalFormatting>
  <conditionalFormatting sqref="BI18">
    <cfRule type="cellIs" dxfId="7965" priority="4782" operator="lessThan">
      <formula>$C$4</formula>
    </cfRule>
  </conditionalFormatting>
  <conditionalFormatting sqref="BI18">
    <cfRule type="cellIs" dxfId="7964" priority="4783" operator="lessThan">
      <formula>$C$4</formula>
    </cfRule>
  </conditionalFormatting>
  <conditionalFormatting sqref="BI19">
    <cfRule type="cellIs" dxfId="7963" priority="4784" operator="lessThan">
      <formula>$C$4</formula>
    </cfRule>
  </conditionalFormatting>
  <conditionalFormatting sqref="BI19">
    <cfRule type="cellIs" dxfId="7962" priority="4785" operator="lessThan">
      <formula>$C$4</formula>
    </cfRule>
  </conditionalFormatting>
  <conditionalFormatting sqref="BI20">
    <cfRule type="cellIs" dxfId="7961" priority="4786" operator="lessThan">
      <formula>$C$4</formula>
    </cfRule>
  </conditionalFormatting>
  <conditionalFormatting sqref="BI20">
    <cfRule type="cellIs" dxfId="7960" priority="4787" operator="lessThan">
      <formula>$C$4</formula>
    </cfRule>
  </conditionalFormatting>
  <conditionalFormatting sqref="BI21">
    <cfRule type="cellIs" dxfId="7959" priority="4788" operator="lessThan">
      <formula>$C$4</formula>
    </cfRule>
  </conditionalFormatting>
  <conditionalFormatting sqref="BI21">
    <cfRule type="cellIs" dxfId="7958" priority="4789" operator="lessThan">
      <formula>$C$4</formula>
    </cfRule>
  </conditionalFormatting>
  <conditionalFormatting sqref="BI22">
    <cfRule type="cellIs" dxfId="7957" priority="4790" operator="lessThan">
      <formula>$C$4</formula>
    </cfRule>
  </conditionalFormatting>
  <conditionalFormatting sqref="BI22">
    <cfRule type="cellIs" dxfId="7956" priority="4791" operator="lessThan">
      <formula>$C$4</formula>
    </cfRule>
  </conditionalFormatting>
  <conditionalFormatting sqref="BI23">
    <cfRule type="cellIs" dxfId="7955" priority="4792" operator="lessThan">
      <formula>$C$4</formula>
    </cfRule>
  </conditionalFormatting>
  <conditionalFormatting sqref="BI23">
    <cfRule type="cellIs" dxfId="7954" priority="4793" operator="lessThan">
      <formula>$C$4</formula>
    </cfRule>
  </conditionalFormatting>
  <conditionalFormatting sqref="BI24">
    <cfRule type="cellIs" dxfId="7953" priority="4794" operator="lessThan">
      <formula>$C$4</formula>
    </cfRule>
  </conditionalFormatting>
  <conditionalFormatting sqref="BI24">
    <cfRule type="cellIs" dxfId="7952" priority="4795" operator="lessThan">
      <formula>$C$4</formula>
    </cfRule>
  </conditionalFormatting>
  <conditionalFormatting sqref="BI25">
    <cfRule type="cellIs" dxfId="7951" priority="4796" operator="lessThan">
      <formula>$C$4</formula>
    </cfRule>
  </conditionalFormatting>
  <conditionalFormatting sqref="BI25">
    <cfRule type="cellIs" dxfId="7950" priority="4797" operator="lessThan">
      <formula>$C$4</formula>
    </cfRule>
  </conditionalFormatting>
  <conditionalFormatting sqref="BI26">
    <cfRule type="cellIs" dxfId="7949" priority="4798" operator="lessThan">
      <formula>$C$4</formula>
    </cfRule>
  </conditionalFormatting>
  <conditionalFormatting sqref="BI26">
    <cfRule type="cellIs" dxfId="7948" priority="4799" operator="lessThan">
      <formula>$C$4</formula>
    </cfRule>
  </conditionalFormatting>
  <conditionalFormatting sqref="BI27">
    <cfRule type="cellIs" dxfId="7947" priority="4800" operator="lessThan">
      <formula>$C$4</formula>
    </cfRule>
  </conditionalFormatting>
  <conditionalFormatting sqref="BI27">
    <cfRule type="cellIs" dxfId="7946" priority="4801" operator="lessThan">
      <formula>$C$4</formula>
    </cfRule>
  </conditionalFormatting>
  <conditionalFormatting sqref="BI28">
    <cfRule type="cellIs" dxfId="7945" priority="4802" operator="lessThan">
      <formula>$C$4</formula>
    </cfRule>
  </conditionalFormatting>
  <conditionalFormatting sqref="BI28">
    <cfRule type="cellIs" dxfId="7944" priority="4803" operator="lessThan">
      <formula>$C$4</formula>
    </cfRule>
  </conditionalFormatting>
  <conditionalFormatting sqref="BI29">
    <cfRule type="cellIs" dxfId="7943" priority="4804" operator="lessThan">
      <formula>$C$4</formula>
    </cfRule>
  </conditionalFormatting>
  <conditionalFormatting sqref="BI29">
    <cfRule type="cellIs" dxfId="7942" priority="4805" operator="lessThan">
      <formula>$C$4</formula>
    </cfRule>
  </conditionalFormatting>
  <conditionalFormatting sqref="BI30">
    <cfRule type="cellIs" dxfId="7941" priority="4806" operator="lessThan">
      <formula>$C$4</formula>
    </cfRule>
  </conditionalFormatting>
  <conditionalFormatting sqref="BI30">
    <cfRule type="cellIs" dxfId="7940" priority="4807" operator="lessThan">
      <formula>$C$4</formula>
    </cfRule>
  </conditionalFormatting>
  <conditionalFormatting sqref="BI31">
    <cfRule type="cellIs" dxfId="7939" priority="4808" operator="lessThan">
      <formula>$C$4</formula>
    </cfRule>
  </conditionalFormatting>
  <conditionalFormatting sqref="BI31">
    <cfRule type="cellIs" dxfId="7938" priority="4809" operator="lessThan">
      <formula>$C$4</formula>
    </cfRule>
  </conditionalFormatting>
  <conditionalFormatting sqref="BI32">
    <cfRule type="cellIs" dxfId="7937" priority="4810" operator="lessThan">
      <formula>$C$4</formula>
    </cfRule>
  </conditionalFormatting>
  <conditionalFormatting sqref="BI32">
    <cfRule type="cellIs" dxfId="7936" priority="4811" operator="lessThan">
      <formula>$C$4</formula>
    </cfRule>
  </conditionalFormatting>
  <conditionalFormatting sqref="BI33">
    <cfRule type="cellIs" dxfId="7935" priority="4812" operator="lessThan">
      <formula>$C$4</formula>
    </cfRule>
  </conditionalFormatting>
  <conditionalFormatting sqref="BI33">
    <cfRule type="cellIs" dxfId="7934" priority="4813" operator="lessThan">
      <formula>$C$4</formula>
    </cfRule>
  </conditionalFormatting>
  <conditionalFormatting sqref="BI34">
    <cfRule type="cellIs" dxfId="7933" priority="4814" operator="lessThan">
      <formula>$C$4</formula>
    </cfRule>
  </conditionalFormatting>
  <conditionalFormatting sqref="BI34">
    <cfRule type="cellIs" dxfId="7932" priority="4815" operator="lessThan">
      <formula>$C$4</formula>
    </cfRule>
  </conditionalFormatting>
  <conditionalFormatting sqref="BI35">
    <cfRule type="cellIs" dxfId="7931" priority="4816" operator="lessThan">
      <formula>$C$4</formula>
    </cfRule>
  </conditionalFormatting>
  <conditionalFormatting sqref="BI35">
    <cfRule type="cellIs" dxfId="7930" priority="4817" operator="lessThan">
      <formula>$C$4</formula>
    </cfRule>
  </conditionalFormatting>
  <conditionalFormatting sqref="BI36">
    <cfRule type="cellIs" dxfId="7929" priority="4818" operator="lessThan">
      <formula>$C$4</formula>
    </cfRule>
  </conditionalFormatting>
  <conditionalFormatting sqref="BI36">
    <cfRule type="cellIs" dxfId="7928" priority="4819" operator="lessThan">
      <formula>$C$4</formula>
    </cfRule>
  </conditionalFormatting>
  <conditionalFormatting sqref="BI37">
    <cfRule type="cellIs" dxfId="7927" priority="4820" operator="lessThan">
      <formula>$C$4</formula>
    </cfRule>
  </conditionalFormatting>
  <conditionalFormatting sqref="BI37">
    <cfRule type="cellIs" dxfId="7926" priority="4821" operator="lessThan">
      <formula>$C$4</formula>
    </cfRule>
  </conditionalFormatting>
  <conditionalFormatting sqref="BI38">
    <cfRule type="cellIs" dxfId="7925" priority="4822" operator="lessThan">
      <formula>$C$4</formula>
    </cfRule>
  </conditionalFormatting>
  <conditionalFormatting sqref="BI38">
    <cfRule type="cellIs" dxfId="7924" priority="4823" operator="lessThan">
      <formula>$C$4</formula>
    </cfRule>
  </conditionalFormatting>
  <conditionalFormatting sqref="BI39">
    <cfRule type="cellIs" dxfId="7923" priority="4824" operator="lessThan">
      <formula>$C$4</formula>
    </cfRule>
  </conditionalFormatting>
  <conditionalFormatting sqref="BI39">
    <cfRule type="cellIs" dxfId="7922" priority="4825" operator="lessThan">
      <formula>$C$4</formula>
    </cfRule>
  </conditionalFormatting>
  <conditionalFormatting sqref="BI40">
    <cfRule type="cellIs" dxfId="7921" priority="4826" operator="lessThan">
      <formula>$C$4</formula>
    </cfRule>
  </conditionalFormatting>
  <conditionalFormatting sqref="BI40">
    <cfRule type="cellIs" dxfId="7920" priority="4827" operator="lessThan">
      <formula>$C$4</formula>
    </cfRule>
  </conditionalFormatting>
  <conditionalFormatting sqref="BI41">
    <cfRule type="cellIs" dxfId="7919" priority="4828" operator="lessThan">
      <formula>$C$4</formula>
    </cfRule>
  </conditionalFormatting>
  <conditionalFormatting sqref="BI41">
    <cfRule type="cellIs" dxfId="7918" priority="4829" operator="lessThan">
      <formula>$C$4</formula>
    </cfRule>
  </conditionalFormatting>
  <conditionalFormatting sqref="BI42">
    <cfRule type="cellIs" dxfId="7917" priority="4830" operator="lessThan">
      <formula>$C$4</formula>
    </cfRule>
  </conditionalFormatting>
  <conditionalFormatting sqref="BI42">
    <cfRule type="cellIs" dxfId="7916" priority="4831" operator="lessThan">
      <formula>$C$4</formula>
    </cfRule>
  </conditionalFormatting>
  <conditionalFormatting sqref="BI43">
    <cfRule type="cellIs" dxfId="7915" priority="4832" operator="lessThan">
      <formula>$C$4</formula>
    </cfRule>
  </conditionalFormatting>
  <conditionalFormatting sqref="BI43">
    <cfRule type="cellIs" dxfId="7914" priority="4833" operator="lessThan">
      <formula>$C$4</formula>
    </cfRule>
  </conditionalFormatting>
  <conditionalFormatting sqref="BI44">
    <cfRule type="cellIs" dxfId="7913" priority="4834" operator="lessThan">
      <formula>$C$4</formula>
    </cfRule>
  </conditionalFormatting>
  <conditionalFormatting sqref="BI44">
    <cfRule type="cellIs" dxfId="7912" priority="4835" operator="lessThan">
      <formula>$C$4</formula>
    </cfRule>
  </conditionalFormatting>
  <conditionalFormatting sqref="BI45">
    <cfRule type="cellIs" dxfId="7911" priority="4836" operator="lessThan">
      <formula>$C$4</formula>
    </cfRule>
  </conditionalFormatting>
  <conditionalFormatting sqref="BI45">
    <cfRule type="cellIs" dxfId="7910" priority="4837" operator="lessThan">
      <formula>$C$4</formula>
    </cfRule>
  </conditionalFormatting>
  <conditionalFormatting sqref="BI46">
    <cfRule type="cellIs" dxfId="7909" priority="4838" operator="lessThan">
      <formula>$C$4</formula>
    </cfRule>
  </conditionalFormatting>
  <conditionalFormatting sqref="BI46">
    <cfRule type="cellIs" dxfId="7908" priority="4839" operator="lessThan">
      <formula>$C$4</formula>
    </cfRule>
  </conditionalFormatting>
  <conditionalFormatting sqref="BI47">
    <cfRule type="cellIs" dxfId="7907" priority="4840" operator="lessThan">
      <formula>$C$4</formula>
    </cfRule>
  </conditionalFormatting>
  <conditionalFormatting sqref="BI47">
    <cfRule type="cellIs" dxfId="7906" priority="4841" operator="lessThan">
      <formula>$C$4</formula>
    </cfRule>
  </conditionalFormatting>
  <conditionalFormatting sqref="BI48">
    <cfRule type="cellIs" dxfId="7905" priority="4842" operator="lessThan">
      <formula>$C$4</formula>
    </cfRule>
  </conditionalFormatting>
  <conditionalFormatting sqref="BI48">
    <cfRule type="cellIs" dxfId="7904" priority="4843" operator="lessThan">
      <formula>$C$4</formula>
    </cfRule>
  </conditionalFormatting>
  <conditionalFormatting sqref="BI49">
    <cfRule type="cellIs" dxfId="7903" priority="4844" operator="lessThan">
      <formula>$C$4</formula>
    </cfRule>
  </conditionalFormatting>
  <conditionalFormatting sqref="BI49">
    <cfRule type="cellIs" dxfId="7902" priority="4845" operator="lessThan">
      <formula>$C$4</formula>
    </cfRule>
  </conditionalFormatting>
  <conditionalFormatting sqref="BI50">
    <cfRule type="cellIs" dxfId="7901" priority="4846" operator="lessThan">
      <formula>$C$4</formula>
    </cfRule>
  </conditionalFormatting>
  <conditionalFormatting sqref="BI50">
    <cfRule type="cellIs" dxfId="7900" priority="4847" operator="lessThan">
      <formula>$C$4</formula>
    </cfRule>
  </conditionalFormatting>
  <conditionalFormatting sqref="BI51">
    <cfRule type="cellIs" dxfId="7899" priority="4848" operator="lessThan">
      <formula>$C$4</formula>
    </cfRule>
  </conditionalFormatting>
  <conditionalFormatting sqref="BI51">
    <cfRule type="cellIs" dxfId="7898" priority="4849" operator="lessThan">
      <formula>$C$4</formula>
    </cfRule>
  </conditionalFormatting>
  <conditionalFormatting sqref="BI52">
    <cfRule type="cellIs" dxfId="7897" priority="4850" operator="lessThan">
      <formula>$C$4</formula>
    </cfRule>
  </conditionalFormatting>
  <conditionalFormatting sqref="BI52">
    <cfRule type="cellIs" dxfId="7896" priority="4851" operator="lessThan">
      <formula>$C$4</formula>
    </cfRule>
  </conditionalFormatting>
  <conditionalFormatting sqref="BI53">
    <cfRule type="cellIs" dxfId="7895" priority="4852" operator="lessThan">
      <formula>$C$4</formula>
    </cfRule>
  </conditionalFormatting>
  <conditionalFormatting sqref="BI53">
    <cfRule type="cellIs" dxfId="7894" priority="4853" operator="lessThan">
      <formula>$C$4</formula>
    </cfRule>
  </conditionalFormatting>
  <conditionalFormatting sqref="BI54">
    <cfRule type="cellIs" dxfId="7893" priority="4854" operator="lessThan">
      <formula>$C$4</formula>
    </cfRule>
  </conditionalFormatting>
  <conditionalFormatting sqref="BI54">
    <cfRule type="cellIs" dxfId="7892" priority="4855" operator="lessThan">
      <formula>$C$4</formula>
    </cfRule>
  </conditionalFormatting>
  <conditionalFormatting sqref="BI55">
    <cfRule type="cellIs" dxfId="7891" priority="4856" operator="lessThan">
      <formula>$C$4</formula>
    </cfRule>
  </conditionalFormatting>
  <conditionalFormatting sqref="BI55">
    <cfRule type="cellIs" dxfId="7890" priority="4857" operator="lessThan">
      <formula>$C$4</formula>
    </cfRule>
  </conditionalFormatting>
  <conditionalFormatting sqref="BI56">
    <cfRule type="cellIs" dxfId="7889" priority="4858" operator="lessThan">
      <formula>$C$4</formula>
    </cfRule>
  </conditionalFormatting>
  <conditionalFormatting sqref="BI56">
    <cfRule type="cellIs" dxfId="7888" priority="4859" operator="lessThan">
      <formula>$C$4</formula>
    </cfRule>
  </conditionalFormatting>
  <conditionalFormatting sqref="BI57">
    <cfRule type="cellIs" dxfId="7887" priority="4860" operator="lessThan">
      <formula>$C$4</formula>
    </cfRule>
  </conditionalFormatting>
  <conditionalFormatting sqref="BI57">
    <cfRule type="cellIs" dxfId="7886" priority="4861" operator="lessThan">
      <formula>$C$4</formula>
    </cfRule>
  </conditionalFormatting>
  <conditionalFormatting sqref="BI58">
    <cfRule type="cellIs" dxfId="7885" priority="4862" operator="lessThan">
      <formula>$C$4</formula>
    </cfRule>
  </conditionalFormatting>
  <conditionalFormatting sqref="BI58">
    <cfRule type="cellIs" dxfId="7884" priority="4863" operator="lessThan">
      <formula>$C$4</formula>
    </cfRule>
  </conditionalFormatting>
  <conditionalFormatting sqref="BI59">
    <cfRule type="cellIs" dxfId="7883" priority="4864" operator="lessThan">
      <formula>$C$4</formula>
    </cfRule>
  </conditionalFormatting>
  <conditionalFormatting sqref="BI59">
    <cfRule type="cellIs" dxfId="7882" priority="4865" operator="lessThan">
      <formula>$C$4</formula>
    </cfRule>
  </conditionalFormatting>
  <conditionalFormatting sqref="BI60">
    <cfRule type="cellIs" dxfId="7881" priority="4866" operator="lessThan">
      <formula>$C$4</formula>
    </cfRule>
  </conditionalFormatting>
  <conditionalFormatting sqref="BI60">
    <cfRule type="cellIs" dxfId="7880" priority="4867" operator="lessThan">
      <formula>$C$4</formula>
    </cfRule>
  </conditionalFormatting>
  <conditionalFormatting sqref="BJ11">
    <cfRule type="cellIs" dxfId="7879" priority="4868" operator="lessThan">
      <formula>$C$4</formula>
    </cfRule>
  </conditionalFormatting>
  <conditionalFormatting sqref="BJ11">
    <cfRule type="cellIs" dxfId="7878" priority="4869" operator="lessThan">
      <formula>$C$4</formula>
    </cfRule>
  </conditionalFormatting>
  <conditionalFormatting sqref="BJ12">
    <cfRule type="cellIs" dxfId="7877" priority="4870" operator="lessThan">
      <formula>$C$4</formula>
    </cfRule>
  </conditionalFormatting>
  <conditionalFormatting sqref="BJ12">
    <cfRule type="cellIs" dxfId="7876" priority="4871" operator="lessThan">
      <formula>$C$4</formula>
    </cfRule>
  </conditionalFormatting>
  <conditionalFormatting sqref="BJ13">
    <cfRule type="cellIs" dxfId="7875" priority="4872" operator="lessThan">
      <formula>$C$4</formula>
    </cfRule>
  </conditionalFormatting>
  <conditionalFormatting sqref="BJ13">
    <cfRule type="cellIs" dxfId="7874" priority="4873" operator="lessThan">
      <formula>$C$4</formula>
    </cfRule>
  </conditionalFormatting>
  <conditionalFormatting sqref="BJ14">
    <cfRule type="cellIs" dxfId="7873" priority="4874" operator="lessThan">
      <formula>$C$4</formula>
    </cfRule>
  </conditionalFormatting>
  <conditionalFormatting sqref="BJ14">
    <cfRule type="cellIs" dxfId="7872" priority="4875" operator="lessThan">
      <formula>$C$4</formula>
    </cfRule>
  </conditionalFormatting>
  <conditionalFormatting sqref="BJ15">
    <cfRule type="cellIs" dxfId="7871" priority="4876" operator="lessThan">
      <formula>$C$4</formula>
    </cfRule>
  </conditionalFormatting>
  <conditionalFormatting sqref="BJ15">
    <cfRule type="cellIs" dxfId="7870" priority="4877" operator="lessThan">
      <formula>$C$4</formula>
    </cfRule>
  </conditionalFormatting>
  <conditionalFormatting sqref="BJ16">
    <cfRule type="cellIs" dxfId="7869" priority="4878" operator="lessThan">
      <formula>$C$4</formula>
    </cfRule>
  </conditionalFormatting>
  <conditionalFormatting sqref="BJ16">
    <cfRule type="cellIs" dxfId="7868" priority="4879" operator="lessThan">
      <formula>$C$4</formula>
    </cfRule>
  </conditionalFormatting>
  <conditionalFormatting sqref="BJ17">
    <cfRule type="cellIs" dxfId="7867" priority="4880" operator="lessThan">
      <formula>$C$4</formula>
    </cfRule>
  </conditionalFormatting>
  <conditionalFormatting sqref="BJ17">
    <cfRule type="cellIs" dxfId="7866" priority="4881" operator="lessThan">
      <formula>$C$4</formula>
    </cfRule>
  </conditionalFormatting>
  <conditionalFormatting sqref="BJ18">
    <cfRule type="cellIs" dxfId="7865" priority="4882" operator="lessThan">
      <formula>$C$4</formula>
    </cfRule>
  </conditionalFormatting>
  <conditionalFormatting sqref="BJ18">
    <cfRule type="cellIs" dxfId="7864" priority="4883" operator="lessThan">
      <formula>$C$4</formula>
    </cfRule>
  </conditionalFormatting>
  <conditionalFormatting sqref="BJ19">
    <cfRule type="cellIs" dxfId="7863" priority="4884" operator="lessThan">
      <formula>$C$4</formula>
    </cfRule>
  </conditionalFormatting>
  <conditionalFormatting sqref="BJ19">
    <cfRule type="cellIs" dxfId="7862" priority="4885" operator="lessThan">
      <formula>$C$4</formula>
    </cfRule>
  </conditionalFormatting>
  <conditionalFormatting sqref="BJ20">
    <cfRule type="cellIs" dxfId="7861" priority="4886" operator="lessThan">
      <formula>$C$4</formula>
    </cfRule>
  </conditionalFormatting>
  <conditionalFormatting sqref="BJ20">
    <cfRule type="cellIs" dxfId="7860" priority="4887" operator="lessThan">
      <formula>$C$4</formula>
    </cfRule>
  </conditionalFormatting>
  <conditionalFormatting sqref="BJ21">
    <cfRule type="cellIs" dxfId="7859" priority="4888" operator="lessThan">
      <formula>$C$4</formula>
    </cfRule>
  </conditionalFormatting>
  <conditionalFormatting sqref="BJ21">
    <cfRule type="cellIs" dxfId="7858" priority="4889" operator="lessThan">
      <formula>$C$4</formula>
    </cfRule>
  </conditionalFormatting>
  <conditionalFormatting sqref="BJ22">
    <cfRule type="cellIs" dxfId="7857" priority="4890" operator="lessThan">
      <formula>$C$4</formula>
    </cfRule>
  </conditionalFormatting>
  <conditionalFormatting sqref="BJ22">
    <cfRule type="cellIs" dxfId="7856" priority="4891" operator="lessThan">
      <formula>$C$4</formula>
    </cfRule>
  </conditionalFormatting>
  <conditionalFormatting sqref="BJ23">
    <cfRule type="cellIs" dxfId="7855" priority="4892" operator="lessThan">
      <formula>$C$4</formula>
    </cfRule>
  </conditionalFormatting>
  <conditionalFormatting sqref="BJ23">
    <cfRule type="cellIs" dxfId="7854" priority="4893" operator="lessThan">
      <formula>$C$4</formula>
    </cfRule>
  </conditionalFormatting>
  <conditionalFormatting sqref="BJ24">
    <cfRule type="cellIs" dxfId="7853" priority="4894" operator="lessThan">
      <formula>$C$4</formula>
    </cfRule>
  </conditionalFormatting>
  <conditionalFormatting sqref="BJ24">
    <cfRule type="cellIs" dxfId="7852" priority="4895" operator="lessThan">
      <formula>$C$4</formula>
    </cfRule>
  </conditionalFormatting>
  <conditionalFormatting sqref="BJ25">
    <cfRule type="cellIs" dxfId="7851" priority="4896" operator="lessThan">
      <formula>$C$4</formula>
    </cfRule>
  </conditionalFormatting>
  <conditionalFormatting sqref="BJ25">
    <cfRule type="cellIs" dxfId="7850" priority="4897" operator="lessThan">
      <formula>$C$4</formula>
    </cfRule>
  </conditionalFormatting>
  <conditionalFormatting sqref="BJ26">
    <cfRule type="cellIs" dxfId="7849" priority="4898" operator="lessThan">
      <formula>$C$4</formula>
    </cfRule>
  </conditionalFormatting>
  <conditionalFormatting sqref="BJ26">
    <cfRule type="cellIs" dxfId="7848" priority="4899" operator="lessThan">
      <formula>$C$4</formula>
    </cfRule>
  </conditionalFormatting>
  <conditionalFormatting sqref="BJ27">
    <cfRule type="cellIs" dxfId="7847" priority="4900" operator="lessThan">
      <formula>$C$4</formula>
    </cfRule>
  </conditionalFormatting>
  <conditionalFormatting sqref="BJ27">
    <cfRule type="cellIs" dxfId="7846" priority="4901" operator="lessThan">
      <formula>$C$4</formula>
    </cfRule>
  </conditionalFormatting>
  <conditionalFormatting sqref="BJ28">
    <cfRule type="cellIs" dxfId="7845" priority="4902" operator="lessThan">
      <formula>$C$4</formula>
    </cfRule>
  </conditionalFormatting>
  <conditionalFormatting sqref="BJ28">
    <cfRule type="cellIs" dxfId="7844" priority="4903" operator="lessThan">
      <formula>$C$4</formula>
    </cfRule>
  </conditionalFormatting>
  <conditionalFormatting sqref="BJ29">
    <cfRule type="cellIs" dxfId="7843" priority="4904" operator="lessThan">
      <formula>$C$4</formula>
    </cfRule>
  </conditionalFormatting>
  <conditionalFormatting sqref="BJ29">
    <cfRule type="cellIs" dxfId="7842" priority="4905" operator="lessThan">
      <formula>$C$4</formula>
    </cfRule>
  </conditionalFormatting>
  <conditionalFormatting sqref="BJ30">
    <cfRule type="cellIs" dxfId="7841" priority="4906" operator="lessThan">
      <formula>$C$4</formula>
    </cfRule>
  </conditionalFormatting>
  <conditionalFormatting sqref="BJ30">
    <cfRule type="cellIs" dxfId="7840" priority="4907" operator="lessThan">
      <formula>$C$4</formula>
    </cfRule>
  </conditionalFormatting>
  <conditionalFormatting sqref="BJ31">
    <cfRule type="cellIs" dxfId="7839" priority="4908" operator="lessThan">
      <formula>$C$4</formula>
    </cfRule>
  </conditionalFormatting>
  <conditionalFormatting sqref="BJ31">
    <cfRule type="cellIs" dxfId="7838" priority="4909" operator="lessThan">
      <formula>$C$4</formula>
    </cfRule>
  </conditionalFormatting>
  <conditionalFormatting sqref="BJ32">
    <cfRule type="cellIs" dxfId="7837" priority="4910" operator="lessThan">
      <formula>$C$4</formula>
    </cfRule>
  </conditionalFormatting>
  <conditionalFormatting sqref="BJ32">
    <cfRule type="cellIs" dxfId="7836" priority="4911" operator="lessThan">
      <formula>$C$4</formula>
    </cfRule>
  </conditionalFormatting>
  <conditionalFormatting sqref="BJ33">
    <cfRule type="cellIs" dxfId="7835" priority="4912" operator="lessThan">
      <formula>$C$4</formula>
    </cfRule>
  </conditionalFormatting>
  <conditionalFormatting sqref="BJ33">
    <cfRule type="cellIs" dxfId="7834" priority="4913" operator="lessThan">
      <formula>$C$4</formula>
    </cfRule>
  </conditionalFormatting>
  <conditionalFormatting sqref="BJ34">
    <cfRule type="cellIs" dxfId="7833" priority="4914" operator="lessThan">
      <formula>$C$4</formula>
    </cfRule>
  </conditionalFormatting>
  <conditionalFormatting sqref="BJ34">
    <cfRule type="cellIs" dxfId="7832" priority="4915" operator="lessThan">
      <formula>$C$4</formula>
    </cfRule>
  </conditionalFormatting>
  <conditionalFormatting sqref="BJ35">
    <cfRule type="cellIs" dxfId="7831" priority="4916" operator="lessThan">
      <formula>$C$4</formula>
    </cfRule>
  </conditionalFormatting>
  <conditionalFormatting sqref="BJ35">
    <cfRule type="cellIs" dxfId="7830" priority="4917" operator="lessThan">
      <formula>$C$4</formula>
    </cfRule>
  </conditionalFormatting>
  <conditionalFormatting sqref="BJ36">
    <cfRule type="cellIs" dxfId="7829" priority="4918" operator="lessThan">
      <formula>$C$4</formula>
    </cfRule>
  </conditionalFormatting>
  <conditionalFormatting sqref="BJ36">
    <cfRule type="cellIs" dxfId="7828" priority="4919" operator="lessThan">
      <formula>$C$4</formula>
    </cfRule>
  </conditionalFormatting>
  <conditionalFormatting sqref="BJ37">
    <cfRule type="cellIs" dxfId="7827" priority="4920" operator="lessThan">
      <formula>$C$4</formula>
    </cfRule>
  </conditionalFormatting>
  <conditionalFormatting sqref="BJ37">
    <cfRule type="cellIs" dxfId="7826" priority="4921" operator="lessThan">
      <formula>$C$4</formula>
    </cfRule>
  </conditionalFormatting>
  <conditionalFormatting sqref="BJ38">
    <cfRule type="cellIs" dxfId="7825" priority="4922" operator="lessThan">
      <formula>$C$4</formula>
    </cfRule>
  </conditionalFormatting>
  <conditionalFormatting sqref="BJ38">
    <cfRule type="cellIs" dxfId="7824" priority="4923" operator="lessThan">
      <formula>$C$4</formula>
    </cfRule>
  </conditionalFormatting>
  <conditionalFormatting sqref="BJ39">
    <cfRule type="cellIs" dxfId="7823" priority="4924" operator="lessThan">
      <formula>$C$4</formula>
    </cfRule>
  </conditionalFormatting>
  <conditionalFormatting sqref="BJ39">
    <cfRule type="cellIs" dxfId="7822" priority="4925" operator="lessThan">
      <formula>$C$4</formula>
    </cfRule>
  </conditionalFormatting>
  <conditionalFormatting sqref="BJ40">
    <cfRule type="cellIs" dxfId="7821" priority="4926" operator="lessThan">
      <formula>$C$4</formula>
    </cfRule>
  </conditionalFormatting>
  <conditionalFormatting sqref="BJ40">
    <cfRule type="cellIs" dxfId="7820" priority="4927" operator="lessThan">
      <formula>$C$4</formula>
    </cfRule>
  </conditionalFormatting>
  <conditionalFormatting sqref="BJ41">
    <cfRule type="cellIs" dxfId="7819" priority="4928" operator="lessThan">
      <formula>$C$4</formula>
    </cfRule>
  </conditionalFormatting>
  <conditionalFormatting sqref="BJ41">
    <cfRule type="cellIs" dxfId="7818" priority="4929" operator="lessThan">
      <formula>$C$4</formula>
    </cfRule>
  </conditionalFormatting>
  <conditionalFormatting sqref="BJ42">
    <cfRule type="cellIs" dxfId="7817" priority="4930" operator="lessThan">
      <formula>$C$4</formula>
    </cfRule>
  </conditionalFormatting>
  <conditionalFormatting sqref="BJ42">
    <cfRule type="cellIs" dxfId="7816" priority="4931" operator="lessThan">
      <formula>$C$4</formula>
    </cfRule>
  </conditionalFormatting>
  <conditionalFormatting sqref="BJ43">
    <cfRule type="cellIs" dxfId="7815" priority="4932" operator="lessThan">
      <formula>$C$4</formula>
    </cfRule>
  </conditionalFormatting>
  <conditionalFormatting sqref="BJ43">
    <cfRule type="cellIs" dxfId="7814" priority="4933" operator="lessThan">
      <formula>$C$4</formula>
    </cfRule>
  </conditionalFormatting>
  <conditionalFormatting sqref="BJ44">
    <cfRule type="cellIs" dxfId="7813" priority="4934" operator="lessThan">
      <formula>$C$4</formula>
    </cfRule>
  </conditionalFormatting>
  <conditionalFormatting sqref="BJ44">
    <cfRule type="cellIs" dxfId="7812" priority="4935" operator="lessThan">
      <formula>$C$4</formula>
    </cfRule>
  </conditionalFormatting>
  <conditionalFormatting sqref="BJ45">
    <cfRule type="cellIs" dxfId="7811" priority="4936" operator="lessThan">
      <formula>$C$4</formula>
    </cfRule>
  </conditionalFormatting>
  <conditionalFormatting sqref="BJ45">
    <cfRule type="cellIs" dxfId="7810" priority="4937" operator="lessThan">
      <formula>$C$4</formula>
    </cfRule>
  </conditionalFormatting>
  <conditionalFormatting sqref="BJ46">
    <cfRule type="cellIs" dxfId="7809" priority="4938" operator="lessThan">
      <formula>$C$4</formula>
    </cfRule>
  </conditionalFormatting>
  <conditionalFormatting sqref="BJ46">
    <cfRule type="cellIs" dxfId="7808" priority="4939" operator="lessThan">
      <formula>$C$4</formula>
    </cfRule>
  </conditionalFormatting>
  <conditionalFormatting sqref="BJ47">
    <cfRule type="cellIs" dxfId="7807" priority="4940" operator="lessThan">
      <formula>$C$4</formula>
    </cfRule>
  </conditionalFormatting>
  <conditionalFormatting sqref="BJ47">
    <cfRule type="cellIs" dxfId="7806" priority="4941" operator="lessThan">
      <formula>$C$4</formula>
    </cfRule>
  </conditionalFormatting>
  <conditionalFormatting sqref="BJ48">
    <cfRule type="cellIs" dxfId="7805" priority="4942" operator="lessThan">
      <formula>$C$4</formula>
    </cfRule>
  </conditionalFormatting>
  <conditionalFormatting sqref="BJ48">
    <cfRule type="cellIs" dxfId="7804" priority="4943" operator="lessThan">
      <formula>$C$4</formula>
    </cfRule>
  </conditionalFormatting>
  <conditionalFormatting sqref="BJ49">
    <cfRule type="cellIs" dxfId="7803" priority="4944" operator="lessThan">
      <formula>$C$4</formula>
    </cfRule>
  </conditionalFormatting>
  <conditionalFormatting sqref="BJ49">
    <cfRule type="cellIs" dxfId="7802" priority="4945" operator="lessThan">
      <formula>$C$4</formula>
    </cfRule>
  </conditionalFormatting>
  <conditionalFormatting sqref="BJ50">
    <cfRule type="cellIs" dxfId="7801" priority="4946" operator="lessThan">
      <formula>$C$4</formula>
    </cfRule>
  </conditionalFormatting>
  <conditionalFormatting sqref="BJ50">
    <cfRule type="cellIs" dxfId="7800" priority="4947" operator="lessThan">
      <formula>$C$4</formula>
    </cfRule>
  </conditionalFormatting>
  <conditionalFormatting sqref="BJ51">
    <cfRule type="cellIs" dxfId="7799" priority="4948" operator="lessThan">
      <formula>$C$4</formula>
    </cfRule>
  </conditionalFormatting>
  <conditionalFormatting sqref="BJ51">
    <cfRule type="cellIs" dxfId="7798" priority="4949" operator="lessThan">
      <formula>$C$4</formula>
    </cfRule>
  </conditionalFormatting>
  <conditionalFormatting sqref="BJ52">
    <cfRule type="cellIs" dxfId="7797" priority="4950" operator="lessThan">
      <formula>$C$4</formula>
    </cfRule>
  </conditionalFormatting>
  <conditionalFormatting sqref="BJ52">
    <cfRule type="cellIs" dxfId="7796" priority="4951" operator="lessThan">
      <formula>$C$4</formula>
    </cfRule>
  </conditionalFormatting>
  <conditionalFormatting sqref="BJ53">
    <cfRule type="cellIs" dxfId="7795" priority="4952" operator="lessThan">
      <formula>$C$4</formula>
    </cfRule>
  </conditionalFormatting>
  <conditionalFormatting sqref="BJ53">
    <cfRule type="cellIs" dxfId="7794" priority="4953" operator="lessThan">
      <formula>$C$4</formula>
    </cfRule>
  </conditionalFormatting>
  <conditionalFormatting sqref="BJ54">
    <cfRule type="cellIs" dxfId="7793" priority="4954" operator="lessThan">
      <formula>$C$4</formula>
    </cfRule>
  </conditionalFormatting>
  <conditionalFormatting sqref="BJ54">
    <cfRule type="cellIs" dxfId="7792" priority="4955" operator="lessThan">
      <formula>$C$4</formula>
    </cfRule>
  </conditionalFormatting>
  <conditionalFormatting sqref="BJ55">
    <cfRule type="cellIs" dxfId="7791" priority="4956" operator="lessThan">
      <formula>$C$4</formula>
    </cfRule>
  </conditionalFormatting>
  <conditionalFormatting sqref="BJ55">
    <cfRule type="cellIs" dxfId="7790" priority="4957" operator="lessThan">
      <formula>$C$4</formula>
    </cfRule>
  </conditionalFormatting>
  <conditionalFormatting sqref="BJ56">
    <cfRule type="cellIs" dxfId="7789" priority="4958" operator="lessThan">
      <formula>$C$4</formula>
    </cfRule>
  </conditionalFormatting>
  <conditionalFormatting sqref="BJ56">
    <cfRule type="cellIs" dxfId="7788" priority="4959" operator="lessThan">
      <formula>$C$4</formula>
    </cfRule>
  </conditionalFormatting>
  <conditionalFormatting sqref="BJ57">
    <cfRule type="cellIs" dxfId="7787" priority="4960" operator="lessThan">
      <formula>$C$4</formula>
    </cfRule>
  </conditionalFormatting>
  <conditionalFormatting sqref="BJ57">
    <cfRule type="cellIs" dxfId="7786" priority="4961" operator="lessThan">
      <formula>$C$4</formula>
    </cfRule>
  </conditionalFormatting>
  <conditionalFormatting sqref="BJ58">
    <cfRule type="cellIs" dxfId="7785" priority="4962" operator="lessThan">
      <formula>$C$4</formula>
    </cfRule>
  </conditionalFormatting>
  <conditionalFormatting sqref="BJ58">
    <cfRule type="cellIs" dxfId="7784" priority="4963" operator="lessThan">
      <formula>$C$4</formula>
    </cfRule>
  </conditionalFormatting>
  <conditionalFormatting sqref="BJ59">
    <cfRule type="cellIs" dxfId="7783" priority="4964" operator="lessThan">
      <formula>$C$4</formula>
    </cfRule>
  </conditionalFormatting>
  <conditionalFormatting sqref="BJ59">
    <cfRule type="cellIs" dxfId="7782" priority="4965" operator="lessThan">
      <formula>$C$4</formula>
    </cfRule>
  </conditionalFormatting>
  <conditionalFormatting sqref="BJ60">
    <cfRule type="cellIs" dxfId="7781" priority="4966" operator="lessThan">
      <formula>$C$4</formula>
    </cfRule>
  </conditionalFormatting>
  <conditionalFormatting sqref="BJ60">
    <cfRule type="cellIs" dxfId="7780" priority="4967" operator="lessThan">
      <formula>$C$4</formula>
    </cfRule>
  </conditionalFormatting>
  <conditionalFormatting sqref="BK11">
    <cfRule type="cellIs" dxfId="7779" priority="4968" operator="lessThan">
      <formula>$C$4</formula>
    </cfRule>
  </conditionalFormatting>
  <conditionalFormatting sqref="BK11">
    <cfRule type="cellIs" dxfId="7778" priority="4969" operator="lessThan">
      <formula>$C$4</formula>
    </cfRule>
  </conditionalFormatting>
  <conditionalFormatting sqref="BK12">
    <cfRule type="cellIs" dxfId="7777" priority="4970" operator="lessThan">
      <formula>$C$4</formula>
    </cfRule>
  </conditionalFormatting>
  <conditionalFormatting sqref="BK12">
    <cfRule type="cellIs" dxfId="7776" priority="4971" operator="lessThan">
      <formula>$C$4</formula>
    </cfRule>
  </conditionalFormatting>
  <conditionalFormatting sqref="BK13">
    <cfRule type="cellIs" dxfId="7775" priority="4972" operator="lessThan">
      <formula>$C$4</formula>
    </cfRule>
  </conditionalFormatting>
  <conditionalFormatting sqref="BK13">
    <cfRule type="cellIs" dxfId="7774" priority="4973" operator="lessThan">
      <formula>$C$4</formula>
    </cfRule>
  </conditionalFormatting>
  <conditionalFormatting sqref="BK14">
    <cfRule type="cellIs" dxfId="7773" priority="4974" operator="lessThan">
      <formula>$C$4</formula>
    </cfRule>
  </conditionalFormatting>
  <conditionalFormatting sqref="BK14">
    <cfRule type="cellIs" dxfId="7772" priority="4975" operator="lessThan">
      <formula>$C$4</formula>
    </cfRule>
  </conditionalFormatting>
  <conditionalFormatting sqref="BK15">
    <cfRule type="cellIs" dxfId="7771" priority="4976" operator="lessThan">
      <formula>$C$4</formula>
    </cfRule>
  </conditionalFormatting>
  <conditionalFormatting sqref="BK15">
    <cfRule type="cellIs" dxfId="7770" priority="4977" operator="lessThan">
      <formula>$C$4</formula>
    </cfRule>
  </conditionalFormatting>
  <conditionalFormatting sqref="BK16">
    <cfRule type="cellIs" dxfId="7769" priority="4978" operator="lessThan">
      <formula>$C$4</formula>
    </cfRule>
  </conditionalFormatting>
  <conditionalFormatting sqref="BK16">
    <cfRule type="cellIs" dxfId="7768" priority="4979" operator="lessThan">
      <formula>$C$4</formula>
    </cfRule>
  </conditionalFormatting>
  <conditionalFormatting sqref="BK17">
    <cfRule type="cellIs" dxfId="7767" priority="4980" operator="lessThan">
      <formula>$C$4</formula>
    </cfRule>
  </conditionalFormatting>
  <conditionalFormatting sqref="BK17">
    <cfRule type="cellIs" dxfId="7766" priority="4981" operator="lessThan">
      <formula>$C$4</formula>
    </cfRule>
  </conditionalFormatting>
  <conditionalFormatting sqref="BK18">
    <cfRule type="cellIs" dxfId="7765" priority="4982" operator="lessThan">
      <formula>$C$4</formula>
    </cfRule>
  </conditionalFormatting>
  <conditionalFormatting sqref="BK18">
    <cfRule type="cellIs" dxfId="7764" priority="4983" operator="lessThan">
      <formula>$C$4</formula>
    </cfRule>
  </conditionalFormatting>
  <conditionalFormatting sqref="BK19">
    <cfRule type="cellIs" dxfId="7763" priority="4984" operator="lessThan">
      <formula>$C$4</formula>
    </cfRule>
  </conditionalFormatting>
  <conditionalFormatting sqref="BK19">
    <cfRule type="cellIs" dxfId="7762" priority="4985" operator="lessThan">
      <formula>$C$4</formula>
    </cfRule>
  </conditionalFormatting>
  <conditionalFormatting sqref="BK20">
    <cfRule type="cellIs" dxfId="7761" priority="4986" operator="lessThan">
      <formula>$C$4</formula>
    </cfRule>
  </conditionalFormatting>
  <conditionalFormatting sqref="BK20">
    <cfRule type="cellIs" dxfId="7760" priority="4987" operator="lessThan">
      <formula>$C$4</formula>
    </cfRule>
  </conditionalFormatting>
  <conditionalFormatting sqref="BK21">
    <cfRule type="cellIs" dxfId="7759" priority="4988" operator="lessThan">
      <formula>$C$4</formula>
    </cfRule>
  </conditionalFormatting>
  <conditionalFormatting sqref="BK21">
    <cfRule type="cellIs" dxfId="7758" priority="4989" operator="lessThan">
      <formula>$C$4</formula>
    </cfRule>
  </conditionalFormatting>
  <conditionalFormatting sqref="BK22">
    <cfRule type="cellIs" dxfId="7757" priority="4990" operator="lessThan">
      <formula>$C$4</formula>
    </cfRule>
  </conditionalFormatting>
  <conditionalFormatting sqref="BK22">
    <cfRule type="cellIs" dxfId="7756" priority="4991" operator="lessThan">
      <formula>$C$4</formula>
    </cfRule>
  </conditionalFormatting>
  <conditionalFormatting sqref="BK23">
    <cfRule type="cellIs" dxfId="7755" priority="4992" operator="lessThan">
      <formula>$C$4</formula>
    </cfRule>
  </conditionalFormatting>
  <conditionalFormatting sqref="BK23">
    <cfRule type="cellIs" dxfId="7754" priority="4993" operator="lessThan">
      <formula>$C$4</formula>
    </cfRule>
  </conditionalFormatting>
  <conditionalFormatting sqref="BK24">
    <cfRule type="cellIs" dxfId="7753" priority="4994" operator="lessThan">
      <formula>$C$4</formula>
    </cfRule>
  </conditionalFormatting>
  <conditionalFormatting sqref="BK24">
    <cfRule type="cellIs" dxfId="7752" priority="4995" operator="lessThan">
      <formula>$C$4</formula>
    </cfRule>
  </conditionalFormatting>
  <conditionalFormatting sqref="BK25">
    <cfRule type="cellIs" dxfId="7751" priority="4996" operator="lessThan">
      <formula>$C$4</formula>
    </cfRule>
  </conditionalFormatting>
  <conditionalFormatting sqref="BK25">
    <cfRule type="cellIs" dxfId="7750" priority="4997" operator="lessThan">
      <formula>$C$4</formula>
    </cfRule>
  </conditionalFormatting>
  <conditionalFormatting sqref="BK26">
    <cfRule type="cellIs" dxfId="7749" priority="4998" operator="lessThan">
      <formula>$C$4</formula>
    </cfRule>
  </conditionalFormatting>
  <conditionalFormatting sqref="BK26">
    <cfRule type="cellIs" dxfId="7748" priority="4999" operator="lessThan">
      <formula>$C$4</formula>
    </cfRule>
  </conditionalFormatting>
  <conditionalFormatting sqref="BK27">
    <cfRule type="cellIs" dxfId="7747" priority="5000" operator="lessThan">
      <formula>$C$4</formula>
    </cfRule>
  </conditionalFormatting>
  <conditionalFormatting sqref="BK27">
    <cfRule type="cellIs" dxfId="7746" priority="5001" operator="lessThan">
      <formula>$C$4</formula>
    </cfRule>
  </conditionalFormatting>
  <conditionalFormatting sqref="BK28">
    <cfRule type="cellIs" dxfId="7745" priority="5002" operator="lessThan">
      <formula>$C$4</formula>
    </cfRule>
  </conditionalFormatting>
  <conditionalFormatting sqref="BK28">
    <cfRule type="cellIs" dxfId="7744" priority="5003" operator="lessThan">
      <formula>$C$4</formula>
    </cfRule>
  </conditionalFormatting>
  <conditionalFormatting sqref="BK29">
    <cfRule type="cellIs" dxfId="7743" priority="5004" operator="lessThan">
      <formula>$C$4</formula>
    </cfRule>
  </conditionalFormatting>
  <conditionalFormatting sqref="BK29">
    <cfRule type="cellIs" dxfId="7742" priority="5005" operator="lessThan">
      <formula>$C$4</formula>
    </cfRule>
  </conditionalFormatting>
  <conditionalFormatting sqref="BK30">
    <cfRule type="cellIs" dxfId="7741" priority="5006" operator="lessThan">
      <formula>$C$4</formula>
    </cfRule>
  </conditionalFormatting>
  <conditionalFormatting sqref="BK30">
    <cfRule type="cellIs" dxfId="7740" priority="5007" operator="lessThan">
      <formula>$C$4</formula>
    </cfRule>
  </conditionalFormatting>
  <conditionalFormatting sqref="BK31">
    <cfRule type="cellIs" dxfId="7739" priority="5008" operator="lessThan">
      <formula>$C$4</formula>
    </cfRule>
  </conditionalFormatting>
  <conditionalFormatting sqref="BK31">
    <cfRule type="cellIs" dxfId="7738" priority="5009" operator="lessThan">
      <formula>$C$4</formula>
    </cfRule>
  </conditionalFormatting>
  <conditionalFormatting sqref="BK32">
    <cfRule type="cellIs" dxfId="7737" priority="5010" operator="lessThan">
      <formula>$C$4</formula>
    </cfRule>
  </conditionalFormatting>
  <conditionalFormatting sqref="BK32">
    <cfRule type="cellIs" dxfId="7736" priority="5011" operator="lessThan">
      <formula>$C$4</formula>
    </cfRule>
  </conditionalFormatting>
  <conditionalFormatting sqref="BK33">
    <cfRule type="cellIs" dxfId="7735" priority="5012" operator="lessThan">
      <formula>$C$4</formula>
    </cfRule>
  </conditionalFormatting>
  <conditionalFormatting sqref="BK33">
    <cfRule type="cellIs" dxfId="7734" priority="5013" operator="lessThan">
      <formula>$C$4</formula>
    </cfRule>
  </conditionalFormatting>
  <conditionalFormatting sqref="BK34">
    <cfRule type="cellIs" dxfId="7733" priority="5014" operator="lessThan">
      <formula>$C$4</formula>
    </cfRule>
  </conditionalFormatting>
  <conditionalFormatting sqref="BK34">
    <cfRule type="cellIs" dxfId="7732" priority="5015" operator="lessThan">
      <formula>$C$4</formula>
    </cfRule>
  </conditionalFormatting>
  <conditionalFormatting sqref="BK35">
    <cfRule type="cellIs" dxfId="7731" priority="5016" operator="lessThan">
      <formula>$C$4</formula>
    </cfRule>
  </conditionalFormatting>
  <conditionalFormatting sqref="BK35">
    <cfRule type="cellIs" dxfId="7730" priority="5017" operator="lessThan">
      <formula>$C$4</formula>
    </cfRule>
  </conditionalFormatting>
  <conditionalFormatting sqref="BK36">
    <cfRule type="cellIs" dxfId="7729" priority="5018" operator="lessThan">
      <formula>$C$4</formula>
    </cfRule>
  </conditionalFormatting>
  <conditionalFormatting sqref="BK36">
    <cfRule type="cellIs" dxfId="7728" priority="5019" operator="lessThan">
      <formula>$C$4</formula>
    </cfRule>
  </conditionalFormatting>
  <conditionalFormatting sqref="BK37">
    <cfRule type="cellIs" dxfId="7727" priority="5020" operator="lessThan">
      <formula>$C$4</formula>
    </cfRule>
  </conditionalFormatting>
  <conditionalFormatting sqref="BK37">
    <cfRule type="cellIs" dxfId="7726" priority="5021" operator="lessThan">
      <formula>$C$4</formula>
    </cfRule>
  </conditionalFormatting>
  <conditionalFormatting sqref="BK38">
    <cfRule type="cellIs" dxfId="7725" priority="5022" operator="lessThan">
      <formula>$C$4</formula>
    </cfRule>
  </conditionalFormatting>
  <conditionalFormatting sqref="BK38">
    <cfRule type="cellIs" dxfId="7724" priority="5023" operator="lessThan">
      <formula>$C$4</formula>
    </cfRule>
  </conditionalFormatting>
  <conditionalFormatting sqref="BK39">
    <cfRule type="cellIs" dxfId="7723" priority="5024" operator="lessThan">
      <formula>$C$4</formula>
    </cfRule>
  </conditionalFormatting>
  <conditionalFormatting sqref="BK39">
    <cfRule type="cellIs" dxfId="7722" priority="5025" operator="lessThan">
      <formula>$C$4</formula>
    </cfRule>
  </conditionalFormatting>
  <conditionalFormatting sqref="BK40">
    <cfRule type="cellIs" dxfId="7721" priority="5026" operator="lessThan">
      <formula>$C$4</formula>
    </cfRule>
  </conditionalFormatting>
  <conditionalFormatting sqref="BK40">
    <cfRule type="cellIs" dxfId="7720" priority="5027" operator="lessThan">
      <formula>$C$4</formula>
    </cfRule>
  </conditionalFormatting>
  <conditionalFormatting sqref="BK41">
    <cfRule type="cellIs" dxfId="7719" priority="5028" operator="lessThan">
      <formula>$C$4</formula>
    </cfRule>
  </conditionalFormatting>
  <conditionalFormatting sqref="BK41">
    <cfRule type="cellIs" dxfId="7718" priority="5029" operator="lessThan">
      <formula>$C$4</formula>
    </cfRule>
  </conditionalFormatting>
  <conditionalFormatting sqref="BK42">
    <cfRule type="cellIs" dxfId="7717" priority="5030" operator="lessThan">
      <formula>$C$4</formula>
    </cfRule>
  </conditionalFormatting>
  <conditionalFormatting sqref="BK42">
    <cfRule type="cellIs" dxfId="7716" priority="5031" operator="lessThan">
      <formula>$C$4</formula>
    </cfRule>
  </conditionalFormatting>
  <conditionalFormatting sqref="BK43">
    <cfRule type="cellIs" dxfId="7715" priority="5032" operator="lessThan">
      <formula>$C$4</formula>
    </cfRule>
  </conditionalFormatting>
  <conditionalFormatting sqref="BK43">
    <cfRule type="cellIs" dxfId="7714" priority="5033" operator="lessThan">
      <formula>$C$4</formula>
    </cfRule>
  </conditionalFormatting>
  <conditionalFormatting sqref="BK44">
    <cfRule type="cellIs" dxfId="7713" priority="5034" operator="lessThan">
      <formula>$C$4</formula>
    </cfRule>
  </conditionalFormatting>
  <conditionalFormatting sqref="BK44">
    <cfRule type="cellIs" dxfId="7712" priority="5035" operator="lessThan">
      <formula>$C$4</formula>
    </cfRule>
  </conditionalFormatting>
  <conditionalFormatting sqref="BK45">
    <cfRule type="cellIs" dxfId="7711" priority="5036" operator="lessThan">
      <formula>$C$4</formula>
    </cfRule>
  </conditionalFormatting>
  <conditionalFormatting sqref="BK45">
    <cfRule type="cellIs" dxfId="7710" priority="5037" operator="lessThan">
      <formula>$C$4</formula>
    </cfRule>
  </conditionalFormatting>
  <conditionalFormatting sqref="BK46">
    <cfRule type="cellIs" dxfId="7709" priority="5038" operator="lessThan">
      <formula>$C$4</formula>
    </cfRule>
  </conditionalFormatting>
  <conditionalFormatting sqref="BK46">
    <cfRule type="cellIs" dxfId="7708" priority="5039" operator="lessThan">
      <formula>$C$4</formula>
    </cfRule>
  </conditionalFormatting>
  <conditionalFormatting sqref="BK47">
    <cfRule type="cellIs" dxfId="7707" priority="5040" operator="lessThan">
      <formula>$C$4</formula>
    </cfRule>
  </conditionalFormatting>
  <conditionalFormatting sqref="BK47">
    <cfRule type="cellIs" dxfId="7706" priority="5041" operator="lessThan">
      <formula>$C$4</formula>
    </cfRule>
  </conditionalFormatting>
  <conditionalFormatting sqref="BK48">
    <cfRule type="cellIs" dxfId="7705" priority="5042" operator="lessThan">
      <formula>$C$4</formula>
    </cfRule>
  </conditionalFormatting>
  <conditionalFormatting sqref="BK48">
    <cfRule type="cellIs" dxfId="7704" priority="5043" operator="lessThan">
      <formula>$C$4</formula>
    </cfRule>
  </conditionalFormatting>
  <conditionalFormatting sqref="BK49">
    <cfRule type="cellIs" dxfId="7703" priority="5044" operator="lessThan">
      <formula>$C$4</formula>
    </cfRule>
  </conditionalFormatting>
  <conditionalFormatting sqref="BK49">
    <cfRule type="cellIs" dxfId="7702" priority="5045" operator="lessThan">
      <formula>$C$4</formula>
    </cfRule>
  </conditionalFormatting>
  <conditionalFormatting sqref="BK50">
    <cfRule type="cellIs" dxfId="7701" priority="5046" operator="lessThan">
      <formula>$C$4</formula>
    </cfRule>
  </conditionalFormatting>
  <conditionalFormatting sqref="BK50">
    <cfRule type="cellIs" dxfId="7700" priority="5047" operator="lessThan">
      <formula>$C$4</formula>
    </cfRule>
  </conditionalFormatting>
  <conditionalFormatting sqref="BK51">
    <cfRule type="cellIs" dxfId="7699" priority="5048" operator="lessThan">
      <formula>$C$4</formula>
    </cfRule>
  </conditionalFormatting>
  <conditionalFormatting sqref="BK51">
    <cfRule type="cellIs" dxfId="7698" priority="5049" operator="lessThan">
      <formula>$C$4</formula>
    </cfRule>
  </conditionalFormatting>
  <conditionalFormatting sqref="BK52">
    <cfRule type="cellIs" dxfId="7697" priority="5050" operator="lessThan">
      <formula>$C$4</formula>
    </cfRule>
  </conditionalFormatting>
  <conditionalFormatting sqref="BK52">
    <cfRule type="cellIs" dxfId="7696" priority="5051" operator="lessThan">
      <formula>$C$4</formula>
    </cfRule>
  </conditionalFormatting>
  <conditionalFormatting sqref="BK53">
    <cfRule type="cellIs" dxfId="7695" priority="5052" operator="lessThan">
      <formula>$C$4</formula>
    </cfRule>
  </conditionalFormatting>
  <conditionalFormatting sqref="BK53">
    <cfRule type="cellIs" dxfId="7694" priority="5053" operator="lessThan">
      <formula>$C$4</formula>
    </cfRule>
  </conditionalFormatting>
  <conditionalFormatting sqref="BK54">
    <cfRule type="cellIs" dxfId="7693" priority="5054" operator="lessThan">
      <formula>$C$4</formula>
    </cfRule>
  </conditionalFormatting>
  <conditionalFormatting sqref="BK54">
    <cfRule type="cellIs" dxfId="7692" priority="5055" operator="lessThan">
      <formula>$C$4</formula>
    </cfRule>
  </conditionalFormatting>
  <conditionalFormatting sqref="BK55">
    <cfRule type="cellIs" dxfId="7691" priority="5056" operator="lessThan">
      <formula>$C$4</formula>
    </cfRule>
  </conditionalFormatting>
  <conditionalFormatting sqref="BK55">
    <cfRule type="cellIs" dxfId="7690" priority="5057" operator="lessThan">
      <formula>$C$4</formula>
    </cfRule>
  </conditionalFormatting>
  <conditionalFormatting sqref="BK56">
    <cfRule type="cellIs" dxfId="7689" priority="5058" operator="lessThan">
      <formula>$C$4</formula>
    </cfRule>
  </conditionalFormatting>
  <conditionalFormatting sqref="BK56">
    <cfRule type="cellIs" dxfId="7688" priority="5059" operator="lessThan">
      <formula>$C$4</formula>
    </cfRule>
  </conditionalFormatting>
  <conditionalFormatting sqref="BK57">
    <cfRule type="cellIs" dxfId="7687" priority="5060" operator="lessThan">
      <formula>$C$4</formula>
    </cfRule>
  </conditionalFormatting>
  <conditionalFormatting sqref="BK57">
    <cfRule type="cellIs" dxfId="7686" priority="5061" operator="lessThan">
      <formula>$C$4</formula>
    </cfRule>
  </conditionalFormatting>
  <conditionalFormatting sqref="BK58">
    <cfRule type="cellIs" dxfId="7685" priority="5062" operator="lessThan">
      <formula>$C$4</formula>
    </cfRule>
  </conditionalFormatting>
  <conditionalFormatting sqref="BK58">
    <cfRule type="cellIs" dxfId="7684" priority="5063" operator="lessThan">
      <formula>$C$4</formula>
    </cfRule>
  </conditionalFormatting>
  <conditionalFormatting sqref="BK59">
    <cfRule type="cellIs" dxfId="7683" priority="5064" operator="lessThan">
      <formula>$C$4</formula>
    </cfRule>
  </conditionalFormatting>
  <conditionalFormatting sqref="BK59">
    <cfRule type="cellIs" dxfId="7682" priority="5065" operator="lessThan">
      <formula>$C$4</formula>
    </cfRule>
  </conditionalFormatting>
  <conditionalFormatting sqref="BK60">
    <cfRule type="cellIs" dxfId="7681" priority="5066" operator="lessThan">
      <formula>$C$4</formula>
    </cfRule>
  </conditionalFormatting>
  <conditionalFormatting sqref="BK60">
    <cfRule type="cellIs" dxfId="7680" priority="5067" operator="lessThan">
      <formula>$C$4</formula>
    </cfRule>
  </conditionalFormatting>
  <conditionalFormatting sqref="BL11">
    <cfRule type="cellIs" dxfId="7679" priority="5068" operator="lessThan">
      <formula>$C$4</formula>
    </cfRule>
  </conditionalFormatting>
  <conditionalFormatting sqref="BL11">
    <cfRule type="cellIs" dxfId="7678" priority="5069" operator="lessThan">
      <formula>$C$4</formula>
    </cfRule>
  </conditionalFormatting>
  <conditionalFormatting sqref="BL12">
    <cfRule type="cellIs" dxfId="7677" priority="5070" operator="lessThan">
      <formula>$C$4</formula>
    </cfRule>
  </conditionalFormatting>
  <conditionalFormatting sqref="BL12">
    <cfRule type="cellIs" dxfId="7676" priority="5071" operator="lessThan">
      <formula>$C$4</formula>
    </cfRule>
  </conditionalFormatting>
  <conditionalFormatting sqref="BL13">
    <cfRule type="cellIs" dxfId="7675" priority="5072" operator="lessThan">
      <formula>$C$4</formula>
    </cfRule>
  </conditionalFormatting>
  <conditionalFormatting sqref="BL13">
    <cfRule type="cellIs" dxfId="7674" priority="5073" operator="lessThan">
      <formula>$C$4</formula>
    </cfRule>
  </conditionalFormatting>
  <conditionalFormatting sqref="BL14">
    <cfRule type="cellIs" dxfId="7673" priority="5074" operator="lessThan">
      <formula>$C$4</formula>
    </cfRule>
  </conditionalFormatting>
  <conditionalFormatting sqref="BL14">
    <cfRule type="cellIs" dxfId="7672" priority="5075" operator="lessThan">
      <formula>$C$4</formula>
    </cfRule>
  </conditionalFormatting>
  <conditionalFormatting sqref="BL15">
    <cfRule type="cellIs" dxfId="7671" priority="5076" operator="lessThan">
      <formula>$C$4</formula>
    </cfRule>
  </conditionalFormatting>
  <conditionalFormatting sqref="BL15">
    <cfRule type="cellIs" dxfId="7670" priority="5077" operator="lessThan">
      <formula>$C$4</formula>
    </cfRule>
  </conditionalFormatting>
  <conditionalFormatting sqref="BL16">
    <cfRule type="cellIs" dxfId="7669" priority="5078" operator="lessThan">
      <formula>$C$4</formula>
    </cfRule>
  </conditionalFormatting>
  <conditionalFormatting sqref="BL16">
    <cfRule type="cellIs" dxfId="7668" priority="5079" operator="lessThan">
      <formula>$C$4</formula>
    </cfRule>
  </conditionalFormatting>
  <conditionalFormatting sqref="BL17">
    <cfRule type="cellIs" dxfId="7667" priority="5080" operator="lessThan">
      <formula>$C$4</formula>
    </cfRule>
  </conditionalFormatting>
  <conditionalFormatting sqref="BL17">
    <cfRule type="cellIs" dxfId="7666" priority="5081" operator="lessThan">
      <formula>$C$4</formula>
    </cfRule>
  </conditionalFormatting>
  <conditionalFormatting sqref="BL18">
    <cfRule type="cellIs" dxfId="7665" priority="5082" operator="lessThan">
      <formula>$C$4</formula>
    </cfRule>
  </conditionalFormatting>
  <conditionalFormatting sqref="BL18">
    <cfRule type="cellIs" dxfId="7664" priority="5083" operator="lessThan">
      <formula>$C$4</formula>
    </cfRule>
  </conditionalFormatting>
  <conditionalFormatting sqref="BL19">
    <cfRule type="cellIs" dxfId="7663" priority="5084" operator="lessThan">
      <formula>$C$4</formula>
    </cfRule>
  </conditionalFormatting>
  <conditionalFormatting sqref="BL19">
    <cfRule type="cellIs" dxfId="7662" priority="5085" operator="lessThan">
      <formula>$C$4</formula>
    </cfRule>
  </conditionalFormatting>
  <conditionalFormatting sqref="BL20">
    <cfRule type="cellIs" dxfId="7661" priority="5086" operator="lessThan">
      <formula>$C$4</formula>
    </cfRule>
  </conditionalFormatting>
  <conditionalFormatting sqref="BL20">
    <cfRule type="cellIs" dxfId="7660" priority="5087" operator="lessThan">
      <formula>$C$4</formula>
    </cfRule>
  </conditionalFormatting>
  <conditionalFormatting sqref="BL21">
    <cfRule type="cellIs" dxfId="7659" priority="5088" operator="lessThan">
      <formula>$C$4</formula>
    </cfRule>
  </conditionalFormatting>
  <conditionalFormatting sqref="BL21">
    <cfRule type="cellIs" dxfId="7658" priority="5089" operator="lessThan">
      <formula>$C$4</formula>
    </cfRule>
  </conditionalFormatting>
  <conditionalFormatting sqref="BL22">
    <cfRule type="cellIs" dxfId="7657" priority="5090" operator="lessThan">
      <formula>$C$4</formula>
    </cfRule>
  </conditionalFormatting>
  <conditionalFormatting sqref="BL22">
    <cfRule type="cellIs" dxfId="7656" priority="5091" operator="lessThan">
      <formula>$C$4</formula>
    </cfRule>
  </conditionalFormatting>
  <conditionalFormatting sqref="BL23">
    <cfRule type="cellIs" dxfId="7655" priority="5092" operator="lessThan">
      <formula>$C$4</formula>
    </cfRule>
  </conditionalFormatting>
  <conditionalFormatting sqref="BL23">
    <cfRule type="cellIs" dxfId="7654" priority="5093" operator="lessThan">
      <formula>$C$4</formula>
    </cfRule>
  </conditionalFormatting>
  <conditionalFormatting sqref="BL24">
    <cfRule type="cellIs" dxfId="7653" priority="5094" operator="lessThan">
      <formula>$C$4</formula>
    </cfRule>
  </conditionalFormatting>
  <conditionalFormatting sqref="BL24">
    <cfRule type="cellIs" dxfId="7652" priority="5095" operator="lessThan">
      <formula>$C$4</formula>
    </cfRule>
  </conditionalFormatting>
  <conditionalFormatting sqref="BL25">
    <cfRule type="cellIs" dxfId="7651" priority="5096" operator="lessThan">
      <formula>$C$4</formula>
    </cfRule>
  </conditionalFormatting>
  <conditionalFormatting sqref="BL25">
    <cfRule type="cellIs" dxfId="7650" priority="5097" operator="lessThan">
      <formula>$C$4</formula>
    </cfRule>
  </conditionalFormatting>
  <conditionalFormatting sqref="BL26">
    <cfRule type="cellIs" dxfId="7649" priority="5098" operator="lessThan">
      <formula>$C$4</formula>
    </cfRule>
  </conditionalFormatting>
  <conditionalFormatting sqref="BL26">
    <cfRule type="cellIs" dxfId="7648" priority="5099" operator="lessThan">
      <formula>$C$4</formula>
    </cfRule>
  </conditionalFormatting>
  <conditionalFormatting sqref="BL27">
    <cfRule type="cellIs" dxfId="7647" priority="5100" operator="lessThan">
      <formula>$C$4</formula>
    </cfRule>
  </conditionalFormatting>
  <conditionalFormatting sqref="BL27">
    <cfRule type="cellIs" dxfId="7646" priority="5101" operator="lessThan">
      <formula>$C$4</formula>
    </cfRule>
  </conditionalFormatting>
  <conditionalFormatting sqref="BL28">
    <cfRule type="cellIs" dxfId="7645" priority="5102" operator="lessThan">
      <formula>$C$4</formula>
    </cfRule>
  </conditionalFormatting>
  <conditionalFormatting sqref="BL28">
    <cfRule type="cellIs" dxfId="7644" priority="5103" operator="lessThan">
      <formula>$C$4</formula>
    </cfRule>
  </conditionalFormatting>
  <conditionalFormatting sqref="BL29">
    <cfRule type="cellIs" dxfId="7643" priority="5104" operator="lessThan">
      <formula>$C$4</formula>
    </cfRule>
  </conditionalFormatting>
  <conditionalFormatting sqref="BL29">
    <cfRule type="cellIs" dxfId="7642" priority="5105" operator="lessThan">
      <formula>$C$4</formula>
    </cfRule>
  </conditionalFormatting>
  <conditionalFormatting sqref="BL30">
    <cfRule type="cellIs" dxfId="7641" priority="5106" operator="lessThan">
      <formula>$C$4</formula>
    </cfRule>
  </conditionalFormatting>
  <conditionalFormatting sqref="BL30">
    <cfRule type="cellIs" dxfId="7640" priority="5107" operator="lessThan">
      <formula>$C$4</formula>
    </cfRule>
  </conditionalFormatting>
  <conditionalFormatting sqref="BL31">
    <cfRule type="cellIs" dxfId="7639" priority="5108" operator="lessThan">
      <formula>$C$4</formula>
    </cfRule>
  </conditionalFormatting>
  <conditionalFormatting sqref="BL31">
    <cfRule type="cellIs" dxfId="7638" priority="5109" operator="lessThan">
      <formula>$C$4</formula>
    </cfRule>
  </conditionalFormatting>
  <conditionalFormatting sqref="BL32">
    <cfRule type="cellIs" dxfId="7637" priority="5110" operator="lessThan">
      <formula>$C$4</formula>
    </cfRule>
  </conditionalFormatting>
  <conditionalFormatting sqref="BL32">
    <cfRule type="cellIs" dxfId="7636" priority="5111" operator="lessThan">
      <formula>$C$4</formula>
    </cfRule>
  </conditionalFormatting>
  <conditionalFormatting sqref="BL33">
    <cfRule type="cellIs" dxfId="7635" priority="5112" operator="lessThan">
      <formula>$C$4</formula>
    </cfRule>
  </conditionalFormatting>
  <conditionalFormatting sqref="BL33">
    <cfRule type="cellIs" dxfId="7634" priority="5113" operator="lessThan">
      <formula>$C$4</formula>
    </cfRule>
  </conditionalFormatting>
  <conditionalFormatting sqref="BL34">
    <cfRule type="cellIs" dxfId="7633" priority="5114" operator="lessThan">
      <formula>$C$4</formula>
    </cfRule>
  </conditionalFormatting>
  <conditionalFormatting sqref="BL34">
    <cfRule type="cellIs" dxfId="7632" priority="5115" operator="lessThan">
      <formula>$C$4</formula>
    </cfRule>
  </conditionalFormatting>
  <conditionalFormatting sqref="BL35">
    <cfRule type="cellIs" dxfId="7631" priority="5116" operator="lessThan">
      <formula>$C$4</formula>
    </cfRule>
  </conditionalFormatting>
  <conditionalFormatting sqref="BL35">
    <cfRule type="cellIs" dxfId="7630" priority="5117" operator="lessThan">
      <formula>$C$4</formula>
    </cfRule>
  </conditionalFormatting>
  <conditionalFormatting sqref="BL36">
    <cfRule type="cellIs" dxfId="7629" priority="5118" operator="lessThan">
      <formula>$C$4</formula>
    </cfRule>
  </conditionalFormatting>
  <conditionalFormatting sqref="BL36">
    <cfRule type="cellIs" dxfId="7628" priority="5119" operator="lessThan">
      <formula>$C$4</formula>
    </cfRule>
  </conditionalFormatting>
  <conditionalFormatting sqref="BL37">
    <cfRule type="cellIs" dxfId="7627" priority="5120" operator="lessThan">
      <formula>$C$4</formula>
    </cfRule>
  </conditionalFormatting>
  <conditionalFormatting sqref="BL37">
    <cfRule type="cellIs" dxfId="7626" priority="5121" operator="lessThan">
      <formula>$C$4</formula>
    </cfRule>
  </conditionalFormatting>
  <conditionalFormatting sqref="BL38">
    <cfRule type="cellIs" dxfId="7625" priority="5122" operator="lessThan">
      <formula>$C$4</formula>
    </cfRule>
  </conditionalFormatting>
  <conditionalFormatting sqref="BL38">
    <cfRule type="cellIs" dxfId="7624" priority="5123" operator="lessThan">
      <formula>$C$4</formula>
    </cfRule>
  </conditionalFormatting>
  <conditionalFormatting sqref="BL39">
    <cfRule type="cellIs" dxfId="7623" priority="5124" operator="lessThan">
      <formula>$C$4</formula>
    </cfRule>
  </conditionalFormatting>
  <conditionalFormatting sqref="BL39">
    <cfRule type="cellIs" dxfId="7622" priority="5125" operator="lessThan">
      <formula>$C$4</formula>
    </cfRule>
  </conditionalFormatting>
  <conditionalFormatting sqref="BL40">
    <cfRule type="cellIs" dxfId="7621" priority="5126" operator="lessThan">
      <formula>$C$4</formula>
    </cfRule>
  </conditionalFormatting>
  <conditionalFormatting sqref="BL40">
    <cfRule type="cellIs" dxfId="7620" priority="5127" operator="lessThan">
      <formula>$C$4</formula>
    </cfRule>
  </conditionalFormatting>
  <conditionalFormatting sqref="BL41">
    <cfRule type="cellIs" dxfId="7619" priority="5128" operator="lessThan">
      <formula>$C$4</formula>
    </cfRule>
  </conditionalFormatting>
  <conditionalFormatting sqref="BL41">
    <cfRule type="cellIs" dxfId="7618" priority="5129" operator="lessThan">
      <formula>$C$4</formula>
    </cfRule>
  </conditionalFormatting>
  <conditionalFormatting sqref="BL42">
    <cfRule type="cellIs" dxfId="7617" priority="5130" operator="lessThan">
      <formula>$C$4</formula>
    </cfRule>
  </conditionalFormatting>
  <conditionalFormatting sqref="BL42">
    <cfRule type="cellIs" dxfId="7616" priority="5131" operator="lessThan">
      <formula>$C$4</formula>
    </cfRule>
  </conditionalFormatting>
  <conditionalFormatting sqref="BL43">
    <cfRule type="cellIs" dxfId="7615" priority="5132" operator="lessThan">
      <formula>$C$4</formula>
    </cfRule>
  </conditionalFormatting>
  <conditionalFormatting sqref="BL43">
    <cfRule type="cellIs" dxfId="7614" priority="5133" operator="lessThan">
      <formula>$C$4</formula>
    </cfRule>
  </conditionalFormatting>
  <conditionalFormatting sqref="BL44">
    <cfRule type="cellIs" dxfId="7613" priority="5134" operator="lessThan">
      <formula>$C$4</formula>
    </cfRule>
  </conditionalFormatting>
  <conditionalFormatting sqref="BL44">
    <cfRule type="cellIs" dxfId="7612" priority="5135" operator="lessThan">
      <formula>$C$4</formula>
    </cfRule>
  </conditionalFormatting>
  <conditionalFormatting sqref="BL45">
    <cfRule type="cellIs" dxfId="7611" priority="5136" operator="lessThan">
      <formula>$C$4</formula>
    </cfRule>
  </conditionalFormatting>
  <conditionalFormatting sqref="BL45">
    <cfRule type="cellIs" dxfId="7610" priority="5137" operator="lessThan">
      <formula>$C$4</formula>
    </cfRule>
  </conditionalFormatting>
  <conditionalFormatting sqref="BL46">
    <cfRule type="cellIs" dxfId="7609" priority="5138" operator="lessThan">
      <formula>$C$4</formula>
    </cfRule>
  </conditionalFormatting>
  <conditionalFormatting sqref="BL46">
    <cfRule type="cellIs" dxfId="7608" priority="5139" operator="lessThan">
      <formula>$C$4</formula>
    </cfRule>
  </conditionalFormatting>
  <conditionalFormatting sqref="BL47">
    <cfRule type="cellIs" dxfId="7607" priority="5140" operator="lessThan">
      <formula>$C$4</formula>
    </cfRule>
  </conditionalFormatting>
  <conditionalFormatting sqref="BL47">
    <cfRule type="cellIs" dxfId="7606" priority="5141" operator="lessThan">
      <formula>$C$4</formula>
    </cfRule>
  </conditionalFormatting>
  <conditionalFormatting sqref="BL48">
    <cfRule type="cellIs" dxfId="7605" priority="5142" operator="lessThan">
      <formula>$C$4</formula>
    </cfRule>
  </conditionalFormatting>
  <conditionalFormatting sqref="BL48">
    <cfRule type="cellIs" dxfId="7604" priority="5143" operator="lessThan">
      <formula>$C$4</formula>
    </cfRule>
  </conditionalFormatting>
  <conditionalFormatting sqref="BL49">
    <cfRule type="cellIs" dxfId="7603" priority="5144" operator="lessThan">
      <formula>$C$4</formula>
    </cfRule>
  </conditionalFormatting>
  <conditionalFormatting sqref="BL49">
    <cfRule type="cellIs" dxfId="7602" priority="5145" operator="lessThan">
      <formula>$C$4</formula>
    </cfRule>
  </conditionalFormatting>
  <conditionalFormatting sqref="BL50">
    <cfRule type="cellIs" dxfId="7601" priority="5146" operator="lessThan">
      <formula>$C$4</formula>
    </cfRule>
  </conditionalFormatting>
  <conditionalFormatting sqref="BL50">
    <cfRule type="cellIs" dxfId="7600" priority="5147" operator="lessThan">
      <formula>$C$4</formula>
    </cfRule>
  </conditionalFormatting>
  <conditionalFormatting sqref="BL51">
    <cfRule type="cellIs" dxfId="7599" priority="5148" operator="lessThan">
      <formula>$C$4</formula>
    </cfRule>
  </conditionalFormatting>
  <conditionalFormatting sqref="BL51">
    <cfRule type="cellIs" dxfId="7598" priority="5149" operator="lessThan">
      <formula>$C$4</formula>
    </cfRule>
  </conditionalFormatting>
  <conditionalFormatting sqref="BL52">
    <cfRule type="cellIs" dxfId="7597" priority="5150" operator="lessThan">
      <formula>$C$4</formula>
    </cfRule>
  </conditionalFormatting>
  <conditionalFormatting sqref="BL52">
    <cfRule type="cellIs" dxfId="7596" priority="5151" operator="lessThan">
      <formula>$C$4</formula>
    </cfRule>
  </conditionalFormatting>
  <conditionalFormatting sqref="BL53">
    <cfRule type="cellIs" dxfId="7595" priority="5152" operator="lessThan">
      <formula>$C$4</formula>
    </cfRule>
  </conditionalFormatting>
  <conditionalFormatting sqref="BL53">
    <cfRule type="cellIs" dxfId="7594" priority="5153" operator="lessThan">
      <formula>$C$4</formula>
    </cfRule>
  </conditionalFormatting>
  <conditionalFormatting sqref="BL54">
    <cfRule type="cellIs" dxfId="7593" priority="5154" operator="lessThan">
      <formula>$C$4</formula>
    </cfRule>
  </conditionalFormatting>
  <conditionalFormatting sqref="BL54">
    <cfRule type="cellIs" dxfId="7592" priority="5155" operator="lessThan">
      <formula>$C$4</formula>
    </cfRule>
  </conditionalFormatting>
  <conditionalFormatting sqref="BL55">
    <cfRule type="cellIs" dxfId="7591" priority="5156" operator="lessThan">
      <formula>$C$4</formula>
    </cfRule>
  </conditionalFormatting>
  <conditionalFormatting sqref="BL55">
    <cfRule type="cellIs" dxfId="7590" priority="5157" operator="lessThan">
      <formula>$C$4</formula>
    </cfRule>
  </conditionalFormatting>
  <conditionalFormatting sqref="BL56">
    <cfRule type="cellIs" dxfId="7589" priority="5158" operator="lessThan">
      <formula>$C$4</formula>
    </cfRule>
  </conditionalFormatting>
  <conditionalFormatting sqref="BL56">
    <cfRule type="cellIs" dxfId="7588" priority="5159" operator="lessThan">
      <formula>$C$4</formula>
    </cfRule>
  </conditionalFormatting>
  <conditionalFormatting sqref="BL57">
    <cfRule type="cellIs" dxfId="7587" priority="5160" operator="lessThan">
      <formula>$C$4</formula>
    </cfRule>
  </conditionalFormatting>
  <conditionalFormatting sqref="BL57">
    <cfRule type="cellIs" dxfId="7586" priority="5161" operator="lessThan">
      <formula>$C$4</formula>
    </cfRule>
  </conditionalFormatting>
  <conditionalFormatting sqref="BL58">
    <cfRule type="cellIs" dxfId="7585" priority="5162" operator="lessThan">
      <formula>$C$4</formula>
    </cfRule>
  </conditionalFormatting>
  <conditionalFormatting sqref="BL58">
    <cfRule type="cellIs" dxfId="7584" priority="5163" operator="lessThan">
      <formula>$C$4</formula>
    </cfRule>
  </conditionalFormatting>
  <conditionalFormatting sqref="BL59">
    <cfRule type="cellIs" dxfId="7583" priority="5164" operator="lessThan">
      <formula>$C$4</formula>
    </cfRule>
  </conditionalFormatting>
  <conditionalFormatting sqref="BL59">
    <cfRule type="cellIs" dxfId="7582" priority="5165" operator="lessThan">
      <formula>$C$4</formula>
    </cfRule>
  </conditionalFormatting>
  <conditionalFormatting sqref="BL60">
    <cfRule type="cellIs" dxfId="7581" priority="5166" operator="lessThan">
      <formula>$C$4</formula>
    </cfRule>
  </conditionalFormatting>
  <conditionalFormatting sqref="BL60">
    <cfRule type="cellIs" dxfId="7580" priority="5167" operator="lessThan">
      <formula>$C$4</formula>
    </cfRule>
  </conditionalFormatting>
  <conditionalFormatting sqref="BM11">
    <cfRule type="cellIs" dxfId="7579" priority="5168" operator="lessThan">
      <formula>$C$4</formula>
    </cfRule>
  </conditionalFormatting>
  <conditionalFormatting sqref="BM11">
    <cfRule type="cellIs" dxfId="7578" priority="5169" operator="lessThan">
      <formula>$C$4</formula>
    </cfRule>
  </conditionalFormatting>
  <conditionalFormatting sqref="BM12">
    <cfRule type="cellIs" dxfId="7577" priority="5170" operator="lessThan">
      <formula>$C$4</formula>
    </cfRule>
  </conditionalFormatting>
  <conditionalFormatting sqref="BM12">
    <cfRule type="cellIs" dxfId="7576" priority="5171" operator="lessThan">
      <formula>$C$4</formula>
    </cfRule>
  </conditionalFormatting>
  <conditionalFormatting sqref="BM13">
    <cfRule type="cellIs" dxfId="7575" priority="5172" operator="lessThan">
      <formula>$C$4</formula>
    </cfRule>
  </conditionalFormatting>
  <conditionalFormatting sqref="BM13">
    <cfRule type="cellIs" dxfId="7574" priority="5173" operator="lessThan">
      <formula>$C$4</formula>
    </cfRule>
  </conditionalFormatting>
  <conditionalFormatting sqref="BM14">
    <cfRule type="cellIs" dxfId="7573" priority="5174" operator="lessThan">
      <formula>$C$4</formula>
    </cfRule>
  </conditionalFormatting>
  <conditionalFormatting sqref="BM14">
    <cfRule type="cellIs" dxfId="7572" priority="5175" operator="lessThan">
      <formula>$C$4</formula>
    </cfRule>
  </conditionalFormatting>
  <conditionalFormatting sqref="BM15">
    <cfRule type="cellIs" dxfId="7571" priority="5176" operator="lessThan">
      <formula>$C$4</formula>
    </cfRule>
  </conditionalFormatting>
  <conditionalFormatting sqref="BM15">
    <cfRule type="cellIs" dxfId="7570" priority="5177" operator="lessThan">
      <formula>$C$4</formula>
    </cfRule>
  </conditionalFormatting>
  <conditionalFormatting sqref="BM16">
    <cfRule type="cellIs" dxfId="7569" priority="5178" operator="lessThan">
      <formula>$C$4</formula>
    </cfRule>
  </conditionalFormatting>
  <conditionalFormatting sqref="BM16">
    <cfRule type="cellIs" dxfId="7568" priority="5179" operator="lessThan">
      <formula>$C$4</formula>
    </cfRule>
  </conditionalFormatting>
  <conditionalFormatting sqref="BM17">
    <cfRule type="cellIs" dxfId="7567" priority="5180" operator="lessThan">
      <formula>$C$4</formula>
    </cfRule>
  </conditionalFormatting>
  <conditionalFormatting sqref="BM17">
    <cfRule type="cellIs" dxfId="7566" priority="5181" operator="lessThan">
      <formula>$C$4</formula>
    </cfRule>
  </conditionalFormatting>
  <conditionalFormatting sqref="BM18">
    <cfRule type="cellIs" dxfId="7565" priority="5182" operator="lessThan">
      <formula>$C$4</formula>
    </cfRule>
  </conditionalFormatting>
  <conditionalFormatting sqref="BM18">
    <cfRule type="cellIs" dxfId="7564" priority="5183" operator="lessThan">
      <formula>$C$4</formula>
    </cfRule>
  </conditionalFormatting>
  <conditionalFormatting sqref="BM19">
    <cfRule type="cellIs" dxfId="7563" priority="5184" operator="lessThan">
      <formula>$C$4</formula>
    </cfRule>
  </conditionalFormatting>
  <conditionalFormatting sqref="BM19">
    <cfRule type="cellIs" dxfId="7562" priority="5185" operator="lessThan">
      <formula>$C$4</formula>
    </cfRule>
  </conditionalFormatting>
  <conditionalFormatting sqref="BM20">
    <cfRule type="cellIs" dxfId="7561" priority="5186" operator="lessThan">
      <formula>$C$4</formula>
    </cfRule>
  </conditionalFormatting>
  <conditionalFormatting sqref="BM20">
    <cfRule type="cellIs" dxfId="7560" priority="5187" operator="lessThan">
      <formula>$C$4</formula>
    </cfRule>
  </conditionalFormatting>
  <conditionalFormatting sqref="BM21">
    <cfRule type="cellIs" dxfId="7559" priority="5188" operator="lessThan">
      <formula>$C$4</formula>
    </cfRule>
  </conditionalFormatting>
  <conditionalFormatting sqref="BM21">
    <cfRule type="cellIs" dxfId="7558" priority="5189" operator="lessThan">
      <formula>$C$4</formula>
    </cfRule>
  </conditionalFormatting>
  <conditionalFormatting sqref="BM22:BM24">
    <cfRule type="cellIs" dxfId="7557" priority="5190" operator="lessThan">
      <formula>$C$4</formula>
    </cfRule>
  </conditionalFormatting>
  <conditionalFormatting sqref="BM22:BM24">
    <cfRule type="cellIs" dxfId="7556" priority="5191" operator="lessThan">
      <formula>$C$4</formula>
    </cfRule>
  </conditionalFormatting>
  <conditionalFormatting sqref="BM25">
    <cfRule type="cellIs" dxfId="7555" priority="5196" operator="lessThan">
      <formula>$C$4</formula>
    </cfRule>
  </conditionalFormatting>
  <conditionalFormatting sqref="BM25">
    <cfRule type="cellIs" dxfId="7554" priority="5197" operator="lessThan">
      <formula>$C$4</formula>
    </cfRule>
  </conditionalFormatting>
  <conditionalFormatting sqref="BM26">
    <cfRule type="cellIs" dxfId="7553" priority="5198" operator="lessThan">
      <formula>$C$4</formula>
    </cfRule>
  </conditionalFormatting>
  <conditionalFormatting sqref="BM26">
    <cfRule type="cellIs" dxfId="7552" priority="5199" operator="lessThan">
      <formula>$C$4</formula>
    </cfRule>
  </conditionalFormatting>
  <conditionalFormatting sqref="BM27">
    <cfRule type="cellIs" dxfId="7551" priority="5200" operator="lessThan">
      <formula>$C$4</formula>
    </cfRule>
  </conditionalFormatting>
  <conditionalFormatting sqref="BM27">
    <cfRule type="cellIs" dxfId="7550" priority="5201" operator="lessThan">
      <formula>$C$4</formula>
    </cfRule>
  </conditionalFormatting>
  <conditionalFormatting sqref="BM28">
    <cfRule type="cellIs" dxfId="7549" priority="5202" operator="lessThan">
      <formula>$C$4</formula>
    </cfRule>
  </conditionalFormatting>
  <conditionalFormatting sqref="BM28">
    <cfRule type="cellIs" dxfId="7548" priority="5203" operator="lessThan">
      <formula>$C$4</formula>
    </cfRule>
  </conditionalFormatting>
  <conditionalFormatting sqref="BM29">
    <cfRule type="cellIs" dxfId="7547" priority="5204" operator="lessThan">
      <formula>$C$4</formula>
    </cfRule>
  </conditionalFormatting>
  <conditionalFormatting sqref="BM29">
    <cfRule type="cellIs" dxfId="7546" priority="5205" operator="lessThan">
      <formula>$C$4</formula>
    </cfRule>
  </conditionalFormatting>
  <conditionalFormatting sqref="BM30">
    <cfRule type="cellIs" dxfId="7545" priority="5206" operator="lessThan">
      <formula>$C$4</formula>
    </cfRule>
  </conditionalFormatting>
  <conditionalFormatting sqref="BM30">
    <cfRule type="cellIs" dxfId="7544" priority="5207" operator="lessThan">
      <formula>$C$4</formula>
    </cfRule>
  </conditionalFormatting>
  <conditionalFormatting sqref="BM31">
    <cfRule type="cellIs" dxfId="7543" priority="5208" operator="lessThan">
      <formula>$C$4</formula>
    </cfRule>
  </conditionalFormatting>
  <conditionalFormatting sqref="BM31">
    <cfRule type="cellIs" dxfId="7542" priority="5209" operator="lessThan">
      <formula>$C$4</formula>
    </cfRule>
  </conditionalFormatting>
  <conditionalFormatting sqref="BM32">
    <cfRule type="cellIs" dxfId="7541" priority="5210" operator="lessThan">
      <formula>$C$4</formula>
    </cfRule>
  </conditionalFormatting>
  <conditionalFormatting sqref="BM32">
    <cfRule type="cellIs" dxfId="7540" priority="5211" operator="lessThan">
      <formula>$C$4</formula>
    </cfRule>
  </conditionalFormatting>
  <conditionalFormatting sqref="BM33">
    <cfRule type="cellIs" dxfId="7539" priority="5212" operator="lessThan">
      <formula>$C$4</formula>
    </cfRule>
  </conditionalFormatting>
  <conditionalFormatting sqref="BM33">
    <cfRule type="cellIs" dxfId="7538" priority="5213" operator="lessThan">
      <formula>$C$4</formula>
    </cfRule>
  </conditionalFormatting>
  <conditionalFormatting sqref="BM34">
    <cfRule type="cellIs" dxfId="7537" priority="5214" operator="lessThan">
      <formula>$C$4</formula>
    </cfRule>
  </conditionalFormatting>
  <conditionalFormatting sqref="BM34">
    <cfRule type="cellIs" dxfId="7536" priority="5215" operator="lessThan">
      <formula>$C$4</formula>
    </cfRule>
  </conditionalFormatting>
  <conditionalFormatting sqref="BM35">
    <cfRule type="cellIs" dxfId="7535" priority="5216" operator="lessThan">
      <formula>$C$4</formula>
    </cfRule>
  </conditionalFormatting>
  <conditionalFormatting sqref="BM35">
    <cfRule type="cellIs" dxfId="7534" priority="5217" operator="lessThan">
      <formula>$C$4</formula>
    </cfRule>
  </conditionalFormatting>
  <conditionalFormatting sqref="BM36">
    <cfRule type="cellIs" dxfId="7533" priority="5218" operator="lessThan">
      <formula>$C$4</formula>
    </cfRule>
  </conditionalFormatting>
  <conditionalFormatting sqref="BM36">
    <cfRule type="cellIs" dxfId="7532" priority="5219" operator="lessThan">
      <formula>$C$4</formula>
    </cfRule>
  </conditionalFormatting>
  <conditionalFormatting sqref="BM37">
    <cfRule type="cellIs" dxfId="7531" priority="5220" operator="lessThan">
      <formula>$C$4</formula>
    </cfRule>
  </conditionalFormatting>
  <conditionalFormatting sqref="BM37">
    <cfRule type="cellIs" dxfId="7530" priority="5221" operator="lessThan">
      <formula>$C$4</formula>
    </cfRule>
  </conditionalFormatting>
  <conditionalFormatting sqref="BM38">
    <cfRule type="cellIs" dxfId="7529" priority="5222" operator="lessThan">
      <formula>$C$4</formula>
    </cfRule>
  </conditionalFormatting>
  <conditionalFormatting sqref="BM38">
    <cfRule type="cellIs" dxfId="7528" priority="5223" operator="lessThan">
      <formula>$C$4</formula>
    </cfRule>
  </conditionalFormatting>
  <conditionalFormatting sqref="BM39">
    <cfRule type="cellIs" dxfId="7527" priority="5224" operator="lessThan">
      <formula>$C$4</formula>
    </cfRule>
  </conditionalFormatting>
  <conditionalFormatting sqref="BM39">
    <cfRule type="cellIs" dxfId="7526" priority="5225" operator="lessThan">
      <formula>$C$4</formula>
    </cfRule>
  </conditionalFormatting>
  <conditionalFormatting sqref="BM40">
    <cfRule type="cellIs" dxfId="7525" priority="5226" operator="lessThan">
      <formula>$C$4</formula>
    </cfRule>
  </conditionalFormatting>
  <conditionalFormatting sqref="BM40">
    <cfRule type="cellIs" dxfId="7524" priority="5227" operator="lessThan">
      <formula>$C$4</formula>
    </cfRule>
  </conditionalFormatting>
  <conditionalFormatting sqref="BM41">
    <cfRule type="cellIs" dxfId="7523" priority="5228" operator="lessThan">
      <formula>$C$4</formula>
    </cfRule>
  </conditionalFormatting>
  <conditionalFormatting sqref="BM41">
    <cfRule type="cellIs" dxfId="7522" priority="5229" operator="lessThan">
      <formula>$C$4</formula>
    </cfRule>
  </conditionalFormatting>
  <conditionalFormatting sqref="BM42">
    <cfRule type="cellIs" dxfId="7521" priority="5230" operator="lessThan">
      <formula>$C$4</formula>
    </cfRule>
  </conditionalFormatting>
  <conditionalFormatting sqref="BM42">
    <cfRule type="cellIs" dxfId="7520" priority="5231" operator="lessThan">
      <formula>$C$4</formula>
    </cfRule>
  </conditionalFormatting>
  <conditionalFormatting sqref="BM43">
    <cfRule type="cellIs" dxfId="7519" priority="5232" operator="lessThan">
      <formula>$C$4</formula>
    </cfRule>
  </conditionalFormatting>
  <conditionalFormatting sqref="BM43">
    <cfRule type="cellIs" dxfId="7518" priority="5233" operator="lessThan">
      <formula>$C$4</formula>
    </cfRule>
  </conditionalFormatting>
  <conditionalFormatting sqref="BM44">
    <cfRule type="cellIs" dxfId="7517" priority="5234" operator="lessThan">
      <formula>$C$4</formula>
    </cfRule>
  </conditionalFormatting>
  <conditionalFormatting sqref="BM44">
    <cfRule type="cellIs" dxfId="7516" priority="5235" operator="lessThan">
      <formula>$C$4</formula>
    </cfRule>
  </conditionalFormatting>
  <conditionalFormatting sqref="BM45">
    <cfRule type="cellIs" dxfId="7515" priority="5236" operator="lessThan">
      <formula>$C$4</formula>
    </cfRule>
  </conditionalFormatting>
  <conditionalFormatting sqref="BM45">
    <cfRule type="cellIs" dxfId="7514" priority="5237" operator="lessThan">
      <formula>$C$4</formula>
    </cfRule>
  </conditionalFormatting>
  <conditionalFormatting sqref="BM46">
    <cfRule type="cellIs" dxfId="7513" priority="5238" operator="lessThan">
      <formula>$C$4</formula>
    </cfRule>
  </conditionalFormatting>
  <conditionalFormatting sqref="BM46">
    <cfRule type="cellIs" dxfId="7512" priority="5239" operator="lessThan">
      <formula>$C$4</formula>
    </cfRule>
  </conditionalFormatting>
  <conditionalFormatting sqref="BM47">
    <cfRule type="cellIs" dxfId="7511" priority="5240" operator="lessThan">
      <formula>$C$4</formula>
    </cfRule>
  </conditionalFormatting>
  <conditionalFormatting sqref="BM47">
    <cfRule type="cellIs" dxfId="7510" priority="5241" operator="lessThan">
      <formula>$C$4</formula>
    </cfRule>
  </conditionalFormatting>
  <conditionalFormatting sqref="BM48">
    <cfRule type="cellIs" dxfId="7509" priority="5242" operator="lessThan">
      <formula>$C$4</formula>
    </cfRule>
  </conditionalFormatting>
  <conditionalFormatting sqref="BM48">
    <cfRule type="cellIs" dxfId="7508" priority="5243" operator="lessThan">
      <formula>$C$4</formula>
    </cfRule>
  </conditionalFormatting>
  <conditionalFormatting sqref="BM49">
    <cfRule type="cellIs" dxfId="7507" priority="5244" operator="lessThan">
      <formula>$C$4</formula>
    </cfRule>
  </conditionalFormatting>
  <conditionalFormatting sqref="BM49">
    <cfRule type="cellIs" dxfId="7506" priority="5245" operator="lessThan">
      <formula>$C$4</formula>
    </cfRule>
  </conditionalFormatting>
  <conditionalFormatting sqref="BM50">
    <cfRule type="cellIs" dxfId="7505" priority="5246" operator="lessThan">
      <formula>$C$4</formula>
    </cfRule>
  </conditionalFormatting>
  <conditionalFormatting sqref="BM50">
    <cfRule type="cellIs" dxfId="7504" priority="5247" operator="lessThan">
      <formula>$C$4</formula>
    </cfRule>
  </conditionalFormatting>
  <conditionalFormatting sqref="BM51">
    <cfRule type="cellIs" dxfId="7503" priority="5248" operator="lessThan">
      <formula>$C$4</formula>
    </cfRule>
  </conditionalFormatting>
  <conditionalFormatting sqref="BM51">
    <cfRule type="cellIs" dxfId="7502" priority="5249" operator="lessThan">
      <formula>$C$4</formula>
    </cfRule>
  </conditionalFormatting>
  <conditionalFormatting sqref="BM52">
    <cfRule type="cellIs" dxfId="7501" priority="5250" operator="lessThan">
      <formula>$C$4</formula>
    </cfRule>
  </conditionalFormatting>
  <conditionalFormatting sqref="BM52">
    <cfRule type="cellIs" dxfId="7500" priority="5251" operator="lessThan">
      <formula>$C$4</formula>
    </cfRule>
  </conditionalFormatting>
  <conditionalFormatting sqref="BM53">
    <cfRule type="cellIs" dxfId="7499" priority="5252" operator="lessThan">
      <formula>$C$4</formula>
    </cfRule>
  </conditionalFormatting>
  <conditionalFormatting sqref="BM53">
    <cfRule type="cellIs" dxfId="7498" priority="5253" operator="lessThan">
      <formula>$C$4</formula>
    </cfRule>
  </conditionalFormatting>
  <conditionalFormatting sqref="BM54">
    <cfRule type="cellIs" dxfId="7497" priority="5254" operator="lessThan">
      <formula>$C$4</formula>
    </cfRule>
  </conditionalFormatting>
  <conditionalFormatting sqref="BM54">
    <cfRule type="cellIs" dxfId="7496" priority="5255" operator="lessThan">
      <formula>$C$4</formula>
    </cfRule>
  </conditionalFormatting>
  <conditionalFormatting sqref="BM55">
    <cfRule type="cellIs" dxfId="7495" priority="5256" operator="lessThan">
      <formula>$C$4</formula>
    </cfRule>
  </conditionalFormatting>
  <conditionalFormatting sqref="BM55">
    <cfRule type="cellIs" dxfId="7494" priority="5257" operator="lessThan">
      <formula>$C$4</formula>
    </cfRule>
  </conditionalFormatting>
  <conditionalFormatting sqref="BM56">
    <cfRule type="cellIs" dxfId="7493" priority="5258" operator="lessThan">
      <formula>$C$4</formula>
    </cfRule>
  </conditionalFormatting>
  <conditionalFormatting sqref="BM56">
    <cfRule type="cellIs" dxfId="7492" priority="5259" operator="lessThan">
      <formula>$C$4</formula>
    </cfRule>
  </conditionalFormatting>
  <conditionalFormatting sqref="BM57">
    <cfRule type="cellIs" dxfId="7491" priority="5260" operator="lessThan">
      <formula>$C$4</formula>
    </cfRule>
  </conditionalFormatting>
  <conditionalFormatting sqref="BM57">
    <cfRule type="cellIs" dxfId="7490" priority="5261" operator="lessThan">
      <formula>$C$4</formula>
    </cfRule>
  </conditionalFormatting>
  <conditionalFormatting sqref="BM58">
    <cfRule type="cellIs" dxfId="7489" priority="5262" operator="lessThan">
      <formula>$C$4</formula>
    </cfRule>
  </conditionalFormatting>
  <conditionalFormatting sqref="BM58">
    <cfRule type="cellIs" dxfId="7488" priority="5263" operator="lessThan">
      <formula>$C$4</formula>
    </cfRule>
  </conditionalFormatting>
  <conditionalFormatting sqref="BM59">
    <cfRule type="cellIs" dxfId="7487" priority="5264" operator="lessThan">
      <formula>$C$4</formula>
    </cfRule>
  </conditionalFormatting>
  <conditionalFormatting sqref="BM59">
    <cfRule type="cellIs" dxfId="7486" priority="5265" operator="lessThan">
      <formula>$C$4</formula>
    </cfRule>
  </conditionalFormatting>
  <conditionalFormatting sqref="BM60">
    <cfRule type="cellIs" dxfId="7485" priority="5266" operator="lessThan">
      <formula>$C$4</formula>
    </cfRule>
  </conditionalFormatting>
  <conditionalFormatting sqref="BM60">
    <cfRule type="cellIs" dxfId="7484" priority="5267" operator="lessThan">
      <formula>$C$4</formula>
    </cfRule>
  </conditionalFormatting>
  <conditionalFormatting sqref="BN11">
    <cfRule type="cellIs" dxfId="7483" priority="5268" operator="lessThan">
      <formula>$C$4</formula>
    </cfRule>
  </conditionalFormatting>
  <conditionalFormatting sqref="BN11">
    <cfRule type="cellIs" dxfId="7482" priority="5269" operator="lessThan">
      <formula>$C$4</formula>
    </cfRule>
  </conditionalFormatting>
  <conditionalFormatting sqref="BN12">
    <cfRule type="cellIs" dxfId="7481" priority="5270" operator="lessThan">
      <formula>$C$4</formula>
    </cfRule>
  </conditionalFormatting>
  <conditionalFormatting sqref="BN12">
    <cfRule type="cellIs" dxfId="7480" priority="5271" operator="lessThan">
      <formula>$C$4</formula>
    </cfRule>
  </conditionalFormatting>
  <conditionalFormatting sqref="BN13">
    <cfRule type="cellIs" dxfId="7479" priority="5272" operator="lessThan">
      <formula>$C$4</formula>
    </cfRule>
  </conditionalFormatting>
  <conditionalFormatting sqref="BN13">
    <cfRule type="cellIs" dxfId="7478" priority="5273" operator="lessThan">
      <formula>$C$4</formula>
    </cfRule>
  </conditionalFormatting>
  <conditionalFormatting sqref="BN14">
    <cfRule type="cellIs" dxfId="7477" priority="5274" operator="lessThan">
      <formula>$C$4</formula>
    </cfRule>
  </conditionalFormatting>
  <conditionalFormatting sqref="BN14">
    <cfRule type="cellIs" dxfId="7476" priority="5275" operator="lessThan">
      <formula>$C$4</formula>
    </cfRule>
  </conditionalFormatting>
  <conditionalFormatting sqref="BN15">
    <cfRule type="cellIs" dxfId="7475" priority="5276" operator="lessThan">
      <formula>$C$4</formula>
    </cfRule>
  </conditionalFormatting>
  <conditionalFormatting sqref="BN15">
    <cfRule type="cellIs" dxfId="7474" priority="5277" operator="lessThan">
      <formula>$C$4</formula>
    </cfRule>
  </conditionalFormatting>
  <conditionalFormatting sqref="BN16">
    <cfRule type="cellIs" dxfId="7473" priority="5278" operator="lessThan">
      <formula>$C$4</formula>
    </cfRule>
  </conditionalFormatting>
  <conditionalFormatting sqref="BN16">
    <cfRule type="cellIs" dxfId="7472" priority="5279" operator="lessThan">
      <formula>$C$4</formula>
    </cfRule>
  </conditionalFormatting>
  <conditionalFormatting sqref="BN17">
    <cfRule type="cellIs" dxfId="7471" priority="5280" operator="lessThan">
      <formula>$C$4</formula>
    </cfRule>
  </conditionalFormatting>
  <conditionalFormatting sqref="BN17">
    <cfRule type="cellIs" dxfId="7470" priority="5281" operator="lessThan">
      <formula>$C$4</formula>
    </cfRule>
  </conditionalFormatting>
  <conditionalFormatting sqref="BN18">
    <cfRule type="cellIs" dxfId="7469" priority="5282" operator="lessThan">
      <formula>$C$4</formula>
    </cfRule>
  </conditionalFormatting>
  <conditionalFormatting sqref="BN18">
    <cfRule type="cellIs" dxfId="7468" priority="5283" operator="lessThan">
      <formula>$C$4</formula>
    </cfRule>
  </conditionalFormatting>
  <conditionalFormatting sqref="BN19">
    <cfRule type="cellIs" dxfId="7467" priority="5284" operator="lessThan">
      <formula>$C$4</formula>
    </cfRule>
  </conditionalFormatting>
  <conditionalFormatting sqref="BN19">
    <cfRule type="cellIs" dxfId="7466" priority="5285" operator="lessThan">
      <formula>$C$4</formula>
    </cfRule>
  </conditionalFormatting>
  <conditionalFormatting sqref="BN20">
    <cfRule type="cellIs" dxfId="7465" priority="5286" operator="lessThan">
      <formula>$C$4</formula>
    </cfRule>
  </conditionalFormatting>
  <conditionalFormatting sqref="BN20">
    <cfRule type="cellIs" dxfId="7464" priority="5287" operator="lessThan">
      <formula>$C$4</formula>
    </cfRule>
  </conditionalFormatting>
  <conditionalFormatting sqref="BN21">
    <cfRule type="cellIs" dxfId="7463" priority="5288" operator="lessThan">
      <formula>$C$4</formula>
    </cfRule>
  </conditionalFormatting>
  <conditionalFormatting sqref="BN21">
    <cfRule type="cellIs" dxfId="7462" priority="5289" operator="lessThan">
      <formula>$C$4</formula>
    </cfRule>
  </conditionalFormatting>
  <conditionalFormatting sqref="BN22">
    <cfRule type="cellIs" dxfId="7461" priority="5290" operator="lessThan">
      <formula>$C$4</formula>
    </cfRule>
  </conditionalFormatting>
  <conditionalFormatting sqref="BN22">
    <cfRule type="cellIs" dxfId="7460" priority="5291" operator="lessThan">
      <formula>$C$4</formula>
    </cfRule>
  </conditionalFormatting>
  <conditionalFormatting sqref="BN23">
    <cfRule type="cellIs" dxfId="7459" priority="5292" operator="lessThan">
      <formula>$C$4</formula>
    </cfRule>
  </conditionalFormatting>
  <conditionalFormatting sqref="BN23">
    <cfRule type="cellIs" dxfId="7458" priority="5293" operator="lessThan">
      <formula>$C$4</formula>
    </cfRule>
  </conditionalFormatting>
  <conditionalFormatting sqref="BN24">
    <cfRule type="cellIs" dxfId="7457" priority="5294" operator="lessThan">
      <formula>$C$4</formula>
    </cfRule>
  </conditionalFormatting>
  <conditionalFormatting sqref="BN24">
    <cfRule type="cellIs" dxfId="7456" priority="5295" operator="lessThan">
      <formula>$C$4</formula>
    </cfRule>
  </conditionalFormatting>
  <conditionalFormatting sqref="BN25">
    <cfRule type="cellIs" dxfId="7455" priority="5296" operator="lessThan">
      <formula>$C$4</formula>
    </cfRule>
  </conditionalFormatting>
  <conditionalFormatting sqref="BN25">
    <cfRule type="cellIs" dxfId="7454" priority="5297" operator="lessThan">
      <formula>$C$4</formula>
    </cfRule>
  </conditionalFormatting>
  <conditionalFormatting sqref="BN26">
    <cfRule type="cellIs" dxfId="7453" priority="5298" operator="lessThan">
      <formula>$C$4</formula>
    </cfRule>
  </conditionalFormatting>
  <conditionalFormatting sqref="BN26">
    <cfRule type="cellIs" dxfId="7452" priority="5299" operator="lessThan">
      <formula>$C$4</formula>
    </cfRule>
  </conditionalFormatting>
  <conditionalFormatting sqref="BN27">
    <cfRule type="cellIs" dxfId="7451" priority="5300" operator="lessThan">
      <formula>$C$4</formula>
    </cfRule>
  </conditionalFormatting>
  <conditionalFormatting sqref="BN27">
    <cfRule type="cellIs" dxfId="7450" priority="5301" operator="lessThan">
      <formula>$C$4</formula>
    </cfRule>
  </conditionalFormatting>
  <conditionalFormatting sqref="BN28">
    <cfRule type="cellIs" dxfId="7449" priority="5302" operator="lessThan">
      <formula>$C$4</formula>
    </cfRule>
  </conditionalFormatting>
  <conditionalFormatting sqref="BN28">
    <cfRule type="cellIs" dxfId="7448" priority="5303" operator="lessThan">
      <formula>$C$4</formula>
    </cfRule>
  </conditionalFormatting>
  <conditionalFormatting sqref="BN29">
    <cfRule type="cellIs" dxfId="7447" priority="5304" operator="lessThan">
      <formula>$C$4</formula>
    </cfRule>
  </conditionalFormatting>
  <conditionalFormatting sqref="BN29">
    <cfRule type="cellIs" dxfId="7446" priority="5305" operator="lessThan">
      <formula>$C$4</formula>
    </cfRule>
  </conditionalFormatting>
  <conditionalFormatting sqref="BN30">
    <cfRule type="cellIs" dxfId="7445" priority="5306" operator="lessThan">
      <formula>$C$4</formula>
    </cfRule>
  </conditionalFormatting>
  <conditionalFormatting sqref="BN30">
    <cfRule type="cellIs" dxfId="7444" priority="5307" operator="lessThan">
      <formula>$C$4</formula>
    </cfRule>
  </conditionalFormatting>
  <conditionalFormatting sqref="BN31:BN32">
    <cfRule type="cellIs" dxfId="7443" priority="5308" operator="lessThan">
      <formula>$C$4</formula>
    </cfRule>
  </conditionalFormatting>
  <conditionalFormatting sqref="BN31:BN32">
    <cfRule type="cellIs" dxfId="7442" priority="5309" operator="lessThan">
      <formula>$C$4</formula>
    </cfRule>
  </conditionalFormatting>
  <conditionalFormatting sqref="BN33">
    <cfRule type="cellIs" dxfId="7441" priority="5312" operator="lessThan">
      <formula>$C$4</formula>
    </cfRule>
  </conditionalFormatting>
  <conditionalFormatting sqref="BN33">
    <cfRule type="cellIs" dxfId="7440" priority="5313" operator="lessThan">
      <formula>$C$4</formula>
    </cfRule>
  </conditionalFormatting>
  <conditionalFormatting sqref="BN34">
    <cfRule type="cellIs" dxfId="7439" priority="5314" operator="lessThan">
      <formula>$C$4</formula>
    </cfRule>
  </conditionalFormatting>
  <conditionalFormatting sqref="BN34">
    <cfRule type="cellIs" dxfId="7438" priority="5315" operator="lessThan">
      <formula>$C$4</formula>
    </cfRule>
  </conditionalFormatting>
  <conditionalFormatting sqref="BN35">
    <cfRule type="cellIs" dxfId="7437" priority="5316" operator="lessThan">
      <formula>$C$4</formula>
    </cfRule>
  </conditionalFormatting>
  <conditionalFormatting sqref="BN35">
    <cfRule type="cellIs" dxfId="7436" priority="5317" operator="lessThan">
      <formula>$C$4</formula>
    </cfRule>
  </conditionalFormatting>
  <conditionalFormatting sqref="BN36">
    <cfRule type="cellIs" dxfId="7435" priority="5318" operator="lessThan">
      <formula>$C$4</formula>
    </cfRule>
  </conditionalFormatting>
  <conditionalFormatting sqref="BN36">
    <cfRule type="cellIs" dxfId="7434" priority="5319" operator="lessThan">
      <formula>$C$4</formula>
    </cfRule>
  </conditionalFormatting>
  <conditionalFormatting sqref="BN37">
    <cfRule type="cellIs" dxfId="7433" priority="5320" operator="lessThan">
      <formula>$C$4</formula>
    </cfRule>
  </conditionalFormatting>
  <conditionalFormatting sqref="BN37">
    <cfRule type="cellIs" dxfId="7432" priority="5321" operator="lessThan">
      <formula>$C$4</formula>
    </cfRule>
  </conditionalFormatting>
  <conditionalFormatting sqref="BN38">
    <cfRule type="cellIs" dxfId="7431" priority="5322" operator="lessThan">
      <formula>$C$4</formula>
    </cfRule>
  </conditionalFormatting>
  <conditionalFormatting sqref="BN38">
    <cfRule type="cellIs" dxfId="7430" priority="5323" operator="lessThan">
      <formula>$C$4</formula>
    </cfRule>
  </conditionalFormatting>
  <conditionalFormatting sqref="BN39">
    <cfRule type="cellIs" dxfId="7429" priority="5324" operator="lessThan">
      <formula>$C$4</formula>
    </cfRule>
  </conditionalFormatting>
  <conditionalFormatting sqref="BN39">
    <cfRule type="cellIs" dxfId="7428" priority="5325" operator="lessThan">
      <formula>$C$4</formula>
    </cfRule>
  </conditionalFormatting>
  <conditionalFormatting sqref="BN40">
    <cfRule type="cellIs" dxfId="7427" priority="5326" operator="lessThan">
      <formula>$C$4</formula>
    </cfRule>
  </conditionalFormatting>
  <conditionalFormatting sqref="BN40">
    <cfRule type="cellIs" dxfId="7426" priority="5327" operator="lessThan">
      <formula>$C$4</formula>
    </cfRule>
  </conditionalFormatting>
  <conditionalFormatting sqref="BN41">
    <cfRule type="cellIs" dxfId="7425" priority="5328" operator="lessThan">
      <formula>$C$4</formula>
    </cfRule>
  </conditionalFormatting>
  <conditionalFormatting sqref="BN41">
    <cfRule type="cellIs" dxfId="7424" priority="5329" operator="lessThan">
      <formula>$C$4</formula>
    </cfRule>
  </conditionalFormatting>
  <conditionalFormatting sqref="BN42">
    <cfRule type="cellIs" dxfId="7423" priority="5330" operator="lessThan">
      <formula>$C$4</formula>
    </cfRule>
  </conditionalFormatting>
  <conditionalFormatting sqref="BN42">
    <cfRule type="cellIs" dxfId="7422" priority="5331" operator="lessThan">
      <formula>$C$4</formula>
    </cfRule>
  </conditionalFormatting>
  <conditionalFormatting sqref="BN43">
    <cfRule type="cellIs" dxfId="7421" priority="5332" operator="lessThan">
      <formula>$C$4</formula>
    </cfRule>
  </conditionalFormatting>
  <conditionalFormatting sqref="BN43">
    <cfRule type="cellIs" dxfId="7420" priority="5333" operator="lessThan">
      <formula>$C$4</formula>
    </cfRule>
  </conditionalFormatting>
  <conditionalFormatting sqref="BN44">
    <cfRule type="cellIs" dxfId="7419" priority="5334" operator="lessThan">
      <formula>$C$4</formula>
    </cfRule>
  </conditionalFormatting>
  <conditionalFormatting sqref="BN44">
    <cfRule type="cellIs" dxfId="7418" priority="5335" operator="lessThan">
      <formula>$C$4</formula>
    </cfRule>
  </conditionalFormatting>
  <conditionalFormatting sqref="BN45">
    <cfRule type="cellIs" dxfId="7417" priority="5336" operator="lessThan">
      <formula>$C$4</formula>
    </cfRule>
  </conditionalFormatting>
  <conditionalFormatting sqref="BN45">
    <cfRule type="cellIs" dxfId="7416" priority="5337" operator="lessThan">
      <formula>$C$4</formula>
    </cfRule>
  </conditionalFormatting>
  <conditionalFormatting sqref="BN46">
    <cfRule type="cellIs" dxfId="7415" priority="5338" operator="lessThan">
      <formula>$C$4</formula>
    </cfRule>
  </conditionalFormatting>
  <conditionalFormatting sqref="BN46">
    <cfRule type="cellIs" dxfId="7414" priority="5339" operator="lessThan">
      <formula>$C$4</formula>
    </cfRule>
  </conditionalFormatting>
  <conditionalFormatting sqref="BN47">
    <cfRule type="cellIs" dxfId="7413" priority="5340" operator="lessThan">
      <formula>$C$4</formula>
    </cfRule>
  </conditionalFormatting>
  <conditionalFormatting sqref="BN47">
    <cfRule type="cellIs" dxfId="7412" priority="5341" operator="lessThan">
      <formula>$C$4</formula>
    </cfRule>
  </conditionalFormatting>
  <conditionalFormatting sqref="BN48">
    <cfRule type="cellIs" dxfId="7411" priority="5342" operator="lessThan">
      <formula>$C$4</formula>
    </cfRule>
  </conditionalFormatting>
  <conditionalFormatting sqref="BN48">
    <cfRule type="cellIs" dxfId="7410" priority="5343" operator="lessThan">
      <formula>$C$4</formula>
    </cfRule>
  </conditionalFormatting>
  <conditionalFormatting sqref="BN49">
    <cfRule type="cellIs" dxfId="7409" priority="5344" operator="lessThan">
      <formula>$C$4</formula>
    </cfRule>
  </conditionalFormatting>
  <conditionalFormatting sqref="BN49">
    <cfRule type="cellIs" dxfId="7408" priority="5345" operator="lessThan">
      <formula>$C$4</formula>
    </cfRule>
  </conditionalFormatting>
  <conditionalFormatting sqref="BN50">
    <cfRule type="cellIs" dxfId="7407" priority="5346" operator="lessThan">
      <formula>$C$4</formula>
    </cfRule>
  </conditionalFormatting>
  <conditionalFormatting sqref="BN50">
    <cfRule type="cellIs" dxfId="7406" priority="5347" operator="lessThan">
      <formula>$C$4</formula>
    </cfRule>
  </conditionalFormatting>
  <conditionalFormatting sqref="BN51">
    <cfRule type="cellIs" dxfId="7405" priority="5348" operator="lessThan">
      <formula>$C$4</formula>
    </cfRule>
  </conditionalFormatting>
  <conditionalFormatting sqref="BN51">
    <cfRule type="cellIs" dxfId="7404" priority="5349" operator="lessThan">
      <formula>$C$4</formula>
    </cfRule>
  </conditionalFormatting>
  <conditionalFormatting sqref="BN52">
    <cfRule type="cellIs" dxfId="7403" priority="5350" operator="lessThan">
      <formula>$C$4</formula>
    </cfRule>
  </conditionalFormatting>
  <conditionalFormatting sqref="BN52">
    <cfRule type="cellIs" dxfId="7402" priority="5351" operator="lessThan">
      <formula>$C$4</formula>
    </cfRule>
  </conditionalFormatting>
  <conditionalFormatting sqref="BN53">
    <cfRule type="cellIs" dxfId="7401" priority="5352" operator="lessThan">
      <formula>$C$4</formula>
    </cfRule>
  </conditionalFormatting>
  <conditionalFormatting sqref="BN53">
    <cfRule type="cellIs" dxfId="7400" priority="5353" operator="lessThan">
      <formula>$C$4</formula>
    </cfRule>
  </conditionalFormatting>
  <conditionalFormatting sqref="BN54">
    <cfRule type="cellIs" dxfId="7399" priority="5354" operator="lessThan">
      <formula>$C$4</formula>
    </cfRule>
  </conditionalFormatting>
  <conditionalFormatting sqref="BN54">
    <cfRule type="cellIs" dxfId="7398" priority="5355" operator="lessThan">
      <formula>$C$4</formula>
    </cfRule>
  </conditionalFormatting>
  <conditionalFormatting sqref="BN55">
    <cfRule type="cellIs" dxfId="7397" priority="5356" operator="lessThan">
      <formula>$C$4</formula>
    </cfRule>
  </conditionalFormatting>
  <conditionalFormatting sqref="BN55">
    <cfRule type="cellIs" dxfId="7396" priority="5357" operator="lessThan">
      <formula>$C$4</formula>
    </cfRule>
  </conditionalFormatting>
  <conditionalFormatting sqref="BN56">
    <cfRule type="cellIs" dxfId="7395" priority="5358" operator="lessThan">
      <formula>$C$4</formula>
    </cfRule>
  </conditionalFormatting>
  <conditionalFormatting sqref="BN56">
    <cfRule type="cellIs" dxfId="7394" priority="5359" operator="lessThan">
      <formula>$C$4</formula>
    </cfRule>
  </conditionalFormatting>
  <conditionalFormatting sqref="BN57">
    <cfRule type="cellIs" dxfId="7393" priority="5360" operator="lessThan">
      <formula>$C$4</formula>
    </cfRule>
  </conditionalFormatting>
  <conditionalFormatting sqref="BN57">
    <cfRule type="cellIs" dxfId="7392" priority="5361" operator="lessThan">
      <formula>$C$4</formula>
    </cfRule>
  </conditionalFormatting>
  <conditionalFormatting sqref="BN58">
    <cfRule type="cellIs" dxfId="7391" priority="5362" operator="lessThan">
      <formula>$C$4</formula>
    </cfRule>
  </conditionalFormatting>
  <conditionalFormatting sqref="BN58">
    <cfRule type="cellIs" dxfId="7390" priority="5363" operator="lessThan">
      <formula>$C$4</formula>
    </cfRule>
  </conditionalFormatting>
  <conditionalFormatting sqref="BN59">
    <cfRule type="cellIs" dxfId="7389" priority="5364" operator="lessThan">
      <formula>$C$4</formula>
    </cfRule>
  </conditionalFormatting>
  <conditionalFormatting sqref="BN59">
    <cfRule type="cellIs" dxfId="7388" priority="5365" operator="lessThan">
      <formula>$C$4</formula>
    </cfRule>
  </conditionalFormatting>
  <conditionalFormatting sqref="BN60">
    <cfRule type="cellIs" dxfId="7387" priority="5366" operator="lessThan">
      <formula>$C$4</formula>
    </cfRule>
  </conditionalFormatting>
  <conditionalFormatting sqref="BN60">
    <cfRule type="cellIs" dxfId="7386" priority="5367" operator="lessThan">
      <formula>$C$4</formula>
    </cfRule>
  </conditionalFormatting>
  <conditionalFormatting sqref="BO11">
    <cfRule type="cellIs" dxfId="7385" priority="5368" operator="lessThan">
      <formula>$C$4</formula>
    </cfRule>
  </conditionalFormatting>
  <conditionalFormatting sqref="BO11">
    <cfRule type="cellIs" dxfId="7384" priority="5369" operator="lessThan">
      <formula>$C$4</formula>
    </cfRule>
  </conditionalFormatting>
  <conditionalFormatting sqref="BO12">
    <cfRule type="cellIs" dxfId="7383" priority="5370" operator="lessThan">
      <formula>$C$4</formula>
    </cfRule>
  </conditionalFormatting>
  <conditionalFormatting sqref="BO12">
    <cfRule type="cellIs" dxfId="7382" priority="5371" operator="lessThan">
      <formula>$C$4</formula>
    </cfRule>
  </conditionalFormatting>
  <conditionalFormatting sqref="BO13">
    <cfRule type="cellIs" dxfId="7381" priority="5372" operator="lessThan">
      <formula>$C$4</formula>
    </cfRule>
  </conditionalFormatting>
  <conditionalFormatting sqref="BO13">
    <cfRule type="cellIs" dxfId="7380" priority="5373" operator="lessThan">
      <formula>$C$4</formula>
    </cfRule>
  </conditionalFormatting>
  <conditionalFormatting sqref="BO14">
    <cfRule type="cellIs" dxfId="7379" priority="5374" operator="lessThan">
      <formula>$C$4</formula>
    </cfRule>
  </conditionalFormatting>
  <conditionalFormatting sqref="BO14">
    <cfRule type="cellIs" dxfId="7378" priority="5375" operator="lessThan">
      <formula>$C$4</formula>
    </cfRule>
  </conditionalFormatting>
  <conditionalFormatting sqref="BO15">
    <cfRule type="cellIs" dxfId="7377" priority="5376" operator="lessThan">
      <formula>$C$4</formula>
    </cfRule>
  </conditionalFormatting>
  <conditionalFormatting sqref="BO15">
    <cfRule type="cellIs" dxfId="7376" priority="5377" operator="lessThan">
      <formula>$C$4</formula>
    </cfRule>
  </conditionalFormatting>
  <conditionalFormatting sqref="BO16">
    <cfRule type="cellIs" dxfId="7375" priority="5378" operator="lessThan">
      <formula>$C$4</formula>
    </cfRule>
  </conditionalFormatting>
  <conditionalFormatting sqref="BO16">
    <cfRule type="cellIs" dxfId="7374" priority="5379" operator="lessThan">
      <formula>$C$4</formula>
    </cfRule>
  </conditionalFormatting>
  <conditionalFormatting sqref="BO17">
    <cfRule type="cellIs" dxfId="7373" priority="5380" operator="lessThan">
      <formula>$C$4</formula>
    </cfRule>
  </conditionalFormatting>
  <conditionalFormatting sqref="BO17">
    <cfRule type="cellIs" dxfId="7372" priority="5381" operator="lessThan">
      <formula>$C$4</formula>
    </cfRule>
  </conditionalFormatting>
  <conditionalFormatting sqref="BO18">
    <cfRule type="cellIs" dxfId="7371" priority="5382" operator="lessThan">
      <formula>$C$4</formula>
    </cfRule>
  </conditionalFormatting>
  <conditionalFormatting sqref="BO18">
    <cfRule type="cellIs" dxfId="7370" priority="5383" operator="lessThan">
      <formula>$C$4</formula>
    </cfRule>
  </conditionalFormatting>
  <conditionalFormatting sqref="BO19">
    <cfRule type="cellIs" dxfId="7369" priority="5384" operator="lessThan">
      <formula>$C$4</formula>
    </cfRule>
  </conditionalFormatting>
  <conditionalFormatting sqref="BO19">
    <cfRule type="cellIs" dxfId="7368" priority="5385" operator="lessThan">
      <formula>$C$4</formula>
    </cfRule>
  </conditionalFormatting>
  <conditionalFormatting sqref="BO20">
    <cfRule type="cellIs" dxfId="7367" priority="5386" operator="lessThan">
      <formula>$C$4</formula>
    </cfRule>
  </conditionalFormatting>
  <conditionalFormatting sqref="BO20">
    <cfRule type="cellIs" dxfId="7366" priority="5387" operator="lessThan">
      <formula>$C$4</formula>
    </cfRule>
  </conditionalFormatting>
  <conditionalFormatting sqref="BO21">
    <cfRule type="cellIs" dxfId="7365" priority="5388" operator="lessThan">
      <formula>$C$4</formula>
    </cfRule>
  </conditionalFormatting>
  <conditionalFormatting sqref="BO21">
    <cfRule type="cellIs" dxfId="7364" priority="5389" operator="lessThan">
      <formula>$C$4</formula>
    </cfRule>
  </conditionalFormatting>
  <conditionalFormatting sqref="BO22">
    <cfRule type="cellIs" dxfId="7363" priority="5390" operator="lessThan">
      <formula>$C$4</formula>
    </cfRule>
  </conditionalFormatting>
  <conditionalFormatting sqref="BO22">
    <cfRule type="cellIs" dxfId="7362" priority="5391" operator="lessThan">
      <formula>$C$4</formula>
    </cfRule>
  </conditionalFormatting>
  <conditionalFormatting sqref="BO23">
    <cfRule type="cellIs" dxfId="7361" priority="5392" operator="lessThan">
      <formula>$C$4</formula>
    </cfRule>
  </conditionalFormatting>
  <conditionalFormatting sqref="BO23">
    <cfRule type="cellIs" dxfId="7360" priority="5393" operator="lessThan">
      <formula>$C$4</formula>
    </cfRule>
  </conditionalFormatting>
  <conditionalFormatting sqref="BO24">
    <cfRule type="cellIs" dxfId="7359" priority="5394" operator="lessThan">
      <formula>$C$4</formula>
    </cfRule>
  </conditionalFormatting>
  <conditionalFormatting sqref="BO24">
    <cfRule type="cellIs" dxfId="7358" priority="5395" operator="lessThan">
      <formula>$C$4</formula>
    </cfRule>
  </conditionalFormatting>
  <conditionalFormatting sqref="BO25">
    <cfRule type="cellIs" dxfId="7357" priority="5396" operator="lessThan">
      <formula>$C$4</formula>
    </cfRule>
  </conditionalFormatting>
  <conditionalFormatting sqref="BO25">
    <cfRule type="cellIs" dxfId="7356" priority="5397" operator="lessThan">
      <formula>$C$4</formula>
    </cfRule>
  </conditionalFormatting>
  <conditionalFormatting sqref="BO26">
    <cfRule type="cellIs" dxfId="7355" priority="5398" operator="lessThan">
      <formula>$C$4</formula>
    </cfRule>
  </conditionalFormatting>
  <conditionalFormatting sqref="BO26">
    <cfRule type="cellIs" dxfId="7354" priority="5399" operator="lessThan">
      <formula>$C$4</formula>
    </cfRule>
  </conditionalFormatting>
  <conditionalFormatting sqref="BO27">
    <cfRule type="cellIs" dxfId="7353" priority="5400" operator="lessThan">
      <formula>$C$4</formula>
    </cfRule>
  </conditionalFormatting>
  <conditionalFormatting sqref="BO27">
    <cfRule type="cellIs" dxfId="7352" priority="5401" operator="lessThan">
      <formula>$C$4</formula>
    </cfRule>
  </conditionalFormatting>
  <conditionalFormatting sqref="BO28">
    <cfRule type="cellIs" dxfId="7351" priority="5402" operator="lessThan">
      <formula>$C$4</formula>
    </cfRule>
  </conditionalFormatting>
  <conditionalFormatting sqref="BO28">
    <cfRule type="cellIs" dxfId="7350" priority="5403" operator="lessThan">
      <formula>$C$4</formula>
    </cfRule>
  </conditionalFormatting>
  <conditionalFormatting sqref="BO29">
    <cfRule type="cellIs" dxfId="7349" priority="5404" operator="lessThan">
      <formula>$C$4</formula>
    </cfRule>
  </conditionalFormatting>
  <conditionalFormatting sqref="BO29">
    <cfRule type="cellIs" dxfId="7348" priority="5405" operator="lessThan">
      <formula>$C$4</formula>
    </cfRule>
  </conditionalFormatting>
  <conditionalFormatting sqref="BO30">
    <cfRule type="cellIs" dxfId="7347" priority="5406" operator="lessThan">
      <formula>$C$4</formula>
    </cfRule>
  </conditionalFormatting>
  <conditionalFormatting sqref="BO30">
    <cfRule type="cellIs" dxfId="7346" priority="5407" operator="lessThan">
      <formula>$C$4</formula>
    </cfRule>
  </conditionalFormatting>
  <conditionalFormatting sqref="BO31">
    <cfRule type="cellIs" dxfId="7345" priority="5408" operator="lessThan">
      <formula>$C$4</formula>
    </cfRule>
  </conditionalFormatting>
  <conditionalFormatting sqref="BO31">
    <cfRule type="cellIs" dxfId="7344" priority="5409" operator="lessThan">
      <formula>$C$4</formula>
    </cfRule>
  </conditionalFormatting>
  <conditionalFormatting sqref="BO32">
    <cfRule type="cellIs" dxfId="7343" priority="5410" operator="lessThan">
      <formula>$C$4</formula>
    </cfRule>
  </conditionalFormatting>
  <conditionalFormatting sqref="BO32">
    <cfRule type="cellIs" dxfId="7342" priority="5411" operator="lessThan">
      <formula>$C$4</formula>
    </cfRule>
  </conditionalFormatting>
  <conditionalFormatting sqref="BO33">
    <cfRule type="cellIs" dxfId="7341" priority="5412" operator="lessThan">
      <formula>$C$4</formula>
    </cfRule>
  </conditionalFormatting>
  <conditionalFormatting sqref="BO33">
    <cfRule type="cellIs" dxfId="7340" priority="5413" operator="lessThan">
      <formula>$C$4</formula>
    </cfRule>
  </conditionalFormatting>
  <conditionalFormatting sqref="BO34">
    <cfRule type="cellIs" dxfId="7339" priority="5414" operator="lessThan">
      <formula>$C$4</formula>
    </cfRule>
  </conditionalFormatting>
  <conditionalFormatting sqref="BO34">
    <cfRule type="cellIs" dxfId="7338" priority="5415" operator="lessThan">
      <formula>$C$4</formula>
    </cfRule>
  </conditionalFormatting>
  <conditionalFormatting sqref="BO35">
    <cfRule type="cellIs" dxfId="7337" priority="5416" operator="lessThan">
      <formula>$C$4</formula>
    </cfRule>
  </conditionalFormatting>
  <conditionalFormatting sqref="BO35">
    <cfRule type="cellIs" dxfId="7336" priority="5417" operator="lessThan">
      <formula>$C$4</formula>
    </cfRule>
  </conditionalFormatting>
  <conditionalFormatting sqref="BO36">
    <cfRule type="cellIs" dxfId="7335" priority="5418" operator="lessThan">
      <formula>$C$4</formula>
    </cfRule>
  </conditionalFormatting>
  <conditionalFormatting sqref="BO36">
    <cfRule type="cellIs" dxfId="7334" priority="5419" operator="lessThan">
      <formula>$C$4</formula>
    </cfRule>
  </conditionalFormatting>
  <conditionalFormatting sqref="BO37">
    <cfRule type="cellIs" dxfId="7333" priority="5420" operator="lessThan">
      <formula>$C$4</formula>
    </cfRule>
  </conditionalFormatting>
  <conditionalFormatting sqref="BO37">
    <cfRule type="cellIs" dxfId="7332" priority="5421" operator="lessThan">
      <formula>$C$4</formula>
    </cfRule>
  </conditionalFormatting>
  <conditionalFormatting sqref="BO38">
    <cfRule type="cellIs" dxfId="7331" priority="5422" operator="lessThan">
      <formula>$C$4</formula>
    </cfRule>
  </conditionalFormatting>
  <conditionalFormatting sqref="BO38">
    <cfRule type="cellIs" dxfId="7330" priority="5423" operator="lessThan">
      <formula>$C$4</formula>
    </cfRule>
  </conditionalFormatting>
  <conditionalFormatting sqref="BO39">
    <cfRule type="cellIs" dxfId="7329" priority="5424" operator="lessThan">
      <formula>$C$4</formula>
    </cfRule>
  </conditionalFormatting>
  <conditionalFormatting sqref="BO39">
    <cfRule type="cellIs" dxfId="7328" priority="5425" operator="lessThan">
      <formula>$C$4</formula>
    </cfRule>
  </conditionalFormatting>
  <conditionalFormatting sqref="BO40">
    <cfRule type="cellIs" dxfId="7327" priority="5426" operator="lessThan">
      <formula>$C$4</formula>
    </cfRule>
  </conditionalFormatting>
  <conditionalFormatting sqref="BO40">
    <cfRule type="cellIs" dxfId="7326" priority="5427" operator="lessThan">
      <formula>$C$4</formula>
    </cfRule>
  </conditionalFormatting>
  <conditionalFormatting sqref="BO41">
    <cfRule type="cellIs" dxfId="7325" priority="5428" operator="lessThan">
      <formula>$C$4</formula>
    </cfRule>
  </conditionalFormatting>
  <conditionalFormatting sqref="BO41">
    <cfRule type="cellIs" dxfId="7324" priority="5429" operator="lessThan">
      <formula>$C$4</formula>
    </cfRule>
  </conditionalFormatting>
  <conditionalFormatting sqref="BO42">
    <cfRule type="cellIs" dxfId="7323" priority="5430" operator="lessThan">
      <formula>$C$4</formula>
    </cfRule>
  </conditionalFormatting>
  <conditionalFormatting sqref="BO42">
    <cfRule type="cellIs" dxfId="7322" priority="5431" operator="lessThan">
      <formula>$C$4</formula>
    </cfRule>
  </conditionalFormatting>
  <conditionalFormatting sqref="BO43">
    <cfRule type="cellIs" dxfId="7321" priority="5432" operator="lessThan">
      <formula>$C$4</formula>
    </cfRule>
  </conditionalFormatting>
  <conditionalFormatting sqref="BO43">
    <cfRule type="cellIs" dxfId="7320" priority="5433" operator="lessThan">
      <formula>$C$4</formula>
    </cfRule>
  </conditionalFormatting>
  <conditionalFormatting sqref="BO44">
    <cfRule type="cellIs" dxfId="7319" priority="5434" operator="lessThan">
      <formula>$C$4</formula>
    </cfRule>
  </conditionalFormatting>
  <conditionalFormatting sqref="BO44">
    <cfRule type="cellIs" dxfId="7318" priority="5435" operator="lessThan">
      <formula>$C$4</formula>
    </cfRule>
  </conditionalFormatting>
  <conditionalFormatting sqref="BO45">
    <cfRule type="cellIs" dxfId="7317" priority="5436" operator="lessThan">
      <formula>$C$4</formula>
    </cfRule>
  </conditionalFormatting>
  <conditionalFormatting sqref="BO45">
    <cfRule type="cellIs" dxfId="7316" priority="5437" operator="lessThan">
      <formula>$C$4</formula>
    </cfRule>
  </conditionalFormatting>
  <conditionalFormatting sqref="BO46">
    <cfRule type="cellIs" dxfId="7315" priority="5438" operator="lessThan">
      <formula>$C$4</formula>
    </cfRule>
  </conditionalFormatting>
  <conditionalFormatting sqref="BO46">
    <cfRule type="cellIs" dxfId="7314" priority="5439" operator="lessThan">
      <formula>$C$4</formula>
    </cfRule>
  </conditionalFormatting>
  <conditionalFormatting sqref="BO47">
    <cfRule type="cellIs" dxfId="7313" priority="5440" operator="lessThan">
      <formula>$C$4</formula>
    </cfRule>
  </conditionalFormatting>
  <conditionalFormatting sqref="BO47">
    <cfRule type="cellIs" dxfId="7312" priority="5441" operator="lessThan">
      <formula>$C$4</formula>
    </cfRule>
  </conditionalFormatting>
  <conditionalFormatting sqref="BO48">
    <cfRule type="cellIs" dxfId="7311" priority="5442" operator="lessThan">
      <formula>$C$4</formula>
    </cfRule>
  </conditionalFormatting>
  <conditionalFormatting sqref="BO48">
    <cfRule type="cellIs" dxfId="7310" priority="5443" operator="lessThan">
      <formula>$C$4</formula>
    </cfRule>
  </conditionalFormatting>
  <conditionalFormatting sqref="BO49">
    <cfRule type="cellIs" dxfId="7309" priority="5444" operator="lessThan">
      <formula>$C$4</formula>
    </cfRule>
  </conditionalFormatting>
  <conditionalFormatting sqref="BO49">
    <cfRule type="cellIs" dxfId="7308" priority="5445" operator="lessThan">
      <formula>$C$4</formula>
    </cfRule>
  </conditionalFormatting>
  <conditionalFormatting sqref="BO50">
    <cfRule type="cellIs" dxfId="7307" priority="5446" operator="lessThan">
      <formula>$C$4</formula>
    </cfRule>
  </conditionalFormatting>
  <conditionalFormatting sqref="BO50">
    <cfRule type="cellIs" dxfId="7306" priority="5447" operator="lessThan">
      <formula>$C$4</formula>
    </cfRule>
  </conditionalFormatting>
  <conditionalFormatting sqref="BO51">
    <cfRule type="cellIs" dxfId="7305" priority="5448" operator="lessThan">
      <formula>$C$4</formula>
    </cfRule>
  </conditionalFormatting>
  <conditionalFormatting sqref="BO51">
    <cfRule type="cellIs" dxfId="7304" priority="5449" operator="lessThan">
      <formula>$C$4</formula>
    </cfRule>
  </conditionalFormatting>
  <conditionalFormatting sqref="BO52">
    <cfRule type="cellIs" dxfId="7303" priority="5450" operator="lessThan">
      <formula>$C$4</formula>
    </cfRule>
  </conditionalFormatting>
  <conditionalFormatting sqref="BO52">
    <cfRule type="cellIs" dxfId="7302" priority="5451" operator="lessThan">
      <formula>$C$4</formula>
    </cfRule>
  </conditionalFormatting>
  <conditionalFormatting sqref="BO53">
    <cfRule type="cellIs" dxfId="7301" priority="5452" operator="lessThan">
      <formula>$C$4</formula>
    </cfRule>
  </conditionalFormatting>
  <conditionalFormatting sqref="BO53">
    <cfRule type="cellIs" dxfId="7300" priority="5453" operator="lessThan">
      <formula>$C$4</formula>
    </cfRule>
  </conditionalFormatting>
  <conditionalFormatting sqref="BO54">
    <cfRule type="cellIs" dxfId="7299" priority="5454" operator="lessThan">
      <formula>$C$4</formula>
    </cfRule>
  </conditionalFormatting>
  <conditionalFormatting sqref="BO54">
    <cfRule type="cellIs" dxfId="7298" priority="5455" operator="lessThan">
      <formula>$C$4</formula>
    </cfRule>
  </conditionalFormatting>
  <conditionalFormatting sqref="BO55">
    <cfRule type="cellIs" dxfId="7297" priority="5456" operator="lessThan">
      <formula>$C$4</formula>
    </cfRule>
  </conditionalFormatting>
  <conditionalFormatting sqref="BO55">
    <cfRule type="cellIs" dxfId="7296" priority="5457" operator="lessThan">
      <formula>$C$4</formula>
    </cfRule>
  </conditionalFormatting>
  <conditionalFormatting sqref="BO56">
    <cfRule type="cellIs" dxfId="7295" priority="5458" operator="lessThan">
      <formula>$C$4</formula>
    </cfRule>
  </conditionalFormatting>
  <conditionalFormatting sqref="BO56">
    <cfRule type="cellIs" dxfId="7294" priority="5459" operator="lessThan">
      <formula>$C$4</formula>
    </cfRule>
  </conditionalFormatting>
  <conditionalFormatting sqref="BO57">
    <cfRule type="cellIs" dxfId="7293" priority="5460" operator="lessThan">
      <formula>$C$4</formula>
    </cfRule>
  </conditionalFormatting>
  <conditionalFormatting sqref="BO57">
    <cfRule type="cellIs" dxfId="7292" priority="5461" operator="lessThan">
      <formula>$C$4</formula>
    </cfRule>
  </conditionalFormatting>
  <conditionalFormatting sqref="BO58">
    <cfRule type="cellIs" dxfId="7291" priority="5462" operator="lessThan">
      <formula>$C$4</formula>
    </cfRule>
  </conditionalFormatting>
  <conditionalFormatting sqref="BO58">
    <cfRule type="cellIs" dxfId="7290" priority="5463" operator="lessThan">
      <formula>$C$4</formula>
    </cfRule>
  </conditionalFormatting>
  <conditionalFormatting sqref="BO59">
    <cfRule type="cellIs" dxfId="7289" priority="5464" operator="lessThan">
      <formula>$C$4</formula>
    </cfRule>
  </conditionalFormatting>
  <conditionalFormatting sqref="BO59">
    <cfRule type="cellIs" dxfId="7288" priority="5465" operator="lessThan">
      <formula>$C$4</formula>
    </cfRule>
  </conditionalFormatting>
  <conditionalFormatting sqref="BO60">
    <cfRule type="cellIs" dxfId="7287" priority="5466" operator="lessThan">
      <formula>$C$4</formula>
    </cfRule>
  </conditionalFormatting>
  <conditionalFormatting sqref="BO60">
    <cfRule type="cellIs" dxfId="7286" priority="5467" operator="lessThan">
      <formula>$C$4</formula>
    </cfRule>
  </conditionalFormatting>
  <conditionalFormatting sqref="BP11">
    <cfRule type="cellIs" dxfId="7285" priority="5468" operator="lessThan">
      <formula>$C$4</formula>
    </cfRule>
  </conditionalFormatting>
  <conditionalFormatting sqref="BP11">
    <cfRule type="cellIs" dxfId="7284" priority="5469" operator="lessThan">
      <formula>$C$4</formula>
    </cfRule>
  </conditionalFormatting>
  <conditionalFormatting sqref="BP12">
    <cfRule type="cellIs" dxfId="7283" priority="5470" operator="lessThan">
      <formula>$C$4</formula>
    </cfRule>
  </conditionalFormatting>
  <conditionalFormatting sqref="BP12">
    <cfRule type="cellIs" dxfId="7282" priority="5471" operator="lessThan">
      <formula>$C$4</formula>
    </cfRule>
  </conditionalFormatting>
  <conditionalFormatting sqref="BP13">
    <cfRule type="cellIs" dxfId="7281" priority="5472" operator="lessThan">
      <formula>$C$4</formula>
    </cfRule>
  </conditionalFormatting>
  <conditionalFormatting sqref="BP13">
    <cfRule type="cellIs" dxfId="7280" priority="5473" operator="lessThan">
      <formula>$C$4</formula>
    </cfRule>
  </conditionalFormatting>
  <conditionalFormatting sqref="BP14">
    <cfRule type="cellIs" dxfId="7279" priority="5474" operator="lessThan">
      <formula>$C$4</formula>
    </cfRule>
  </conditionalFormatting>
  <conditionalFormatting sqref="BP14">
    <cfRule type="cellIs" dxfId="7278" priority="5475" operator="lessThan">
      <formula>$C$4</formula>
    </cfRule>
  </conditionalFormatting>
  <conditionalFormatting sqref="BP15">
    <cfRule type="cellIs" dxfId="7277" priority="5476" operator="lessThan">
      <formula>$C$4</formula>
    </cfRule>
  </conditionalFormatting>
  <conditionalFormatting sqref="BP15">
    <cfRule type="cellIs" dxfId="7276" priority="5477" operator="lessThan">
      <formula>$C$4</formula>
    </cfRule>
  </conditionalFormatting>
  <conditionalFormatting sqref="BP16">
    <cfRule type="cellIs" dxfId="7275" priority="5478" operator="lessThan">
      <formula>$C$4</formula>
    </cfRule>
  </conditionalFormatting>
  <conditionalFormatting sqref="BP16">
    <cfRule type="cellIs" dxfId="7274" priority="5479" operator="lessThan">
      <formula>$C$4</formula>
    </cfRule>
  </conditionalFormatting>
  <conditionalFormatting sqref="BP17">
    <cfRule type="cellIs" dxfId="7273" priority="5480" operator="lessThan">
      <formula>$C$4</formula>
    </cfRule>
  </conditionalFormatting>
  <conditionalFormatting sqref="BP17">
    <cfRule type="cellIs" dxfId="7272" priority="5481" operator="lessThan">
      <formula>$C$4</formula>
    </cfRule>
  </conditionalFormatting>
  <conditionalFormatting sqref="BP18">
    <cfRule type="cellIs" dxfId="7271" priority="5482" operator="lessThan">
      <formula>$C$4</formula>
    </cfRule>
  </conditionalFormatting>
  <conditionalFormatting sqref="BP18">
    <cfRule type="cellIs" dxfId="7270" priority="5483" operator="lessThan">
      <formula>$C$4</formula>
    </cfRule>
  </conditionalFormatting>
  <conditionalFormatting sqref="BP19">
    <cfRule type="cellIs" dxfId="7269" priority="5484" operator="lessThan">
      <formula>$C$4</formula>
    </cfRule>
  </conditionalFormatting>
  <conditionalFormatting sqref="BP19">
    <cfRule type="cellIs" dxfId="7268" priority="5485" operator="lessThan">
      <formula>$C$4</formula>
    </cfRule>
  </conditionalFormatting>
  <conditionalFormatting sqref="BP20">
    <cfRule type="cellIs" dxfId="7267" priority="5486" operator="lessThan">
      <formula>$C$4</formula>
    </cfRule>
  </conditionalFormatting>
  <conditionalFormatting sqref="BP20">
    <cfRule type="cellIs" dxfId="7266" priority="5487" operator="lessThan">
      <formula>$C$4</formula>
    </cfRule>
  </conditionalFormatting>
  <conditionalFormatting sqref="BP21">
    <cfRule type="cellIs" dxfId="7265" priority="5488" operator="lessThan">
      <formula>$C$4</formula>
    </cfRule>
  </conditionalFormatting>
  <conditionalFormatting sqref="BP21">
    <cfRule type="cellIs" dxfId="7264" priority="5489" operator="lessThan">
      <formula>$C$4</formula>
    </cfRule>
  </conditionalFormatting>
  <conditionalFormatting sqref="BP22">
    <cfRule type="cellIs" dxfId="7263" priority="5490" operator="lessThan">
      <formula>$C$4</formula>
    </cfRule>
  </conditionalFormatting>
  <conditionalFormatting sqref="BP22">
    <cfRule type="cellIs" dxfId="7262" priority="5491" operator="lessThan">
      <formula>$C$4</formula>
    </cfRule>
  </conditionalFormatting>
  <conditionalFormatting sqref="BP23">
    <cfRule type="cellIs" dxfId="7261" priority="5492" operator="lessThan">
      <formula>$C$4</formula>
    </cfRule>
  </conditionalFormatting>
  <conditionalFormatting sqref="BP23">
    <cfRule type="cellIs" dxfId="7260" priority="5493" operator="lessThan">
      <formula>$C$4</formula>
    </cfRule>
  </conditionalFormatting>
  <conditionalFormatting sqref="BP24">
    <cfRule type="cellIs" dxfId="7259" priority="5494" operator="lessThan">
      <formula>$C$4</formula>
    </cfRule>
  </conditionalFormatting>
  <conditionalFormatting sqref="BP24">
    <cfRule type="cellIs" dxfId="7258" priority="5495" operator="lessThan">
      <formula>$C$4</formula>
    </cfRule>
  </conditionalFormatting>
  <conditionalFormatting sqref="BP25">
    <cfRule type="cellIs" dxfId="7257" priority="5496" operator="lessThan">
      <formula>$C$4</formula>
    </cfRule>
  </conditionalFormatting>
  <conditionalFormatting sqref="BP25">
    <cfRule type="cellIs" dxfId="7256" priority="5497" operator="lessThan">
      <formula>$C$4</formula>
    </cfRule>
  </conditionalFormatting>
  <conditionalFormatting sqref="BP26">
    <cfRule type="cellIs" dxfId="7255" priority="5498" operator="lessThan">
      <formula>$C$4</formula>
    </cfRule>
  </conditionalFormatting>
  <conditionalFormatting sqref="BP26">
    <cfRule type="cellIs" dxfId="7254" priority="5499" operator="lessThan">
      <formula>$C$4</formula>
    </cfRule>
  </conditionalFormatting>
  <conditionalFormatting sqref="BP27">
    <cfRule type="cellIs" dxfId="7253" priority="5500" operator="lessThan">
      <formula>$C$4</formula>
    </cfRule>
  </conditionalFormatting>
  <conditionalFormatting sqref="BP27">
    <cfRule type="cellIs" dxfId="7252" priority="5501" operator="lessThan">
      <formula>$C$4</formula>
    </cfRule>
  </conditionalFormatting>
  <conditionalFormatting sqref="BP28">
    <cfRule type="cellIs" dxfId="7251" priority="5502" operator="lessThan">
      <formula>$C$4</formula>
    </cfRule>
  </conditionalFormatting>
  <conditionalFormatting sqref="BP28">
    <cfRule type="cellIs" dxfId="7250" priority="5503" operator="lessThan">
      <formula>$C$4</formula>
    </cfRule>
  </conditionalFormatting>
  <conditionalFormatting sqref="BP29">
    <cfRule type="cellIs" dxfId="7249" priority="5504" operator="lessThan">
      <formula>$C$4</formula>
    </cfRule>
  </conditionalFormatting>
  <conditionalFormatting sqref="BP29">
    <cfRule type="cellIs" dxfId="7248" priority="5505" operator="lessThan">
      <formula>$C$4</formula>
    </cfRule>
  </conditionalFormatting>
  <conditionalFormatting sqref="BP30">
    <cfRule type="cellIs" dxfId="7247" priority="5506" operator="lessThan">
      <formula>$C$4</formula>
    </cfRule>
  </conditionalFormatting>
  <conditionalFormatting sqref="BP30">
    <cfRule type="cellIs" dxfId="7246" priority="5507" operator="lessThan">
      <formula>$C$4</formula>
    </cfRule>
  </conditionalFormatting>
  <conditionalFormatting sqref="BP31">
    <cfRule type="cellIs" dxfId="7245" priority="5508" operator="lessThan">
      <formula>$C$4</formula>
    </cfRule>
  </conditionalFormatting>
  <conditionalFormatting sqref="BP31">
    <cfRule type="cellIs" dxfId="7244" priority="5509" operator="lessThan">
      <formula>$C$4</formula>
    </cfRule>
  </conditionalFormatting>
  <conditionalFormatting sqref="BP32">
    <cfRule type="cellIs" dxfId="7243" priority="5510" operator="lessThan">
      <formula>$C$4</formula>
    </cfRule>
  </conditionalFormatting>
  <conditionalFormatting sqref="BP32">
    <cfRule type="cellIs" dxfId="7242" priority="5511" operator="lessThan">
      <formula>$C$4</formula>
    </cfRule>
  </conditionalFormatting>
  <conditionalFormatting sqref="BP33">
    <cfRule type="cellIs" dxfId="7241" priority="5512" operator="lessThan">
      <formula>$C$4</formula>
    </cfRule>
  </conditionalFormatting>
  <conditionalFormatting sqref="BP33">
    <cfRule type="cellIs" dxfId="7240" priority="5513" operator="lessThan">
      <formula>$C$4</formula>
    </cfRule>
  </conditionalFormatting>
  <conditionalFormatting sqref="BP34">
    <cfRule type="cellIs" dxfId="7239" priority="5514" operator="lessThan">
      <formula>$C$4</formula>
    </cfRule>
  </conditionalFormatting>
  <conditionalFormatting sqref="BP34">
    <cfRule type="cellIs" dxfId="7238" priority="5515" operator="lessThan">
      <formula>$C$4</formula>
    </cfRule>
  </conditionalFormatting>
  <conditionalFormatting sqref="BP35">
    <cfRule type="cellIs" dxfId="7237" priority="5516" operator="lessThan">
      <formula>$C$4</formula>
    </cfRule>
  </conditionalFormatting>
  <conditionalFormatting sqref="BP35">
    <cfRule type="cellIs" dxfId="7236" priority="5517" operator="lessThan">
      <formula>$C$4</formula>
    </cfRule>
  </conditionalFormatting>
  <conditionalFormatting sqref="BP36">
    <cfRule type="cellIs" dxfId="7235" priority="5518" operator="lessThan">
      <formula>$C$4</formula>
    </cfRule>
  </conditionalFormatting>
  <conditionalFormatting sqref="BP36">
    <cfRule type="cellIs" dxfId="7234" priority="5519" operator="lessThan">
      <formula>$C$4</formula>
    </cfRule>
  </conditionalFormatting>
  <conditionalFormatting sqref="BP37">
    <cfRule type="cellIs" dxfId="7233" priority="5520" operator="lessThan">
      <formula>$C$4</formula>
    </cfRule>
  </conditionalFormatting>
  <conditionalFormatting sqref="BP37">
    <cfRule type="cellIs" dxfId="7232" priority="5521" operator="lessThan">
      <formula>$C$4</formula>
    </cfRule>
  </conditionalFormatting>
  <conditionalFormatting sqref="BP38">
    <cfRule type="cellIs" dxfId="7231" priority="5522" operator="lessThan">
      <formula>$C$4</formula>
    </cfRule>
  </conditionalFormatting>
  <conditionalFormatting sqref="BP38">
    <cfRule type="cellIs" dxfId="7230" priority="5523" operator="lessThan">
      <formula>$C$4</formula>
    </cfRule>
  </conditionalFormatting>
  <conditionalFormatting sqref="BP39">
    <cfRule type="cellIs" dxfId="7229" priority="5524" operator="lessThan">
      <formula>$C$4</formula>
    </cfRule>
  </conditionalFormatting>
  <conditionalFormatting sqref="BP39">
    <cfRule type="cellIs" dxfId="7228" priority="5525" operator="lessThan">
      <formula>$C$4</formula>
    </cfRule>
  </conditionalFormatting>
  <conditionalFormatting sqref="BP40">
    <cfRule type="cellIs" dxfId="7227" priority="5526" operator="lessThan">
      <formula>$C$4</formula>
    </cfRule>
  </conditionalFormatting>
  <conditionalFormatting sqref="BP40">
    <cfRule type="cellIs" dxfId="7226" priority="5527" operator="lessThan">
      <formula>$C$4</formula>
    </cfRule>
  </conditionalFormatting>
  <conditionalFormatting sqref="BP41">
    <cfRule type="cellIs" dxfId="7225" priority="5528" operator="lessThan">
      <formula>$C$4</formula>
    </cfRule>
  </conditionalFormatting>
  <conditionalFormatting sqref="BP41">
    <cfRule type="cellIs" dxfId="7224" priority="5529" operator="lessThan">
      <formula>$C$4</formula>
    </cfRule>
  </conditionalFormatting>
  <conditionalFormatting sqref="BP42">
    <cfRule type="cellIs" dxfId="7223" priority="5530" operator="lessThan">
      <formula>$C$4</formula>
    </cfRule>
  </conditionalFormatting>
  <conditionalFormatting sqref="BP42">
    <cfRule type="cellIs" dxfId="7222" priority="5531" operator="lessThan">
      <formula>$C$4</formula>
    </cfRule>
  </conditionalFormatting>
  <conditionalFormatting sqref="BP43">
    <cfRule type="cellIs" dxfId="7221" priority="5532" operator="lessThan">
      <formula>$C$4</formula>
    </cfRule>
  </conditionalFormatting>
  <conditionalFormatting sqref="BP43">
    <cfRule type="cellIs" dxfId="7220" priority="5533" operator="lessThan">
      <formula>$C$4</formula>
    </cfRule>
  </conditionalFormatting>
  <conditionalFormatting sqref="BP44">
    <cfRule type="cellIs" dxfId="7219" priority="5534" operator="lessThan">
      <formula>$C$4</formula>
    </cfRule>
  </conditionalFormatting>
  <conditionalFormatting sqref="BP44">
    <cfRule type="cellIs" dxfId="7218" priority="5535" operator="lessThan">
      <formula>$C$4</formula>
    </cfRule>
  </conditionalFormatting>
  <conditionalFormatting sqref="BP45">
    <cfRule type="cellIs" dxfId="7217" priority="5536" operator="lessThan">
      <formula>$C$4</formula>
    </cfRule>
  </conditionalFormatting>
  <conditionalFormatting sqref="BP45">
    <cfRule type="cellIs" dxfId="7216" priority="5537" operator="lessThan">
      <formula>$C$4</formula>
    </cfRule>
  </conditionalFormatting>
  <conditionalFormatting sqref="BP46">
    <cfRule type="cellIs" dxfId="7215" priority="5538" operator="lessThan">
      <formula>$C$4</formula>
    </cfRule>
  </conditionalFormatting>
  <conditionalFormatting sqref="BP46">
    <cfRule type="cellIs" dxfId="7214" priority="5539" operator="lessThan">
      <formula>$C$4</formula>
    </cfRule>
  </conditionalFormatting>
  <conditionalFormatting sqref="BP47">
    <cfRule type="cellIs" dxfId="7213" priority="5540" operator="lessThan">
      <formula>$C$4</formula>
    </cfRule>
  </conditionalFormatting>
  <conditionalFormatting sqref="BP47">
    <cfRule type="cellIs" dxfId="7212" priority="5541" operator="lessThan">
      <formula>$C$4</formula>
    </cfRule>
  </conditionalFormatting>
  <conditionalFormatting sqref="BP48">
    <cfRule type="cellIs" dxfId="7211" priority="5542" operator="lessThan">
      <formula>$C$4</formula>
    </cfRule>
  </conditionalFormatting>
  <conditionalFormatting sqref="BP48">
    <cfRule type="cellIs" dxfId="7210" priority="5543" operator="lessThan">
      <formula>$C$4</formula>
    </cfRule>
  </conditionalFormatting>
  <conditionalFormatting sqref="BP49">
    <cfRule type="cellIs" dxfId="7209" priority="5544" operator="lessThan">
      <formula>$C$4</formula>
    </cfRule>
  </conditionalFormatting>
  <conditionalFormatting sqref="BP49">
    <cfRule type="cellIs" dxfId="7208" priority="5545" operator="lessThan">
      <formula>$C$4</formula>
    </cfRule>
  </conditionalFormatting>
  <conditionalFormatting sqref="BP50">
    <cfRule type="cellIs" dxfId="7207" priority="5546" operator="lessThan">
      <formula>$C$4</formula>
    </cfRule>
  </conditionalFormatting>
  <conditionalFormatting sqref="BP50">
    <cfRule type="cellIs" dxfId="7206" priority="5547" operator="lessThan">
      <formula>$C$4</formula>
    </cfRule>
  </conditionalFormatting>
  <conditionalFormatting sqref="BP51">
    <cfRule type="cellIs" dxfId="7205" priority="5548" operator="lessThan">
      <formula>$C$4</formula>
    </cfRule>
  </conditionalFormatting>
  <conditionalFormatting sqref="BP51">
    <cfRule type="cellIs" dxfId="7204" priority="5549" operator="lessThan">
      <formula>$C$4</formula>
    </cfRule>
  </conditionalFormatting>
  <conditionalFormatting sqref="BP52">
    <cfRule type="cellIs" dxfId="7203" priority="5550" operator="lessThan">
      <formula>$C$4</formula>
    </cfRule>
  </conditionalFormatting>
  <conditionalFormatting sqref="BP52">
    <cfRule type="cellIs" dxfId="7202" priority="5551" operator="lessThan">
      <formula>$C$4</formula>
    </cfRule>
  </conditionalFormatting>
  <conditionalFormatting sqref="BP53">
    <cfRule type="cellIs" dxfId="7201" priority="5552" operator="lessThan">
      <formula>$C$4</formula>
    </cfRule>
  </conditionalFormatting>
  <conditionalFormatting sqref="BP53">
    <cfRule type="cellIs" dxfId="7200" priority="5553" operator="lessThan">
      <formula>$C$4</formula>
    </cfRule>
  </conditionalFormatting>
  <conditionalFormatting sqref="BP54">
    <cfRule type="cellIs" dxfId="7199" priority="5554" operator="lessThan">
      <formula>$C$4</formula>
    </cfRule>
  </conditionalFormatting>
  <conditionalFormatting sqref="BP54">
    <cfRule type="cellIs" dxfId="7198" priority="5555" operator="lessThan">
      <formula>$C$4</formula>
    </cfRule>
  </conditionalFormatting>
  <conditionalFormatting sqref="BP55">
    <cfRule type="cellIs" dxfId="7197" priority="5556" operator="lessThan">
      <formula>$C$4</formula>
    </cfRule>
  </conditionalFormatting>
  <conditionalFormatting sqref="BP55">
    <cfRule type="cellIs" dxfId="7196" priority="5557" operator="lessThan">
      <formula>$C$4</formula>
    </cfRule>
  </conditionalFormatting>
  <conditionalFormatting sqref="BP56">
    <cfRule type="cellIs" dxfId="7195" priority="5558" operator="lessThan">
      <formula>$C$4</formula>
    </cfRule>
  </conditionalFormatting>
  <conditionalFormatting sqref="BP56">
    <cfRule type="cellIs" dxfId="7194" priority="5559" operator="lessThan">
      <formula>$C$4</formula>
    </cfRule>
  </conditionalFormatting>
  <conditionalFormatting sqref="BP57">
    <cfRule type="cellIs" dxfId="7193" priority="5560" operator="lessThan">
      <formula>$C$4</formula>
    </cfRule>
  </conditionalFormatting>
  <conditionalFormatting sqref="BP57">
    <cfRule type="cellIs" dxfId="7192" priority="5561" operator="lessThan">
      <formula>$C$4</formula>
    </cfRule>
  </conditionalFormatting>
  <conditionalFormatting sqref="BP58">
    <cfRule type="cellIs" dxfId="7191" priority="5562" operator="lessThan">
      <formula>$C$4</formula>
    </cfRule>
  </conditionalFormatting>
  <conditionalFormatting sqref="BP58">
    <cfRule type="cellIs" dxfId="7190" priority="5563" operator="lessThan">
      <formula>$C$4</formula>
    </cfRule>
  </conditionalFormatting>
  <conditionalFormatting sqref="BP59">
    <cfRule type="cellIs" dxfId="7189" priority="5564" operator="lessThan">
      <formula>$C$4</formula>
    </cfRule>
  </conditionalFormatting>
  <conditionalFormatting sqref="BP59">
    <cfRule type="cellIs" dxfId="7188" priority="5565" operator="lessThan">
      <formula>$C$4</formula>
    </cfRule>
  </conditionalFormatting>
  <conditionalFormatting sqref="BP60">
    <cfRule type="cellIs" dxfId="7187" priority="5566" operator="lessThan">
      <formula>$C$4</formula>
    </cfRule>
  </conditionalFormatting>
  <conditionalFormatting sqref="BP60">
    <cfRule type="cellIs" dxfId="7186" priority="5567" operator="lessThan">
      <formula>$C$4</formula>
    </cfRule>
  </conditionalFormatting>
  <conditionalFormatting sqref="BQ11">
    <cfRule type="cellIs" dxfId="7185" priority="5568" operator="lessThan">
      <formula>$C$4</formula>
    </cfRule>
  </conditionalFormatting>
  <conditionalFormatting sqref="BQ11">
    <cfRule type="cellIs" dxfId="7184" priority="5569" operator="lessThan">
      <formula>$C$4</formula>
    </cfRule>
  </conditionalFormatting>
  <conditionalFormatting sqref="BQ12">
    <cfRule type="cellIs" dxfId="7183" priority="5570" operator="lessThan">
      <formula>$C$4</formula>
    </cfRule>
  </conditionalFormatting>
  <conditionalFormatting sqref="BQ12">
    <cfRule type="cellIs" dxfId="7182" priority="5571" operator="lessThan">
      <formula>$C$4</formula>
    </cfRule>
  </conditionalFormatting>
  <conditionalFormatting sqref="BQ13">
    <cfRule type="cellIs" dxfId="7181" priority="5572" operator="lessThan">
      <formula>$C$4</formula>
    </cfRule>
  </conditionalFormatting>
  <conditionalFormatting sqref="BQ13">
    <cfRule type="cellIs" dxfId="7180" priority="5573" operator="lessThan">
      <formula>$C$4</formula>
    </cfRule>
  </conditionalFormatting>
  <conditionalFormatting sqref="BQ14">
    <cfRule type="cellIs" dxfId="7179" priority="5574" operator="lessThan">
      <formula>$C$4</formula>
    </cfRule>
  </conditionalFormatting>
  <conditionalFormatting sqref="BQ14">
    <cfRule type="cellIs" dxfId="7178" priority="5575" operator="lessThan">
      <formula>$C$4</formula>
    </cfRule>
  </conditionalFormatting>
  <conditionalFormatting sqref="BQ15">
    <cfRule type="cellIs" dxfId="7177" priority="5576" operator="lessThan">
      <formula>$C$4</formula>
    </cfRule>
  </conditionalFormatting>
  <conditionalFormatting sqref="BQ15">
    <cfRule type="cellIs" dxfId="7176" priority="5577" operator="lessThan">
      <formula>$C$4</formula>
    </cfRule>
  </conditionalFormatting>
  <conditionalFormatting sqref="BQ16">
    <cfRule type="cellIs" dxfId="7175" priority="5578" operator="lessThan">
      <formula>$C$4</formula>
    </cfRule>
  </conditionalFormatting>
  <conditionalFormatting sqref="BQ16">
    <cfRule type="cellIs" dxfId="7174" priority="5579" operator="lessThan">
      <formula>$C$4</formula>
    </cfRule>
  </conditionalFormatting>
  <conditionalFormatting sqref="BQ17">
    <cfRule type="cellIs" dxfId="7173" priority="5580" operator="lessThan">
      <formula>$C$4</formula>
    </cfRule>
  </conditionalFormatting>
  <conditionalFormatting sqref="BQ17">
    <cfRule type="cellIs" dxfId="7172" priority="5581" operator="lessThan">
      <formula>$C$4</formula>
    </cfRule>
  </conditionalFormatting>
  <conditionalFormatting sqref="BQ18">
    <cfRule type="cellIs" dxfId="7171" priority="5582" operator="lessThan">
      <formula>$C$4</formula>
    </cfRule>
  </conditionalFormatting>
  <conditionalFormatting sqref="BQ18">
    <cfRule type="cellIs" dxfId="7170" priority="5583" operator="lessThan">
      <formula>$C$4</formula>
    </cfRule>
  </conditionalFormatting>
  <conditionalFormatting sqref="BQ19">
    <cfRule type="cellIs" dxfId="7169" priority="5584" operator="lessThan">
      <formula>$C$4</formula>
    </cfRule>
  </conditionalFormatting>
  <conditionalFormatting sqref="BQ19">
    <cfRule type="cellIs" dxfId="7168" priority="5585" operator="lessThan">
      <formula>$C$4</formula>
    </cfRule>
  </conditionalFormatting>
  <conditionalFormatting sqref="BQ20">
    <cfRule type="cellIs" dxfId="7167" priority="5586" operator="lessThan">
      <formula>$C$4</formula>
    </cfRule>
  </conditionalFormatting>
  <conditionalFormatting sqref="BQ20">
    <cfRule type="cellIs" dxfId="7166" priority="5587" operator="lessThan">
      <formula>$C$4</formula>
    </cfRule>
  </conditionalFormatting>
  <conditionalFormatting sqref="BQ21">
    <cfRule type="cellIs" dxfId="7165" priority="5588" operator="lessThan">
      <formula>$C$4</formula>
    </cfRule>
  </conditionalFormatting>
  <conditionalFormatting sqref="BQ21">
    <cfRule type="cellIs" dxfId="7164" priority="5589" operator="lessThan">
      <formula>$C$4</formula>
    </cfRule>
  </conditionalFormatting>
  <conditionalFormatting sqref="BQ22">
    <cfRule type="cellIs" dxfId="7163" priority="5590" operator="lessThan">
      <formula>$C$4</formula>
    </cfRule>
  </conditionalFormatting>
  <conditionalFormatting sqref="BQ22">
    <cfRule type="cellIs" dxfId="7162" priority="5591" operator="lessThan">
      <formula>$C$4</formula>
    </cfRule>
  </conditionalFormatting>
  <conditionalFormatting sqref="BQ23">
    <cfRule type="cellIs" dxfId="7161" priority="5592" operator="lessThan">
      <formula>$C$4</formula>
    </cfRule>
  </conditionalFormatting>
  <conditionalFormatting sqref="BQ23">
    <cfRule type="cellIs" dxfId="7160" priority="5593" operator="lessThan">
      <formula>$C$4</formula>
    </cfRule>
  </conditionalFormatting>
  <conditionalFormatting sqref="BQ24">
    <cfRule type="cellIs" dxfId="7159" priority="5594" operator="lessThan">
      <formula>$C$4</formula>
    </cfRule>
  </conditionalFormatting>
  <conditionalFormatting sqref="BQ24">
    <cfRule type="cellIs" dxfId="7158" priority="5595" operator="lessThan">
      <formula>$C$4</formula>
    </cfRule>
  </conditionalFormatting>
  <conditionalFormatting sqref="BQ25">
    <cfRule type="cellIs" dxfId="7157" priority="5596" operator="lessThan">
      <formula>$C$4</formula>
    </cfRule>
  </conditionalFormatting>
  <conditionalFormatting sqref="BQ25">
    <cfRule type="cellIs" dxfId="7156" priority="5597" operator="lessThan">
      <formula>$C$4</formula>
    </cfRule>
  </conditionalFormatting>
  <conditionalFormatting sqref="BQ26">
    <cfRule type="cellIs" dxfId="7155" priority="5598" operator="lessThan">
      <formula>$C$4</formula>
    </cfRule>
  </conditionalFormatting>
  <conditionalFormatting sqref="BQ26">
    <cfRule type="cellIs" dxfId="7154" priority="5599" operator="lessThan">
      <formula>$C$4</formula>
    </cfRule>
  </conditionalFormatting>
  <conditionalFormatting sqref="BQ27">
    <cfRule type="cellIs" dxfId="7153" priority="5600" operator="lessThan">
      <formula>$C$4</formula>
    </cfRule>
  </conditionalFormatting>
  <conditionalFormatting sqref="BQ27">
    <cfRule type="cellIs" dxfId="7152" priority="5601" operator="lessThan">
      <formula>$C$4</formula>
    </cfRule>
  </conditionalFormatting>
  <conditionalFormatting sqref="BQ28">
    <cfRule type="cellIs" dxfId="7151" priority="5602" operator="lessThan">
      <formula>$C$4</formula>
    </cfRule>
  </conditionalFormatting>
  <conditionalFormatting sqref="BQ28">
    <cfRule type="cellIs" dxfId="7150" priority="5603" operator="lessThan">
      <formula>$C$4</formula>
    </cfRule>
  </conditionalFormatting>
  <conditionalFormatting sqref="BQ29">
    <cfRule type="cellIs" dxfId="7149" priority="5604" operator="lessThan">
      <formula>$C$4</formula>
    </cfRule>
  </conditionalFormatting>
  <conditionalFormatting sqref="BQ29">
    <cfRule type="cellIs" dxfId="7148" priority="5605" operator="lessThan">
      <formula>$C$4</formula>
    </cfRule>
  </conditionalFormatting>
  <conditionalFormatting sqref="BQ30">
    <cfRule type="cellIs" dxfId="7147" priority="5606" operator="lessThan">
      <formula>$C$4</formula>
    </cfRule>
  </conditionalFormatting>
  <conditionalFormatting sqref="BQ30">
    <cfRule type="cellIs" dxfId="7146" priority="5607" operator="lessThan">
      <formula>$C$4</formula>
    </cfRule>
  </conditionalFormatting>
  <conditionalFormatting sqref="BQ31">
    <cfRule type="cellIs" dxfId="7145" priority="5608" operator="lessThan">
      <formula>$C$4</formula>
    </cfRule>
  </conditionalFormatting>
  <conditionalFormatting sqref="BQ31">
    <cfRule type="cellIs" dxfId="7144" priority="5609" operator="lessThan">
      <formula>$C$4</formula>
    </cfRule>
  </conditionalFormatting>
  <conditionalFormatting sqref="BQ32">
    <cfRule type="cellIs" dxfId="7143" priority="5610" operator="lessThan">
      <formula>$C$4</formula>
    </cfRule>
  </conditionalFormatting>
  <conditionalFormatting sqref="BQ32">
    <cfRule type="cellIs" dxfId="7142" priority="5611" operator="lessThan">
      <formula>$C$4</formula>
    </cfRule>
  </conditionalFormatting>
  <conditionalFormatting sqref="BQ33">
    <cfRule type="cellIs" dxfId="7141" priority="5612" operator="lessThan">
      <formula>$C$4</formula>
    </cfRule>
  </conditionalFormatting>
  <conditionalFormatting sqref="BQ33">
    <cfRule type="cellIs" dxfId="7140" priority="5613" operator="lessThan">
      <formula>$C$4</formula>
    </cfRule>
  </conditionalFormatting>
  <conditionalFormatting sqref="BQ34">
    <cfRule type="cellIs" dxfId="7139" priority="5614" operator="lessThan">
      <formula>$C$4</formula>
    </cfRule>
  </conditionalFormatting>
  <conditionalFormatting sqref="BQ34">
    <cfRule type="cellIs" dxfId="7138" priority="5615" operator="lessThan">
      <formula>$C$4</formula>
    </cfRule>
  </conditionalFormatting>
  <conditionalFormatting sqref="BQ35">
    <cfRule type="cellIs" dxfId="7137" priority="5616" operator="lessThan">
      <formula>$C$4</formula>
    </cfRule>
  </conditionalFormatting>
  <conditionalFormatting sqref="BQ35">
    <cfRule type="cellIs" dxfId="7136" priority="5617" operator="lessThan">
      <formula>$C$4</formula>
    </cfRule>
  </conditionalFormatting>
  <conditionalFormatting sqref="BQ36">
    <cfRule type="cellIs" dxfId="7135" priority="5618" operator="lessThan">
      <formula>$C$4</formula>
    </cfRule>
  </conditionalFormatting>
  <conditionalFormatting sqref="BQ36">
    <cfRule type="cellIs" dxfId="7134" priority="5619" operator="lessThan">
      <formula>$C$4</formula>
    </cfRule>
  </conditionalFormatting>
  <conditionalFormatting sqref="BQ37">
    <cfRule type="cellIs" dxfId="7133" priority="5620" operator="lessThan">
      <formula>$C$4</formula>
    </cfRule>
  </conditionalFormatting>
  <conditionalFormatting sqref="BQ37">
    <cfRule type="cellIs" dxfId="7132" priority="5621" operator="lessThan">
      <formula>$C$4</formula>
    </cfRule>
  </conditionalFormatting>
  <conditionalFormatting sqref="BQ38">
    <cfRule type="cellIs" dxfId="7131" priority="5622" operator="lessThan">
      <formula>$C$4</formula>
    </cfRule>
  </conditionalFormatting>
  <conditionalFormatting sqref="BQ38">
    <cfRule type="cellIs" dxfId="7130" priority="5623" operator="lessThan">
      <formula>$C$4</formula>
    </cfRule>
  </conditionalFormatting>
  <conditionalFormatting sqref="BQ39">
    <cfRule type="cellIs" dxfId="7129" priority="5624" operator="lessThan">
      <formula>$C$4</formula>
    </cfRule>
  </conditionalFormatting>
  <conditionalFormatting sqref="BQ39">
    <cfRule type="cellIs" dxfId="7128" priority="5625" operator="lessThan">
      <formula>$C$4</formula>
    </cfRule>
  </conditionalFormatting>
  <conditionalFormatting sqref="BQ40">
    <cfRule type="cellIs" dxfId="7127" priority="5626" operator="lessThan">
      <formula>$C$4</formula>
    </cfRule>
  </conditionalFormatting>
  <conditionalFormatting sqref="BQ40">
    <cfRule type="cellIs" dxfId="7126" priority="5627" operator="lessThan">
      <formula>$C$4</formula>
    </cfRule>
  </conditionalFormatting>
  <conditionalFormatting sqref="BQ41">
    <cfRule type="cellIs" dxfId="7125" priority="5628" operator="lessThan">
      <formula>$C$4</formula>
    </cfRule>
  </conditionalFormatting>
  <conditionalFormatting sqref="BQ41">
    <cfRule type="cellIs" dxfId="7124" priority="5629" operator="lessThan">
      <formula>$C$4</formula>
    </cfRule>
  </conditionalFormatting>
  <conditionalFormatting sqref="BQ42">
    <cfRule type="cellIs" dxfId="7123" priority="5630" operator="lessThan">
      <formula>$C$4</formula>
    </cfRule>
  </conditionalFormatting>
  <conditionalFormatting sqref="BQ42">
    <cfRule type="cellIs" dxfId="7122" priority="5631" operator="lessThan">
      <formula>$C$4</formula>
    </cfRule>
  </conditionalFormatting>
  <conditionalFormatting sqref="BQ43">
    <cfRule type="cellIs" dxfId="7121" priority="5632" operator="lessThan">
      <formula>$C$4</formula>
    </cfRule>
  </conditionalFormatting>
  <conditionalFormatting sqref="BQ43">
    <cfRule type="cellIs" dxfId="7120" priority="5633" operator="lessThan">
      <formula>$C$4</formula>
    </cfRule>
  </conditionalFormatting>
  <conditionalFormatting sqref="BQ44">
    <cfRule type="cellIs" dxfId="7119" priority="5634" operator="lessThan">
      <formula>$C$4</formula>
    </cfRule>
  </conditionalFormatting>
  <conditionalFormatting sqref="BQ44">
    <cfRule type="cellIs" dxfId="7118" priority="5635" operator="lessThan">
      <formula>$C$4</formula>
    </cfRule>
  </conditionalFormatting>
  <conditionalFormatting sqref="BQ45">
    <cfRule type="cellIs" dxfId="7117" priority="5636" operator="lessThan">
      <formula>$C$4</formula>
    </cfRule>
  </conditionalFormatting>
  <conditionalFormatting sqref="BQ45">
    <cfRule type="cellIs" dxfId="7116" priority="5637" operator="lessThan">
      <formula>$C$4</formula>
    </cfRule>
  </conditionalFormatting>
  <conditionalFormatting sqref="BQ46">
    <cfRule type="cellIs" dxfId="7115" priority="5638" operator="lessThan">
      <formula>$C$4</formula>
    </cfRule>
  </conditionalFormatting>
  <conditionalFormatting sqref="BQ46">
    <cfRule type="cellIs" dxfId="7114" priority="5639" operator="lessThan">
      <formula>$C$4</formula>
    </cfRule>
  </conditionalFormatting>
  <conditionalFormatting sqref="BQ47">
    <cfRule type="cellIs" dxfId="7113" priority="5640" operator="lessThan">
      <formula>$C$4</formula>
    </cfRule>
  </conditionalFormatting>
  <conditionalFormatting sqref="BQ47">
    <cfRule type="cellIs" dxfId="7112" priority="5641" operator="lessThan">
      <formula>$C$4</formula>
    </cfRule>
  </conditionalFormatting>
  <conditionalFormatting sqref="BQ48">
    <cfRule type="cellIs" dxfId="7111" priority="5642" operator="lessThan">
      <formula>$C$4</formula>
    </cfRule>
  </conditionalFormatting>
  <conditionalFormatting sqref="BQ48">
    <cfRule type="cellIs" dxfId="7110" priority="5643" operator="lessThan">
      <formula>$C$4</formula>
    </cfRule>
  </conditionalFormatting>
  <conditionalFormatting sqref="BQ49">
    <cfRule type="cellIs" dxfId="7109" priority="5644" operator="lessThan">
      <formula>$C$4</formula>
    </cfRule>
  </conditionalFormatting>
  <conditionalFormatting sqref="BQ49">
    <cfRule type="cellIs" dxfId="7108" priority="5645" operator="lessThan">
      <formula>$C$4</formula>
    </cfRule>
  </conditionalFormatting>
  <conditionalFormatting sqref="BQ50">
    <cfRule type="cellIs" dxfId="7107" priority="5646" operator="lessThan">
      <formula>$C$4</formula>
    </cfRule>
  </conditionalFormatting>
  <conditionalFormatting sqref="BQ50">
    <cfRule type="cellIs" dxfId="7106" priority="5647" operator="lessThan">
      <formula>$C$4</formula>
    </cfRule>
  </conditionalFormatting>
  <conditionalFormatting sqref="BQ51">
    <cfRule type="cellIs" dxfId="7105" priority="5648" operator="lessThan">
      <formula>$C$4</formula>
    </cfRule>
  </conditionalFormatting>
  <conditionalFormatting sqref="BQ51">
    <cfRule type="cellIs" dxfId="7104" priority="5649" operator="lessThan">
      <formula>$C$4</formula>
    </cfRule>
  </conditionalFormatting>
  <conditionalFormatting sqref="BQ52">
    <cfRule type="cellIs" dxfId="7103" priority="5650" operator="lessThan">
      <formula>$C$4</formula>
    </cfRule>
  </conditionalFormatting>
  <conditionalFormatting sqref="BQ52">
    <cfRule type="cellIs" dxfId="7102" priority="5651" operator="lessThan">
      <formula>$C$4</formula>
    </cfRule>
  </conditionalFormatting>
  <conditionalFormatting sqref="BQ53">
    <cfRule type="cellIs" dxfId="7101" priority="5652" operator="lessThan">
      <formula>$C$4</formula>
    </cfRule>
  </conditionalFormatting>
  <conditionalFormatting sqref="BQ53">
    <cfRule type="cellIs" dxfId="7100" priority="5653" operator="lessThan">
      <formula>$C$4</formula>
    </cfRule>
  </conditionalFormatting>
  <conditionalFormatting sqref="BQ54">
    <cfRule type="cellIs" dxfId="7099" priority="5654" operator="lessThan">
      <formula>$C$4</formula>
    </cfRule>
  </conditionalFormatting>
  <conditionalFormatting sqref="BQ54">
    <cfRule type="cellIs" dxfId="7098" priority="5655" operator="lessThan">
      <formula>$C$4</formula>
    </cfRule>
  </conditionalFormatting>
  <conditionalFormatting sqref="BQ55">
    <cfRule type="cellIs" dxfId="7097" priority="5656" operator="lessThan">
      <formula>$C$4</formula>
    </cfRule>
  </conditionalFormatting>
  <conditionalFormatting sqref="BQ55">
    <cfRule type="cellIs" dxfId="7096" priority="5657" operator="lessThan">
      <formula>$C$4</formula>
    </cfRule>
  </conditionalFormatting>
  <conditionalFormatting sqref="BQ56">
    <cfRule type="cellIs" dxfId="7095" priority="5658" operator="lessThan">
      <formula>$C$4</formula>
    </cfRule>
  </conditionalFormatting>
  <conditionalFormatting sqref="BQ56">
    <cfRule type="cellIs" dxfId="7094" priority="5659" operator="lessThan">
      <formula>$C$4</formula>
    </cfRule>
  </conditionalFormatting>
  <conditionalFormatting sqref="BQ57">
    <cfRule type="cellIs" dxfId="7093" priority="5660" operator="lessThan">
      <formula>$C$4</formula>
    </cfRule>
  </conditionalFormatting>
  <conditionalFormatting sqref="BQ57">
    <cfRule type="cellIs" dxfId="7092" priority="5661" operator="lessThan">
      <formula>$C$4</formula>
    </cfRule>
  </conditionalFormatting>
  <conditionalFormatting sqref="BQ58">
    <cfRule type="cellIs" dxfId="7091" priority="5662" operator="lessThan">
      <formula>$C$4</formula>
    </cfRule>
  </conditionalFormatting>
  <conditionalFormatting sqref="BQ58">
    <cfRule type="cellIs" dxfId="7090" priority="5663" operator="lessThan">
      <formula>$C$4</formula>
    </cfRule>
  </conditionalFormatting>
  <conditionalFormatting sqref="BQ59">
    <cfRule type="cellIs" dxfId="7089" priority="5664" operator="lessThan">
      <formula>$C$4</formula>
    </cfRule>
  </conditionalFormatting>
  <conditionalFormatting sqref="BQ59">
    <cfRule type="cellIs" dxfId="7088" priority="5665" operator="lessThan">
      <formula>$C$4</formula>
    </cfRule>
  </conditionalFormatting>
  <conditionalFormatting sqref="BQ60">
    <cfRule type="cellIs" dxfId="7087" priority="5666" operator="lessThan">
      <formula>$C$4</formula>
    </cfRule>
  </conditionalFormatting>
  <conditionalFormatting sqref="BQ60">
    <cfRule type="cellIs" dxfId="7086" priority="5667" operator="lessThan">
      <formula>$C$4</formula>
    </cfRule>
  </conditionalFormatting>
  <conditionalFormatting sqref="CP11:CP45">
    <cfRule type="cellIs" dxfId="7085" priority="5668" operator="lessThan">
      <formula>$C$4</formula>
    </cfRule>
  </conditionalFormatting>
  <conditionalFormatting sqref="CP11:CP45">
    <cfRule type="cellIs" dxfId="7084" priority="5669" operator="lessThan">
      <formula>$C$4</formula>
    </cfRule>
  </conditionalFormatting>
  <conditionalFormatting sqref="CP12">
    <cfRule type="cellIs" dxfId="7083" priority="5670" operator="lessThan">
      <formula>$C$4</formula>
    </cfRule>
  </conditionalFormatting>
  <conditionalFormatting sqref="CP12">
    <cfRule type="cellIs" dxfId="7082" priority="5671" operator="lessThan">
      <formula>$C$4</formula>
    </cfRule>
  </conditionalFormatting>
  <conditionalFormatting sqref="CP13">
    <cfRule type="cellIs" dxfId="7081" priority="5672" operator="lessThan">
      <formula>$C$4</formula>
    </cfRule>
  </conditionalFormatting>
  <conditionalFormatting sqref="CP13">
    <cfRule type="cellIs" dxfId="7080" priority="5673" operator="lessThan">
      <formula>$C$4</formula>
    </cfRule>
  </conditionalFormatting>
  <conditionalFormatting sqref="CP14">
    <cfRule type="cellIs" dxfId="7079" priority="5674" operator="lessThan">
      <formula>$C$4</formula>
    </cfRule>
  </conditionalFormatting>
  <conditionalFormatting sqref="CP14">
    <cfRule type="cellIs" dxfId="7078" priority="5675" operator="lessThan">
      <formula>$C$4</formula>
    </cfRule>
  </conditionalFormatting>
  <conditionalFormatting sqref="CP15">
    <cfRule type="cellIs" dxfId="7077" priority="5676" operator="lessThan">
      <formula>$C$4</formula>
    </cfRule>
  </conditionalFormatting>
  <conditionalFormatting sqref="CP15">
    <cfRule type="cellIs" dxfId="7076" priority="5677" operator="lessThan">
      <formula>$C$4</formula>
    </cfRule>
  </conditionalFormatting>
  <conditionalFormatting sqref="CP16">
    <cfRule type="cellIs" dxfId="7075" priority="5678" operator="lessThan">
      <formula>$C$4</formula>
    </cfRule>
  </conditionalFormatting>
  <conditionalFormatting sqref="CP16">
    <cfRule type="cellIs" dxfId="7074" priority="5679" operator="lessThan">
      <formula>$C$4</formula>
    </cfRule>
  </conditionalFormatting>
  <conditionalFormatting sqref="CP17">
    <cfRule type="cellIs" dxfId="7073" priority="5680" operator="lessThan">
      <formula>$C$4</formula>
    </cfRule>
  </conditionalFormatting>
  <conditionalFormatting sqref="CP17">
    <cfRule type="cellIs" dxfId="7072" priority="5681" operator="lessThan">
      <formula>$C$4</formula>
    </cfRule>
  </conditionalFormatting>
  <conditionalFormatting sqref="CP18">
    <cfRule type="cellIs" dxfId="7071" priority="5682" operator="lessThan">
      <formula>$C$4</formula>
    </cfRule>
  </conditionalFormatting>
  <conditionalFormatting sqref="CP18">
    <cfRule type="cellIs" dxfId="7070" priority="5683" operator="lessThan">
      <formula>$C$4</formula>
    </cfRule>
  </conditionalFormatting>
  <conditionalFormatting sqref="CP19">
    <cfRule type="cellIs" dxfId="7069" priority="5684" operator="lessThan">
      <formula>$C$4</formula>
    </cfRule>
  </conditionalFormatting>
  <conditionalFormatting sqref="CP19">
    <cfRule type="cellIs" dxfId="7068" priority="5685" operator="lessThan">
      <formula>$C$4</formula>
    </cfRule>
  </conditionalFormatting>
  <conditionalFormatting sqref="CP20">
    <cfRule type="cellIs" dxfId="7067" priority="5686" operator="lessThan">
      <formula>$C$4</formula>
    </cfRule>
  </conditionalFormatting>
  <conditionalFormatting sqref="CP20">
    <cfRule type="cellIs" dxfId="7066" priority="5687" operator="lessThan">
      <formula>$C$4</formula>
    </cfRule>
  </conditionalFormatting>
  <conditionalFormatting sqref="CP21">
    <cfRule type="cellIs" dxfId="7065" priority="5688" operator="lessThan">
      <formula>$C$4</formula>
    </cfRule>
  </conditionalFormatting>
  <conditionalFormatting sqref="CP21">
    <cfRule type="cellIs" dxfId="7064" priority="5689" operator="lessThan">
      <formula>$C$4</formula>
    </cfRule>
  </conditionalFormatting>
  <conditionalFormatting sqref="CP22">
    <cfRule type="cellIs" dxfId="7063" priority="5690" operator="lessThan">
      <formula>$C$4</formula>
    </cfRule>
  </conditionalFormatting>
  <conditionalFormatting sqref="CP22">
    <cfRule type="cellIs" dxfId="7062" priority="5691" operator="lessThan">
      <formula>$C$4</formula>
    </cfRule>
  </conditionalFormatting>
  <conditionalFormatting sqref="CP23">
    <cfRule type="cellIs" dxfId="7061" priority="5692" operator="lessThan">
      <formula>$C$4</formula>
    </cfRule>
  </conditionalFormatting>
  <conditionalFormatting sqref="CP23">
    <cfRule type="cellIs" dxfId="7060" priority="5693" operator="lessThan">
      <formula>$C$4</formula>
    </cfRule>
  </conditionalFormatting>
  <conditionalFormatting sqref="CP24">
    <cfRule type="cellIs" dxfId="7059" priority="5694" operator="lessThan">
      <formula>$C$4</formula>
    </cfRule>
  </conditionalFormatting>
  <conditionalFormatting sqref="CP24">
    <cfRule type="cellIs" dxfId="7058" priority="5695" operator="lessThan">
      <formula>$C$4</formula>
    </cfRule>
  </conditionalFormatting>
  <conditionalFormatting sqref="CP25">
    <cfRule type="cellIs" dxfId="7057" priority="5696" operator="lessThan">
      <formula>$C$4</formula>
    </cfRule>
  </conditionalFormatting>
  <conditionalFormatting sqref="CP25">
    <cfRule type="cellIs" dxfId="7056" priority="5697" operator="lessThan">
      <formula>$C$4</formula>
    </cfRule>
  </conditionalFormatting>
  <conditionalFormatting sqref="CP26">
    <cfRule type="cellIs" dxfId="7055" priority="5698" operator="lessThan">
      <formula>$C$4</formula>
    </cfRule>
  </conditionalFormatting>
  <conditionalFormatting sqref="CP26">
    <cfRule type="cellIs" dxfId="7054" priority="5699" operator="lessThan">
      <formula>$C$4</formula>
    </cfRule>
  </conditionalFormatting>
  <conditionalFormatting sqref="CP27">
    <cfRule type="cellIs" dxfId="7053" priority="5700" operator="lessThan">
      <formula>$C$4</formula>
    </cfRule>
  </conditionalFormatting>
  <conditionalFormatting sqref="CP27">
    <cfRule type="cellIs" dxfId="7052" priority="5701" operator="lessThan">
      <formula>$C$4</formula>
    </cfRule>
  </conditionalFormatting>
  <conditionalFormatting sqref="CP28">
    <cfRule type="cellIs" dxfId="7051" priority="5702" operator="lessThan">
      <formula>$C$4</formula>
    </cfRule>
  </conditionalFormatting>
  <conditionalFormatting sqref="CP28">
    <cfRule type="cellIs" dxfId="7050" priority="5703" operator="lessThan">
      <formula>$C$4</formula>
    </cfRule>
  </conditionalFormatting>
  <conditionalFormatting sqref="CP29">
    <cfRule type="cellIs" dxfId="7049" priority="5704" operator="lessThan">
      <formula>$C$4</formula>
    </cfRule>
  </conditionalFormatting>
  <conditionalFormatting sqref="CP29">
    <cfRule type="cellIs" dxfId="7048" priority="5705" operator="lessThan">
      <formula>$C$4</formula>
    </cfRule>
  </conditionalFormatting>
  <conditionalFormatting sqref="CP30">
    <cfRule type="cellIs" dxfId="7047" priority="5706" operator="lessThan">
      <formula>$C$4</formula>
    </cfRule>
  </conditionalFormatting>
  <conditionalFormatting sqref="CP30">
    <cfRule type="cellIs" dxfId="7046" priority="5707" operator="lessThan">
      <formula>$C$4</formula>
    </cfRule>
  </conditionalFormatting>
  <conditionalFormatting sqref="CP31">
    <cfRule type="cellIs" dxfId="7045" priority="5708" operator="lessThan">
      <formula>$C$4</formula>
    </cfRule>
  </conditionalFormatting>
  <conditionalFormatting sqref="CP31">
    <cfRule type="cellIs" dxfId="7044" priority="5709" operator="lessThan">
      <formula>$C$4</formula>
    </cfRule>
  </conditionalFormatting>
  <conditionalFormatting sqref="CP32">
    <cfRule type="cellIs" dxfId="7043" priority="5710" operator="lessThan">
      <formula>$C$4</formula>
    </cfRule>
  </conditionalFormatting>
  <conditionalFormatting sqref="CP32">
    <cfRule type="cellIs" dxfId="7042" priority="5711" operator="lessThan">
      <formula>$C$4</formula>
    </cfRule>
  </conditionalFormatting>
  <conditionalFormatting sqref="CP33">
    <cfRule type="cellIs" dxfId="7041" priority="5712" operator="lessThan">
      <formula>$C$4</formula>
    </cfRule>
  </conditionalFormatting>
  <conditionalFormatting sqref="CP33">
    <cfRule type="cellIs" dxfId="7040" priority="5713" operator="lessThan">
      <formula>$C$4</formula>
    </cfRule>
  </conditionalFormatting>
  <conditionalFormatting sqref="CP34">
    <cfRule type="cellIs" dxfId="7039" priority="5714" operator="lessThan">
      <formula>$C$4</formula>
    </cfRule>
  </conditionalFormatting>
  <conditionalFormatting sqref="CP34">
    <cfRule type="cellIs" dxfId="7038" priority="5715" operator="lessThan">
      <formula>$C$4</formula>
    </cfRule>
  </conditionalFormatting>
  <conditionalFormatting sqref="CP35">
    <cfRule type="cellIs" dxfId="7037" priority="5716" operator="lessThan">
      <formula>$C$4</formula>
    </cfRule>
  </conditionalFormatting>
  <conditionalFormatting sqref="CP35">
    <cfRule type="cellIs" dxfId="7036" priority="5717" operator="lessThan">
      <formula>$C$4</formula>
    </cfRule>
  </conditionalFormatting>
  <conditionalFormatting sqref="CP36">
    <cfRule type="cellIs" dxfId="7035" priority="5718" operator="lessThan">
      <formula>$C$4</formula>
    </cfRule>
  </conditionalFormatting>
  <conditionalFormatting sqref="CP36">
    <cfRule type="cellIs" dxfId="7034" priority="5719" operator="lessThan">
      <formula>$C$4</formula>
    </cfRule>
  </conditionalFormatting>
  <conditionalFormatting sqref="CP37">
    <cfRule type="cellIs" dxfId="7033" priority="5720" operator="lessThan">
      <formula>$C$4</formula>
    </cfRule>
  </conditionalFormatting>
  <conditionalFormatting sqref="CP37">
    <cfRule type="cellIs" dxfId="7032" priority="5721" operator="lessThan">
      <formula>$C$4</formula>
    </cfRule>
  </conditionalFormatting>
  <conditionalFormatting sqref="CP38">
    <cfRule type="cellIs" dxfId="7031" priority="5722" operator="lessThan">
      <formula>$C$4</formula>
    </cfRule>
  </conditionalFormatting>
  <conditionalFormatting sqref="CP38">
    <cfRule type="cellIs" dxfId="7030" priority="5723" operator="lessThan">
      <formula>$C$4</formula>
    </cfRule>
  </conditionalFormatting>
  <conditionalFormatting sqref="CP39">
    <cfRule type="cellIs" dxfId="7029" priority="5724" operator="lessThan">
      <formula>$C$4</formula>
    </cfRule>
  </conditionalFormatting>
  <conditionalFormatting sqref="CP39">
    <cfRule type="cellIs" dxfId="7028" priority="5725" operator="lessThan">
      <formula>$C$4</formula>
    </cfRule>
  </conditionalFormatting>
  <conditionalFormatting sqref="CP40">
    <cfRule type="cellIs" dxfId="7027" priority="5726" operator="lessThan">
      <formula>$C$4</formula>
    </cfRule>
  </conditionalFormatting>
  <conditionalFormatting sqref="CP40">
    <cfRule type="cellIs" dxfId="7026" priority="5727" operator="lessThan">
      <formula>$C$4</formula>
    </cfRule>
  </conditionalFormatting>
  <conditionalFormatting sqref="CP41">
    <cfRule type="cellIs" dxfId="7025" priority="5728" operator="lessThan">
      <formula>$C$4</formula>
    </cfRule>
  </conditionalFormatting>
  <conditionalFormatting sqref="CP41">
    <cfRule type="cellIs" dxfId="7024" priority="5729" operator="lessThan">
      <formula>$C$4</formula>
    </cfRule>
  </conditionalFormatting>
  <conditionalFormatting sqref="CP42">
    <cfRule type="cellIs" dxfId="7023" priority="5730" operator="lessThan">
      <formula>$C$4</formula>
    </cfRule>
  </conditionalFormatting>
  <conditionalFormatting sqref="CP42">
    <cfRule type="cellIs" dxfId="7022" priority="5731" operator="lessThan">
      <formula>$C$4</formula>
    </cfRule>
  </conditionalFormatting>
  <conditionalFormatting sqref="CP43">
    <cfRule type="cellIs" dxfId="7021" priority="5732" operator="lessThan">
      <formula>$C$4</formula>
    </cfRule>
  </conditionalFormatting>
  <conditionalFormatting sqref="CP43">
    <cfRule type="cellIs" dxfId="7020" priority="5733" operator="lessThan">
      <formula>$C$4</formula>
    </cfRule>
  </conditionalFormatting>
  <conditionalFormatting sqref="CP44">
    <cfRule type="cellIs" dxfId="7019" priority="5734" operator="lessThan">
      <formula>$C$4</formula>
    </cfRule>
  </conditionalFormatting>
  <conditionalFormatting sqref="CP44">
    <cfRule type="cellIs" dxfId="7018" priority="5735" operator="lessThan">
      <formula>$C$4</formula>
    </cfRule>
  </conditionalFormatting>
  <conditionalFormatting sqref="CP45">
    <cfRule type="cellIs" dxfId="7017" priority="5736" operator="lessThan">
      <formula>$C$4</formula>
    </cfRule>
  </conditionalFormatting>
  <conditionalFormatting sqref="CP45">
    <cfRule type="cellIs" dxfId="7016" priority="5737" operator="lessThan">
      <formula>$C$4</formula>
    </cfRule>
  </conditionalFormatting>
  <conditionalFormatting sqref="CP46">
    <cfRule type="cellIs" dxfId="7015" priority="5738" operator="lessThan">
      <formula>$C$4</formula>
    </cfRule>
  </conditionalFormatting>
  <conditionalFormatting sqref="CP46">
    <cfRule type="cellIs" dxfId="7014" priority="5739" operator="lessThan">
      <formula>$C$4</formula>
    </cfRule>
  </conditionalFormatting>
  <conditionalFormatting sqref="CP47">
    <cfRule type="cellIs" dxfId="7013" priority="5740" operator="lessThan">
      <formula>$C$4</formula>
    </cfRule>
  </conditionalFormatting>
  <conditionalFormatting sqref="CP47">
    <cfRule type="cellIs" dxfId="7012" priority="5741" operator="lessThan">
      <formula>$C$4</formula>
    </cfRule>
  </conditionalFormatting>
  <conditionalFormatting sqref="CP48">
    <cfRule type="cellIs" dxfId="7011" priority="5742" operator="lessThan">
      <formula>$C$4</formula>
    </cfRule>
  </conditionalFormatting>
  <conditionalFormatting sqref="CP48">
    <cfRule type="cellIs" dxfId="7010" priority="5743" operator="lessThan">
      <formula>$C$4</formula>
    </cfRule>
  </conditionalFormatting>
  <conditionalFormatting sqref="CP49">
    <cfRule type="cellIs" dxfId="7009" priority="5744" operator="lessThan">
      <formula>$C$4</formula>
    </cfRule>
  </conditionalFormatting>
  <conditionalFormatting sqref="CP49">
    <cfRule type="cellIs" dxfId="7008" priority="5745" operator="lessThan">
      <formula>$C$4</formula>
    </cfRule>
  </conditionalFormatting>
  <conditionalFormatting sqref="CP50">
    <cfRule type="cellIs" dxfId="7007" priority="5746" operator="lessThan">
      <formula>$C$4</formula>
    </cfRule>
  </conditionalFormatting>
  <conditionalFormatting sqref="CP50">
    <cfRule type="cellIs" dxfId="7006" priority="5747" operator="lessThan">
      <formula>$C$4</formula>
    </cfRule>
  </conditionalFormatting>
  <conditionalFormatting sqref="CP51">
    <cfRule type="cellIs" dxfId="7005" priority="5748" operator="lessThan">
      <formula>$C$4</formula>
    </cfRule>
  </conditionalFormatting>
  <conditionalFormatting sqref="CP51">
    <cfRule type="cellIs" dxfId="7004" priority="5749" operator="lessThan">
      <formula>$C$4</formula>
    </cfRule>
  </conditionalFormatting>
  <conditionalFormatting sqref="CP52">
    <cfRule type="cellIs" dxfId="7003" priority="5750" operator="lessThan">
      <formula>$C$4</formula>
    </cfRule>
  </conditionalFormatting>
  <conditionalFormatting sqref="CP52">
    <cfRule type="cellIs" dxfId="7002" priority="5751" operator="lessThan">
      <formula>$C$4</formula>
    </cfRule>
  </conditionalFormatting>
  <conditionalFormatting sqref="CP53">
    <cfRule type="cellIs" dxfId="7001" priority="5752" operator="lessThan">
      <formula>$C$4</formula>
    </cfRule>
  </conditionalFormatting>
  <conditionalFormatting sqref="CP53">
    <cfRule type="cellIs" dxfId="7000" priority="5753" operator="lessThan">
      <formula>$C$4</formula>
    </cfRule>
  </conditionalFormatting>
  <conditionalFormatting sqref="CP54">
    <cfRule type="cellIs" dxfId="6999" priority="5754" operator="lessThan">
      <formula>$C$4</formula>
    </cfRule>
  </conditionalFormatting>
  <conditionalFormatting sqref="CP54">
    <cfRule type="cellIs" dxfId="6998" priority="5755" operator="lessThan">
      <formula>$C$4</formula>
    </cfRule>
  </conditionalFormatting>
  <conditionalFormatting sqref="CP55">
    <cfRule type="cellIs" dxfId="6997" priority="5756" operator="lessThan">
      <formula>$C$4</formula>
    </cfRule>
  </conditionalFormatting>
  <conditionalFormatting sqref="CP55">
    <cfRule type="cellIs" dxfId="6996" priority="5757" operator="lessThan">
      <formula>$C$4</formula>
    </cfRule>
  </conditionalFormatting>
  <conditionalFormatting sqref="CP56">
    <cfRule type="cellIs" dxfId="6995" priority="5758" operator="lessThan">
      <formula>$C$4</formula>
    </cfRule>
  </conditionalFormatting>
  <conditionalFormatting sqref="CP56">
    <cfRule type="cellIs" dxfId="6994" priority="5759" operator="lessThan">
      <formula>$C$4</formula>
    </cfRule>
  </conditionalFormatting>
  <conditionalFormatting sqref="CP57">
    <cfRule type="cellIs" dxfId="6993" priority="5760" operator="lessThan">
      <formula>$C$4</formula>
    </cfRule>
  </conditionalFormatting>
  <conditionalFormatting sqref="CP57">
    <cfRule type="cellIs" dxfId="6992" priority="5761" operator="lessThan">
      <formula>$C$4</formula>
    </cfRule>
  </conditionalFormatting>
  <conditionalFormatting sqref="CP58">
    <cfRule type="cellIs" dxfId="6991" priority="5762" operator="lessThan">
      <formula>$C$4</formula>
    </cfRule>
  </conditionalFormatting>
  <conditionalFormatting sqref="CP58">
    <cfRule type="cellIs" dxfId="6990" priority="5763" operator="lessThan">
      <formula>$C$4</formula>
    </cfRule>
  </conditionalFormatting>
  <conditionalFormatting sqref="CP59">
    <cfRule type="cellIs" dxfId="6989" priority="5764" operator="lessThan">
      <formula>$C$4</formula>
    </cfRule>
  </conditionalFormatting>
  <conditionalFormatting sqref="CP59">
    <cfRule type="cellIs" dxfId="6988" priority="5765" operator="lessThan">
      <formula>$C$4</formula>
    </cfRule>
  </conditionalFormatting>
  <conditionalFormatting sqref="CP60">
    <cfRule type="cellIs" dxfId="6987" priority="5766" operator="lessThan">
      <formula>$C$4</formula>
    </cfRule>
  </conditionalFormatting>
  <conditionalFormatting sqref="CP60">
    <cfRule type="cellIs" dxfId="6986" priority="5767" operator="lessThan">
      <formula>$C$4</formula>
    </cfRule>
  </conditionalFormatting>
  <conditionalFormatting sqref="CS11:CS22">
    <cfRule type="cellIs" dxfId="6985" priority="5768" operator="lessThan">
      <formula>$C$4</formula>
    </cfRule>
  </conditionalFormatting>
  <conditionalFormatting sqref="CS11:CS22">
    <cfRule type="cellIs" dxfId="6984" priority="5769" operator="lessThan">
      <formula>$C$4</formula>
    </cfRule>
  </conditionalFormatting>
  <conditionalFormatting sqref="CS23">
    <cfRule type="cellIs" dxfId="6961" priority="5792" operator="lessThan">
      <formula>$C$4</formula>
    </cfRule>
  </conditionalFormatting>
  <conditionalFormatting sqref="CS23">
    <cfRule type="cellIs" dxfId="6960" priority="5793" operator="lessThan">
      <formula>$C$4</formula>
    </cfRule>
  </conditionalFormatting>
  <conditionalFormatting sqref="CS24">
    <cfRule type="cellIs" dxfId="6959" priority="5794" operator="lessThan">
      <formula>$C$4</formula>
    </cfRule>
  </conditionalFormatting>
  <conditionalFormatting sqref="CS24">
    <cfRule type="cellIs" dxfId="6958" priority="5795" operator="lessThan">
      <formula>$C$4</formula>
    </cfRule>
  </conditionalFormatting>
  <conditionalFormatting sqref="CS25">
    <cfRule type="cellIs" dxfId="6957" priority="5796" operator="lessThan">
      <formula>$C$4</formula>
    </cfRule>
  </conditionalFormatting>
  <conditionalFormatting sqref="CS25">
    <cfRule type="cellIs" dxfId="6956" priority="5797" operator="lessThan">
      <formula>$C$4</formula>
    </cfRule>
  </conditionalFormatting>
  <conditionalFormatting sqref="CS26:CS45">
    <cfRule type="cellIs" dxfId="6955" priority="5798" operator="lessThan">
      <formula>$C$4</formula>
    </cfRule>
  </conditionalFormatting>
  <conditionalFormatting sqref="CS26:CS45">
    <cfRule type="cellIs" dxfId="6954" priority="5799" operator="lessThan">
      <formula>$C$4</formula>
    </cfRule>
  </conditionalFormatting>
  <conditionalFormatting sqref="CS27">
    <cfRule type="cellIs" dxfId="6953" priority="5800" operator="lessThan">
      <formula>$C$4</formula>
    </cfRule>
  </conditionalFormatting>
  <conditionalFormatting sqref="CS27">
    <cfRule type="cellIs" dxfId="6952" priority="5801" operator="lessThan">
      <formula>$C$4</formula>
    </cfRule>
  </conditionalFormatting>
  <conditionalFormatting sqref="CS28">
    <cfRule type="cellIs" dxfId="6951" priority="5802" operator="lessThan">
      <formula>$C$4</formula>
    </cfRule>
  </conditionalFormatting>
  <conditionalFormatting sqref="CS28">
    <cfRule type="cellIs" dxfId="6950" priority="5803" operator="lessThan">
      <formula>$C$4</formula>
    </cfRule>
  </conditionalFormatting>
  <conditionalFormatting sqref="CS29">
    <cfRule type="cellIs" dxfId="6949" priority="5804" operator="lessThan">
      <formula>$C$4</formula>
    </cfRule>
  </conditionalFormatting>
  <conditionalFormatting sqref="CS29">
    <cfRule type="cellIs" dxfId="6948" priority="5805" operator="lessThan">
      <formula>$C$4</formula>
    </cfRule>
  </conditionalFormatting>
  <conditionalFormatting sqref="CS30">
    <cfRule type="cellIs" dxfId="6947" priority="5806" operator="lessThan">
      <formula>$C$4</formula>
    </cfRule>
  </conditionalFormatting>
  <conditionalFormatting sqref="CS30">
    <cfRule type="cellIs" dxfId="6946" priority="5807" operator="lessThan">
      <formula>$C$4</formula>
    </cfRule>
  </conditionalFormatting>
  <conditionalFormatting sqref="CS31">
    <cfRule type="cellIs" dxfId="6945" priority="5808" operator="lessThan">
      <formula>$C$4</formula>
    </cfRule>
  </conditionalFormatting>
  <conditionalFormatting sqref="CS31">
    <cfRule type="cellIs" dxfId="6944" priority="5809" operator="lessThan">
      <formula>$C$4</formula>
    </cfRule>
  </conditionalFormatting>
  <conditionalFormatting sqref="CS32">
    <cfRule type="cellIs" dxfId="6943" priority="5810" operator="lessThan">
      <formula>$C$4</formula>
    </cfRule>
  </conditionalFormatting>
  <conditionalFormatting sqref="CS32">
    <cfRule type="cellIs" dxfId="6942" priority="5811" operator="lessThan">
      <formula>$C$4</formula>
    </cfRule>
  </conditionalFormatting>
  <conditionalFormatting sqref="CS33">
    <cfRule type="cellIs" dxfId="6941" priority="5812" operator="lessThan">
      <formula>$C$4</formula>
    </cfRule>
  </conditionalFormatting>
  <conditionalFormatting sqref="CS33">
    <cfRule type="cellIs" dxfId="6940" priority="5813" operator="lessThan">
      <formula>$C$4</formula>
    </cfRule>
  </conditionalFormatting>
  <conditionalFormatting sqref="CS34">
    <cfRule type="cellIs" dxfId="6939" priority="5814" operator="lessThan">
      <formula>$C$4</formula>
    </cfRule>
  </conditionalFormatting>
  <conditionalFormatting sqref="CS34">
    <cfRule type="cellIs" dxfId="6938" priority="5815" operator="lessThan">
      <formula>$C$4</formula>
    </cfRule>
  </conditionalFormatting>
  <conditionalFormatting sqref="CS35">
    <cfRule type="cellIs" dxfId="6937" priority="5816" operator="lessThan">
      <formula>$C$4</formula>
    </cfRule>
  </conditionalFormatting>
  <conditionalFormatting sqref="CS35">
    <cfRule type="cellIs" dxfId="6936" priority="5817" operator="lessThan">
      <formula>$C$4</formula>
    </cfRule>
  </conditionalFormatting>
  <conditionalFormatting sqref="CS36">
    <cfRule type="cellIs" dxfId="6935" priority="5818" operator="lessThan">
      <formula>$C$4</formula>
    </cfRule>
  </conditionalFormatting>
  <conditionalFormatting sqref="CS36">
    <cfRule type="cellIs" dxfId="6934" priority="5819" operator="lessThan">
      <formula>$C$4</formula>
    </cfRule>
  </conditionalFormatting>
  <conditionalFormatting sqref="CS37">
    <cfRule type="cellIs" dxfId="6933" priority="5820" operator="lessThan">
      <formula>$C$4</formula>
    </cfRule>
  </conditionalFormatting>
  <conditionalFormatting sqref="CS37">
    <cfRule type="cellIs" dxfId="6932" priority="5821" operator="lessThan">
      <formula>$C$4</formula>
    </cfRule>
  </conditionalFormatting>
  <conditionalFormatting sqref="CS38">
    <cfRule type="cellIs" dxfId="6931" priority="5822" operator="lessThan">
      <formula>$C$4</formula>
    </cfRule>
  </conditionalFormatting>
  <conditionalFormatting sqref="CS38">
    <cfRule type="cellIs" dxfId="6930" priority="5823" operator="lessThan">
      <formula>$C$4</formula>
    </cfRule>
  </conditionalFormatting>
  <conditionalFormatting sqref="CS39">
    <cfRule type="cellIs" dxfId="6929" priority="5824" operator="lessThan">
      <formula>$C$4</formula>
    </cfRule>
  </conditionalFormatting>
  <conditionalFormatting sqref="CS39">
    <cfRule type="cellIs" dxfId="6928" priority="5825" operator="lessThan">
      <formula>$C$4</formula>
    </cfRule>
  </conditionalFormatting>
  <conditionalFormatting sqref="CS40">
    <cfRule type="cellIs" dxfId="6927" priority="5826" operator="lessThan">
      <formula>$C$4</formula>
    </cfRule>
  </conditionalFormatting>
  <conditionalFormatting sqref="CS40">
    <cfRule type="cellIs" dxfId="6926" priority="5827" operator="lessThan">
      <formula>$C$4</formula>
    </cfRule>
  </conditionalFormatting>
  <conditionalFormatting sqref="CS41">
    <cfRule type="cellIs" dxfId="6925" priority="5828" operator="lessThan">
      <formula>$C$4</formula>
    </cfRule>
  </conditionalFormatting>
  <conditionalFormatting sqref="CS41">
    <cfRule type="cellIs" dxfId="6924" priority="5829" operator="lessThan">
      <formula>$C$4</formula>
    </cfRule>
  </conditionalFormatting>
  <conditionalFormatting sqref="CS42">
    <cfRule type="cellIs" dxfId="6923" priority="5830" operator="lessThan">
      <formula>$C$4</formula>
    </cfRule>
  </conditionalFormatting>
  <conditionalFormatting sqref="CS42">
    <cfRule type="cellIs" dxfId="6922" priority="5831" operator="lessThan">
      <formula>$C$4</formula>
    </cfRule>
  </conditionalFormatting>
  <conditionalFormatting sqref="CS43">
    <cfRule type="cellIs" dxfId="6921" priority="5832" operator="lessThan">
      <formula>$C$4</formula>
    </cfRule>
  </conditionalFormatting>
  <conditionalFormatting sqref="CS43">
    <cfRule type="cellIs" dxfId="6920" priority="5833" operator="lessThan">
      <formula>$C$4</formula>
    </cfRule>
  </conditionalFormatting>
  <conditionalFormatting sqref="CS44">
    <cfRule type="cellIs" dxfId="6919" priority="5834" operator="lessThan">
      <formula>$C$4</formula>
    </cfRule>
  </conditionalFormatting>
  <conditionalFormatting sqref="CS44">
    <cfRule type="cellIs" dxfId="6918" priority="5835" operator="lessThan">
      <formula>$C$4</formula>
    </cfRule>
  </conditionalFormatting>
  <conditionalFormatting sqref="CS45">
    <cfRule type="cellIs" dxfId="6917" priority="5836" operator="lessThan">
      <formula>$C$4</formula>
    </cfRule>
  </conditionalFormatting>
  <conditionalFormatting sqref="CS45">
    <cfRule type="cellIs" dxfId="6916" priority="5837" operator="lessThan">
      <formula>$C$4</formula>
    </cfRule>
  </conditionalFormatting>
  <conditionalFormatting sqref="CS46">
    <cfRule type="cellIs" dxfId="6915" priority="5838" operator="lessThan">
      <formula>$C$4</formula>
    </cfRule>
  </conditionalFormatting>
  <conditionalFormatting sqref="CS46">
    <cfRule type="cellIs" dxfId="6914" priority="5839" operator="lessThan">
      <formula>$C$4</formula>
    </cfRule>
  </conditionalFormatting>
  <conditionalFormatting sqref="CS47">
    <cfRule type="cellIs" dxfId="6913" priority="5840" operator="lessThan">
      <formula>$C$4</formula>
    </cfRule>
  </conditionalFormatting>
  <conditionalFormatting sqref="CS47">
    <cfRule type="cellIs" dxfId="6912" priority="5841" operator="lessThan">
      <formula>$C$4</formula>
    </cfRule>
  </conditionalFormatting>
  <conditionalFormatting sqref="CS48">
    <cfRule type="cellIs" dxfId="6911" priority="5842" operator="lessThan">
      <formula>$C$4</formula>
    </cfRule>
  </conditionalFormatting>
  <conditionalFormatting sqref="CS48">
    <cfRule type="cellIs" dxfId="6910" priority="5843" operator="lessThan">
      <formula>$C$4</formula>
    </cfRule>
  </conditionalFormatting>
  <conditionalFormatting sqref="CS49">
    <cfRule type="cellIs" dxfId="6909" priority="5844" operator="lessThan">
      <formula>$C$4</formula>
    </cfRule>
  </conditionalFormatting>
  <conditionalFormatting sqref="CS49">
    <cfRule type="cellIs" dxfId="6908" priority="5845" operator="lessThan">
      <formula>$C$4</formula>
    </cfRule>
  </conditionalFormatting>
  <conditionalFormatting sqref="CS50">
    <cfRule type="cellIs" dxfId="6907" priority="5846" operator="lessThan">
      <formula>$C$4</formula>
    </cfRule>
  </conditionalFormatting>
  <conditionalFormatting sqref="CS50">
    <cfRule type="cellIs" dxfId="6906" priority="5847" operator="lessThan">
      <formula>$C$4</formula>
    </cfRule>
  </conditionalFormatting>
  <conditionalFormatting sqref="CS51">
    <cfRule type="cellIs" dxfId="6905" priority="5848" operator="lessThan">
      <formula>$C$4</formula>
    </cfRule>
  </conditionalFormatting>
  <conditionalFormatting sqref="CS51">
    <cfRule type="cellIs" dxfId="6904" priority="5849" operator="lessThan">
      <formula>$C$4</formula>
    </cfRule>
  </conditionalFormatting>
  <conditionalFormatting sqref="CS52">
    <cfRule type="cellIs" dxfId="6903" priority="5850" operator="lessThan">
      <formula>$C$4</formula>
    </cfRule>
  </conditionalFormatting>
  <conditionalFormatting sqref="CS52">
    <cfRule type="cellIs" dxfId="6902" priority="5851" operator="lessThan">
      <formula>$C$4</formula>
    </cfRule>
  </conditionalFormatting>
  <conditionalFormatting sqref="CS53">
    <cfRule type="cellIs" dxfId="6901" priority="5852" operator="lessThan">
      <formula>$C$4</formula>
    </cfRule>
  </conditionalFormatting>
  <conditionalFormatting sqref="CS53">
    <cfRule type="cellIs" dxfId="6900" priority="5853" operator="lessThan">
      <formula>$C$4</formula>
    </cfRule>
  </conditionalFormatting>
  <conditionalFormatting sqref="CS54">
    <cfRule type="cellIs" dxfId="6899" priority="5854" operator="lessThan">
      <formula>$C$4</formula>
    </cfRule>
  </conditionalFormatting>
  <conditionalFormatting sqref="CS54">
    <cfRule type="cellIs" dxfId="6898" priority="5855" operator="lessThan">
      <formula>$C$4</formula>
    </cfRule>
  </conditionalFormatting>
  <conditionalFormatting sqref="CS55">
    <cfRule type="cellIs" dxfId="6897" priority="5856" operator="lessThan">
      <formula>$C$4</formula>
    </cfRule>
  </conditionalFormatting>
  <conditionalFormatting sqref="CS55">
    <cfRule type="cellIs" dxfId="6896" priority="5857" operator="lessThan">
      <formula>$C$4</formula>
    </cfRule>
  </conditionalFormatting>
  <conditionalFormatting sqref="CS56">
    <cfRule type="cellIs" dxfId="6895" priority="5858" operator="lessThan">
      <formula>$C$4</formula>
    </cfRule>
  </conditionalFormatting>
  <conditionalFormatting sqref="CS56">
    <cfRule type="cellIs" dxfId="6894" priority="5859" operator="lessThan">
      <formula>$C$4</formula>
    </cfRule>
  </conditionalFormatting>
  <conditionalFormatting sqref="CS57">
    <cfRule type="cellIs" dxfId="6893" priority="5860" operator="lessThan">
      <formula>$C$4</formula>
    </cfRule>
  </conditionalFormatting>
  <conditionalFormatting sqref="CS57">
    <cfRule type="cellIs" dxfId="6892" priority="5861" operator="lessThan">
      <formula>$C$4</formula>
    </cfRule>
  </conditionalFormatting>
  <conditionalFormatting sqref="CS58">
    <cfRule type="cellIs" dxfId="6891" priority="5862" operator="lessThan">
      <formula>$C$4</formula>
    </cfRule>
  </conditionalFormatting>
  <conditionalFormatting sqref="CS58">
    <cfRule type="cellIs" dxfId="6890" priority="5863" operator="lessThan">
      <formula>$C$4</formula>
    </cfRule>
  </conditionalFormatting>
  <conditionalFormatting sqref="CS59">
    <cfRule type="cellIs" dxfId="6889" priority="5864" operator="lessThan">
      <formula>$C$4</formula>
    </cfRule>
  </conditionalFormatting>
  <conditionalFormatting sqref="CS59">
    <cfRule type="cellIs" dxfId="6888" priority="5865" operator="lessThan">
      <formula>$C$4</formula>
    </cfRule>
  </conditionalFormatting>
  <conditionalFormatting sqref="CS60">
    <cfRule type="cellIs" dxfId="6887" priority="5866" operator="lessThan">
      <formula>$C$4</formula>
    </cfRule>
  </conditionalFormatting>
  <conditionalFormatting sqref="CS60">
    <cfRule type="cellIs" dxfId="6886" priority="5867" operator="lessThan">
      <formula>$C$4</formula>
    </cfRule>
  </conditionalFormatting>
  <conditionalFormatting sqref="CH11">
    <cfRule type="cellIs" dxfId="6885" priority="5868" operator="lessThan">
      <formula>$C$4</formula>
    </cfRule>
  </conditionalFormatting>
  <conditionalFormatting sqref="CH11">
    <cfRule type="cellIs" dxfId="6884" priority="5869" operator="lessThan">
      <formula>$C$4</formula>
    </cfRule>
  </conditionalFormatting>
  <conditionalFormatting sqref="CH12">
    <cfRule type="cellIs" dxfId="6883" priority="5870" operator="lessThan">
      <formula>$C$4</formula>
    </cfRule>
  </conditionalFormatting>
  <conditionalFormatting sqref="CH12">
    <cfRule type="cellIs" dxfId="6882" priority="5871" operator="lessThan">
      <formula>$C$4</formula>
    </cfRule>
  </conditionalFormatting>
  <conditionalFormatting sqref="CH13">
    <cfRule type="cellIs" dxfId="6881" priority="5872" operator="lessThan">
      <formula>$C$4</formula>
    </cfRule>
  </conditionalFormatting>
  <conditionalFormatting sqref="CH13">
    <cfRule type="cellIs" dxfId="6880" priority="5873" operator="lessThan">
      <formula>$C$4</formula>
    </cfRule>
  </conditionalFormatting>
  <conditionalFormatting sqref="CH14">
    <cfRule type="cellIs" dxfId="6879" priority="5874" operator="lessThan">
      <formula>$C$4</formula>
    </cfRule>
  </conditionalFormatting>
  <conditionalFormatting sqref="CH14">
    <cfRule type="cellIs" dxfId="6878" priority="5875" operator="lessThan">
      <formula>$C$4</formula>
    </cfRule>
  </conditionalFormatting>
  <conditionalFormatting sqref="CH15">
    <cfRule type="cellIs" dxfId="6877" priority="5876" operator="lessThan">
      <formula>$C$4</formula>
    </cfRule>
  </conditionalFormatting>
  <conditionalFormatting sqref="CH15">
    <cfRule type="cellIs" dxfId="6876" priority="5877" operator="lessThan">
      <formula>$C$4</formula>
    </cfRule>
  </conditionalFormatting>
  <conditionalFormatting sqref="CH16">
    <cfRule type="cellIs" dxfId="6875" priority="5878" operator="lessThan">
      <formula>$C$4</formula>
    </cfRule>
  </conditionalFormatting>
  <conditionalFormatting sqref="CH16">
    <cfRule type="cellIs" dxfId="6874" priority="5879" operator="lessThan">
      <formula>$C$4</formula>
    </cfRule>
  </conditionalFormatting>
  <conditionalFormatting sqref="CH17">
    <cfRule type="cellIs" dxfId="6873" priority="5880" operator="lessThan">
      <formula>$C$4</formula>
    </cfRule>
  </conditionalFormatting>
  <conditionalFormatting sqref="CH17">
    <cfRule type="cellIs" dxfId="6872" priority="5881" operator="lessThan">
      <formula>$C$4</formula>
    </cfRule>
  </conditionalFormatting>
  <conditionalFormatting sqref="CH18">
    <cfRule type="cellIs" dxfId="6871" priority="5882" operator="lessThan">
      <formula>$C$4</formula>
    </cfRule>
  </conditionalFormatting>
  <conditionalFormatting sqref="CH18">
    <cfRule type="cellIs" dxfId="6870" priority="5883" operator="lessThan">
      <formula>$C$4</formula>
    </cfRule>
  </conditionalFormatting>
  <conditionalFormatting sqref="CH19">
    <cfRule type="cellIs" dxfId="6869" priority="5884" operator="lessThan">
      <formula>$C$4</formula>
    </cfRule>
  </conditionalFormatting>
  <conditionalFormatting sqref="CH19">
    <cfRule type="cellIs" dxfId="6868" priority="5885" operator="lessThan">
      <formula>$C$4</formula>
    </cfRule>
  </conditionalFormatting>
  <conditionalFormatting sqref="CH20">
    <cfRule type="cellIs" dxfId="6867" priority="5886" operator="lessThan">
      <formula>$C$4</formula>
    </cfRule>
  </conditionalFormatting>
  <conditionalFormatting sqref="CH20">
    <cfRule type="cellIs" dxfId="6866" priority="5887" operator="lessThan">
      <formula>$C$4</formula>
    </cfRule>
  </conditionalFormatting>
  <conditionalFormatting sqref="CH21">
    <cfRule type="cellIs" dxfId="6865" priority="5888" operator="lessThan">
      <formula>$C$4</formula>
    </cfRule>
  </conditionalFormatting>
  <conditionalFormatting sqref="CH21">
    <cfRule type="cellIs" dxfId="6864" priority="5889" operator="lessThan">
      <formula>$C$4</formula>
    </cfRule>
  </conditionalFormatting>
  <conditionalFormatting sqref="CH22">
    <cfRule type="cellIs" dxfId="6863" priority="5890" operator="lessThan">
      <formula>$C$4</formula>
    </cfRule>
  </conditionalFormatting>
  <conditionalFormatting sqref="CH22">
    <cfRule type="cellIs" dxfId="6862" priority="5891" operator="lessThan">
      <formula>$C$4</formula>
    </cfRule>
  </conditionalFormatting>
  <conditionalFormatting sqref="CH23">
    <cfRule type="cellIs" dxfId="6861" priority="5892" operator="lessThan">
      <formula>$C$4</formula>
    </cfRule>
  </conditionalFormatting>
  <conditionalFormatting sqref="CH23">
    <cfRule type="cellIs" dxfId="6860" priority="5893" operator="lessThan">
      <formula>$C$4</formula>
    </cfRule>
  </conditionalFormatting>
  <conditionalFormatting sqref="CH24">
    <cfRule type="cellIs" dxfId="6859" priority="5894" operator="lessThan">
      <formula>$C$4</formula>
    </cfRule>
  </conditionalFormatting>
  <conditionalFormatting sqref="CH24">
    <cfRule type="cellIs" dxfId="6858" priority="5895" operator="lessThan">
      <formula>$C$4</formula>
    </cfRule>
  </conditionalFormatting>
  <conditionalFormatting sqref="CH25">
    <cfRule type="cellIs" dxfId="6857" priority="5896" operator="lessThan">
      <formula>$C$4</formula>
    </cfRule>
  </conditionalFormatting>
  <conditionalFormatting sqref="CH25">
    <cfRule type="cellIs" dxfId="6856" priority="5897" operator="lessThan">
      <formula>$C$4</formula>
    </cfRule>
  </conditionalFormatting>
  <conditionalFormatting sqref="CH26">
    <cfRule type="cellIs" dxfId="6855" priority="5898" operator="lessThan">
      <formula>$C$4</formula>
    </cfRule>
  </conditionalFormatting>
  <conditionalFormatting sqref="CH26">
    <cfRule type="cellIs" dxfId="6854" priority="5899" operator="lessThan">
      <formula>$C$4</formula>
    </cfRule>
  </conditionalFormatting>
  <conditionalFormatting sqref="CH27">
    <cfRule type="cellIs" dxfId="6853" priority="5900" operator="lessThan">
      <formula>$C$4</formula>
    </cfRule>
  </conditionalFormatting>
  <conditionalFormatting sqref="CH27">
    <cfRule type="cellIs" dxfId="6852" priority="5901" operator="lessThan">
      <formula>$C$4</formula>
    </cfRule>
  </conditionalFormatting>
  <conditionalFormatting sqref="CH28">
    <cfRule type="cellIs" dxfId="6851" priority="5902" operator="lessThan">
      <formula>$C$4</formula>
    </cfRule>
  </conditionalFormatting>
  <conditionalFormatting sqref="CH28">
    <cfRule type="cellIs" dxfId="6850" priority="5903" operator="lessThan">
      <formula>$C$4</formula>
    </cfRule>
  </conditionalFormatting>
  <conditionalFormatting sqref="CH29">
    <cfRule type="cellIs" dxfId="6849" priority="5904" operator="lessThan">
      <formula>$C$4</formula>
    </cfRule>
  </conditionalFormatting>
  <conditionalFormatting sqref="CH29">
    <cfRule type="cellIs" dxfId="6848" priority="5905" operator="lessThan">
      <formula>$C$4</formula>
    </cfRule>
  </conditionalFormatting>
  <conditionalFormatting sqref="CH30">
    <cfRule type="cellIs" dxfId="6847" priority="5906" operator="lessThan">
      <formula>$C$4</formula>
    </cfRule>
  </conditionalFormatting>
  <conditionalFormatting sqref="CH30">
    <cfRule type="cellIs" dxfId="6846" priority="5907" operator="lessThan">
      <formula>$C$4</formula>
    </cfRule>
  </conditionalFormatting>
  <conditionalFormatting sqref="CH31">
    <cfRule type="cellIs" dxfId="6845" priority="5908" operator="lessThan">
      <formula>$C$4</formula>
    </cfRule>
  </conditionalFormatting>
  <conditionalFormatting sqref="CH31">
    <cfRule type="cellIs" dxfId="6844" priority="5909" operator="lessThan">
      <formula>$C$4</formula>
    </cfRule>
  </conditionalFormatting>
  <conditionalFormatting sqref="CH32">
    <cfRule type="cellIs" dxfId="6843" priority="5910" operator="lessThan">
      <formula>$C$4</formula>
    </cfRule>
  </conditionalFormatting>
  <conditionalFormatting sqref="CH32">
    <cfRule type="cellIs" dxfId="6842" priority="5911" operator="lessThan">
      <formula>$C$4</formula>
    </cfRule>
  </conditionalFormatting>
  <conditionalFormatting sqref="CH33">
    <cfRule type="cellIs" dxfId="6841" priority="5912" operator="lessThan">
      <formula>$C$4</formula>
    </cfRule>
  </conditionalFormatting>
  <conditionalFormatting sqref="CH33">
    <cfRule type="cellIs" dxfId="6840" priority="5913" operator="lessThan">
      <formula>$C$4</formula>
    </cfRule>
  </conditionalFormatting>
  <conditionalFormatting sqref="CH34">
    <cfRule type="cellIs" dxfId="6839" priority="5914" operator="lessThan">
      <formula>$C$4</formula>
    </cfRule>
  </conditionalFormatting>
  <conditionalFormatting sqref="CH34">
    <cfRule type="cellIs" dxfId="6838" priority="5915" operator="lessThan">
      <formula>$C$4</formula>
    </cfRule>
  </conditionalFormatting>
  <conditionalFormatting sqref="CH35">
    <cfRule type="cellIs" dxfId="6837" priority="5916" operator="lessThan">
      <formula>$C$4</formula>
    </cfRule>
  </conditionalFormatting>
  <conditionalFormatting sqref="CH35">
    <cfRule type="cellIs" dxfId="6836" priority="5917" operator="lessThan">
      <formula>$C$4</formula>
    </cfRule>
  </conditionalFormatting>
  <conditionalFormatting sqref="CH36">
    <cfRule type="cellIs" dxfId="6835" priority="5918" operator="lessThan">
      <formula>$C$4</formula>
    </cfRule>
  </conditionalFormatting>
  <conditionalFormatting sqref="CH36">
    <cfRule type="cellIs" dxfId="6834" priority="5919" operator="lessThan">
      <formula>$C$4</formula>
    </cfRule>
  </conditionalFormatting>
  <conditionalFormatting sqref="CH37">
    <cfRule type="cellIs" dxfId="6833" priority="5920" operator="lessThan">
      <formula>$C$4</formula>
    </cfRule>
  </conditionalFormatting>
  <conditionalFormatting sqref="CH37">
    <cfRule type="cellIs" dxfId="6832" priority="5921" operator="lessThan">
      <formula>$C$4</formula>
    </cfRule>
  </conditionalFormatting>
  <conditionalFormatting sqref="CH38">
    <cfRule type="cellIs" dxfId="6831" priority="5922" operator="lessThan">
      <formula>$C$4</formula>
    </cfRule>
  </conditionalFormatting>
  <conditionalFormatting sqref="CH38">
    <cfRule type="cellIs" dxfId="6830" priority="5923" operator="lessThan">
      <formula>$C$4</formula>
    </cfRule>
  </conditionalFormatting>
  <conditionalFormatting sqref="CH39">
    <cfRule type="cellIs" dxfId="6829" priority="5924" operator="lessThan">
      <formula>$C$4</formula>
    </cfRule>
  </conditionalFormatting>
  <conditionalFormatting sqref="CH39">
    <cfRule type="cellIs" dxfId="6828" priority="5925" operator="lessThan">
      <formula>$C$4</formula>
    </cfRule>
  </conditionalFormatting>
  <conditionalFormatting sqref="CH40">
    <cfRule type="cellIs" dxfId="6827" priority="5926" operator="lessThan">
      <formula>$C$4</formula>
    </cfRule>
  </conditionalFormatting>
  <conditionalFormatting sqref="CH40">
    <cfRule type="cellIs" dxfId="6826" priority="5927" operator="lessThan">
      <formula>$C$4</formula>
    </cfRule>
  </conditionalFormatting>
  <conditionalFormatting sqref="CH41">
    <cfRule type="cellIs" dxfId="6825" priority="5928" operator="lessThan">
      <formula>$C$4</formula>
    </cfRule>
  </conditionalFormatting>
  <conditionalFormatting sqref="CH41">
    <cfRule type="cellIs" dxfId="6824" priority="5929" operator="lessThan">
      <formula>$C$4</formula>
    </cfRule>
  </conditionalFormatting>
  <conditionalFormatting sqref="CH42">
    <cfRule type="cellIs" dxfId="6823" priority="5930" operator="lessThan">
      <formula>$C$4</formula>
    </cfRule>
  </conditionalFormatting>
  <conditionalFormatting sqref="CH42">
    <cfRule type="cellIs" dxfId="6822" priority="5931" operator="lessThan">
      <formula>$C$4</formula>
    </cfRule>
  </conditionalFormatting>
  <conditionalFormatting sqref="CH43">
    <cfRule type="cellIs" dxfId="6821" priority="5932" operator="lessThan">
      <formula>$C$4</formula>
    </cfRule>
  </conditionalFormatting>
  <conditionalFormatting sqref="CH43">
    <cfRule type="cellIs" dxfId="6820" priority="5933" operator="lessThan">
      <formula>$C$4</formula>
    </cfRule>
  </conditionalFormatting>
  <conditionalFormatting sqref="CH44">
    <cfRule type="cellIs" dxfId="6819" priority="5934" operator="lessThan">
      <formula>$C$4</formula>
    </cfRule>
  </conditionalFormatting>
  <conditionalFormatting sqref="CH44">
    <cfRule type="cellIs" dxfId="6818" priority="5935" operator="lessThan">
      <formula>$C$4</formula>
    </cfRule>
  </conditionalFormatting>
  <conditionalFormatting sqref="CH45">
    <cfRule type="cellIs" dxfId="6817" priority="5936" operator="lessThan">
      <formula>$C$4</formula>
    </cfRule>
  </conditionalFormatting>
  <conditionalFormatting sqref="CH45">
    <cfRule type="cellIs" dxfId="6816" priority="5937" operator="lessThan">
      <formula>$C$4</formula>
    </cfRule>
  </conditionalFormatting>
  <conditionalFormatting sqref="CH46">
    <cfRule type="cellIs" dxfId="6815" priority="5938" operator="lessThan">
      <formula>$C$4</formula>
    </cfRule>
  </conditionalFormatting>
  <conditionalFormatting sqref="CH46">
    <cfRule type="cellIs" dxfId="6814" priority="5939" operator="lessThan">
      <formula>$C$4</formula>
    </cfRule>
  </conditionalFormatting>
  <conditionalFormatting sqref="CH47">
    <cfRule type="cellIs" dxfId="6813" priority="5940" operator="lessThan">
      <formula>$C$4</formula>
    </cfRule>
  </conditionalFormatting>
  <conditionalFormatting sqref="CH47">
    <cfRule type="cellIs" dxfId="6812" priority="5941" operator="lessThan">
      <formula>$C$4</formula>
    </cfRule>
  </conditionalFormatting>
  <conditionalFormatting sqref="CH48">
    <cfRule type="cellIs" dxfId="6811" priority="5942" operator="lessThan">
      <formula>$C$4</formula>
    </cfRule>
  </conditionalFormatting>
  <conditionalFormatting sqref="CH48">
    <cfRule type="cellIs" dxfId="6810" priority="5943" operator="lessThan">
      <formula>$C$4</formula>
    </cfRule>
  </conditionalFormatting>
  <conditionalFormatting sqref="CH49">
    <cfRule type="cellIs" dxfId="6809" priority="5944" operator="lessThan">
      <formula>$C$4</formula>
    </cfRule>
  </conditionalFormatting>
  <conditionalFormatting sqref="CH49">
    <cfRule type="cellIs" dxfId="6808" priority="5945" operator="lessThan">
      <formula>$C$4</formula>
    </cfRule>
  </conditionalFormatting>
  <conditionalFormatting sqref="CH50">
    <cfRule type="cellIs" dxfId="6807" priority="5946" operator="lessThan">
      <formula>$C$4</formula>
    </cfRule>
  </conditionalFormatting>
  <conditionalFormatting sqref="CH50">
    <cfRule type="cellIs" dxfId="6806" priority="5947" operator="lessThan">
      <formula>$C$4</formula>
    </cfRule>
  </conditionalFormatting>
  <conditionalFormatting sqref="CH51">
    <cfRule type="cellIs" dxfId="6805" priority="5948" operator="lessThan">
      <formula>$C$4</formula>
    </cfRule>
  </conditionalFormatting>
  <conditionalFormatting sqref="CH51">
    <cfRule type="cellIs" dxfId="6804" priority="5949" operator="lessThan">
      <formula>$C$4</formula>
    </cfRule>
  </conditionalFormatting>
  <conditionalFormatting sqref="CH52">
    <cfRule type="cellIs" dxfId="6803" priority="5950" operator="lessThan">
      <formula>$C$4</formula>
    </cfRule>
  </conditionalFormatting>
  <conditionalFormatting sqref="CH52">
    <cfRule type="cellIs" dxfId="6802" priority="5951" operator="lessThan">
      <formula>$C$4</formula>
    </cfRule>
  </conditionalFormatting>
  <conditionalFormatting sqref="CH53">
    <cfRule type="cellIs" dxfId="6801" priority="5952" operator="lessThan">
      <formula>$C$4</formula>
    </cfRule>
  </conditionalFormatting>
  <conditionalFormatting sqref="CH53">
    <cfRule type="cellIs" dxfId="6800" priority="5953" operator="lessThan">
      <formula>$C$4</formula>
    </cfRule>
  </conditionalFormatting>
  <conditionalFormatting sqref="CH54">
    <cfRule type="cellIs" dxfId="6799" priority="5954" operator="lessThan">
      <formula>$C$4</formula>
    </cfRule>
  </conditionalFormatting>
  <conditionalFormatting sqref="CH54">
    <cfRule type="cellIs" dxfId="6798" priority="5955" operator="lessThan">
      <formula>$C$4</formula>
    </cfRule>
  </conditionalFormatting>
  <conditionalFormatting sqref="CH55">
    <cfRule type="cellIs" dxfId="6797" priority="5956" operator="lessThan">
      <formula>$C$4</formula>
    </cfRule>
  </conditionalFormatting>
  <conditionalFormatting sqref="CH55">
    <cfRule type="cellIs" dxfId="6796" priority="5957" operator="lessThan">
      <formula>$C$4</formula>
    </cfRule>
  </conditionalFormatting>
  <conditionalFormatting sqref="CH56">
    <cfRule type="cellIs" dxfId="6795" priority="5958" operator="lessThan">
      <formula>$C$4</formula>
    </cfRule>
  </conditionalFormatting>
  <conditionalFormatting sqref="CH56">
    <cfRule type="cellIs" dxfId="6794" priority="5959" operator="lessThan">
      <formula>$C$4</formula>
    </cfRule>
  </conditionalFormatting>
  <conditionalFormatting sqref="CH57">
    <cfRule type="cellIs" dxfId="6793" priority="5960" operator="lessThan">
      <formula>$C$4</formula>
    </cfRule>
  </conditionalFormatting>
  <conditionalFormatting sqref="CH57">
    <cfRule type="cellIs" dxfId="6792" priority="5961" operator="lessThan">
      <formula>$C$4</formula>
    </cfRule>
  </conditionalFormatting>
  <conditionalFormatting sqref="CH58">
    <cfRule type="cellIs" dxfId="6791" priority="5962" operator="lessThan">
      <formula>$C$4</formula>
    </cfRule>
  </conditionalFormatting>
  <conditionalFormatting sqref="CH58">
    <cfRule type="cellIs" dxfId="6790" priority="5963" operator="lessThan">
      <formula>$C$4</formula>
    </cfRule>
  </conditionalFormatting>
  <conditionalFormatting sqref="CH59">
    <cfRule type="cellIs" dxfId="6789" priority="5964" operator="lessThan">
      <formula>$C$4</formula>
    </cfRule>
  </conditionalFormatting>
  <conditionalFormatting sqref="CH59">
    <cfRule type="cellIs" dxfId="6788" priority="5965" operator="lessThan">
      <formula>$C$4</formula>
    </cfRule>
  </conditionalFormatting>
  <conditionalFormatting sqref="CH60">
    <cfRule type="cellIs" dxfId="6787" priority="5966" operator="lessThan">
      <formula>$C$4</formula>
    </cfRule>
  </conditionalFormatting>
  <conditionalFormatting sqref="CH60">
    <cfRule type="cellIs" dxfId="6786" priority="5967" operator="lessThan">
      <formula>$C$4</formula>
    </cfRule>
  </conditionalFormatting>
  <conditionalFormatting sqref="CI11">
    <cfRule type="cellIs" dxfId="6785" priority="5968" operator="lessThan">
      <formula>$C$4</formula>
    </cfRule>
  </conditionalFormatting>
  <conditionalFormatting sqref="CI11">
    <cfRule type="cellIs" dxfId="6784" priority="5969" operator="lessThan">
      <formula>$C$4</formula>
    </cfRule>
  </conditionalFormatting>
  <conditionalFormatting sqref="CI12">
    <cfRule type="cellIs" dxfId="6783" priority="5970" operator="lessThan">
      <formula>$C$4</formula>
    </cfRule>
  </conditionalFormatting>
  <conditionalFormatting sqref="CI12">
    <cfRule type="cellIs" dxfId="6782" priority="5971" operator="lessThan">
      <formula>$C$4</formula>
    </cfRule>
  </conditionalFormatting>
  <conditionalFormatting sqref="CI13">
    <cfRule type="cellIs" dxfId="6781" priority="5972" operator="lessThan">
      <formula>$C$4</formula>
    </cfRule>
  </conditionalFormatting>
  <conditionalFormatting sqref="CI13">
    <cfRule type="cellIs" dxfId="6780" priority="5973" operator="lessThan">
      <formula>$C$4</formula>
    </cfRule>
  </conditionalFormatting>
  <conditionalFormatting sqref="CI14">
    <cfRule type="cellIs" dxfId="6779" priority="5974" operator="lessThan">
      <formula>$C$4</formula>
    </cfRule>
  </conditionalFormatting>
  <conditionalFormatting sqref="CI14">
    <cfRule type="cellIs" dxfId="6778" priority="5975" operator="lessThan">
      <formula>$C$4</formula>
    </cfRule>
  </conditionalFormatting>
  <conditionalFormatting sqref="CI15">
    <cfRule type="cellIs" dxfId="6777" priority="5976" operator="lessThan">
      <formula>$C$4</formula>
    </cfRule>
  </conditionalFormatting>
  <conditionalFormatting sqref="CI15">
    <cfRule type="cellIs" dxfId="6776" priority="5977" operator="lessThan">
      <formula>$C$4</formula>
    </cfRule>
  </conditionalFormatting>
  <conditionalFormatting sqref="CI16">
    <cfRule type="cellIs" dxfId="6775" priority="5978" operator="lessThan">
      <formula>$C$4</formula>
    </cfRule>
  </conditionalFormatting>
  <conditionalFormatting sqref="CI16">
    <cfRule type="cellIs" dxfId="6774" priority="5979" operator="lessThan">
      <formula>$C$4</formula>
    </cfRule>
  </conditionalFormatting>
  <conditionalFormatting sqref="CI17">
    <cfRule type="cellIs" dxfId="6773" priority="5980" operator="lessThan">
      <formula>$C$4</formula>
    </cfRule>
  </conditionalFormatting>
  <conditionalFormatting sqref="CI17">
    <cfRule type="cellIs" dxfId="6772" priority="5981" operator="lessThan">
      <formula>$C$4</formula>
    </cfRule>
  </conditionalFormatting>
  <conditionalFormatting sqref="CI18">
    <cfRule type="cellIs" dxfId="6771" priority="5982" operator="lessThan">
      <formula>$C$4</formula>
    </cfRule>
  </conditionalFormatting>
  <conditionalFormatting sqref="CI18">
    <cfRule type="cellIs" dxfId="6770" priority="5983" operator="lessThan">
      <formula>$C$4</formula>
    </cfRule>
  </conditionalFormatting>
  <conditionalFormatting sqref="CI19">
    <cfRule type="cellIs" dxfId="6769" priority="5984" operator="lessThan">
      <formula>$C$4</formula>
    </cfRule>
  </conditionalFormatting>
  <conditionalFormatting sqref="CI19">
    <cfRule type="cellIs" dxfId="6768" priority="5985" operator="lessThan">
      <formula>$C$4</formula>
    </cfRule>
  </conditionalFormatting>
  <conditionalFormatting sqref="CI20">
    <cfRule type="cellIs" dxfId="6767" priority="5986" operator="lessThan">
      <formula>$C$4</formula>
    </cfRule>
  </conditionalFormatting>
  <conditionalFormatting sqref="CI20">
    <cfRule type="cellIs" dxfId="6766" priority="5987" operator="lessThan">
      <formula>$C$4</formula>
    </cfRule>
  </conditionalFormatting>
  <conditionalFormatting sqref="CI21">
    <cfRule type="cellIs" dxfId="6765" priority="5988" operator="lessThan">
      <formula>$C$4</formula>
    </cfRule>
  </conditionalFormatting>
  <conditionalFormatting sqref="CI21">
    <cfRule type="cellIs" dxfId="6764" priority="5989" operator="lessThan">
      <formula>$C$4</formula>
    </cfRule>
  </conditionalFormatting>
  <conditionalFormatting sqref="CI22">
    <cfRule type="cellIs" dxfId="6763" priority="5990" operator="lessThan">
      <formula>$C$4</formula>
    </cfRule>
  </conditionalFormatting>
  <conditionalFormatting sqref="CI22">
    <cfRule type="cellIs" dxfId="6762" priority="5991" operator="lessThan">
      <formula>$C$4</formula>
    </cfRule>
  </conditionalFormatting>
  <conditionalFormatting sqref="CI23">
    <cfRule type="cellIs" dxfId="6761" priority="5992" operator="lessThan">
      <formula>$C$4</formula>
    </cfRule>
  </conditionalFormatting>
  <conditionalFormatting sqref="CI23">
    <cfRule type="cellIs" dxfId="6760" priority="5993" operator="lessThan">
      <formula>$C$4</formula>
    </cfRule>
  </conditionalFormatting>
  <conditionalFormatting sqref="CI24">
    <cfRule type="cellIs" dxfId="6759" priority="5994" operator="lessThan">
      <formula>$C$4</formula>
    </cfRule>
  </conditionalFormatting>
  <conditionalFormatting sqref="CI24">
    <cfRule type="cellIs" dxfId="6758" priority="5995" operator="lessThan">
      <formula>$C$4</formula>
    </cfRule>
  </conditionalFormatting>
  <conditionalFormatting sqref="CI25">
    <cfRule type="cellIs" dxfId="6757" priority="5996" operator="lessThan">
      <formula>$C$4</formula>
    </cfRule>
  </conditionalFormatting>
  <conditionalFormatting sqref="CI25">
    <cfRule type="cellIs" dxfId="6756" priority="5997" operator="lessThan">
      <formula>$C$4</formula>
    </cfRule>
  </conditionalFormatting>
  <conditionalFormatting sqref="CI26">
    <cfRule type="cellIs" dxfId="6755" priority="5998" operator="lessThan">
      <formula>$C$4</formula>
    </cfRule>
  </conditionalFormatting>
  <conditionalFormatting sqref="CI26">
    <cfRule type="cellIs" dxfId="6754" priority="5999" operator="lessThan">
      <formula>$C$4</formula>
    </cfRule>
  </conditionalFormatting>
  <conditionalFormatting sqref="CI27">
    <cfRule type="cellIs" dxfId="6753" priority="6000" operator="lessThan">
      <formula>$C$4</formula>
    </cfRule>
  </conditionalFormatting>
  <conditionalFormatting sqref="CI27">
    <cfRule type="cellIs" dxfId="6752" priority="6001" operator="lessThan">
      <formula>$C$4</formula>
    </cfRule>
  </conditionalFormatting>
  <conditionalFormatting sqref="CI28">
    <cfRule type="cellIs" dxfId="6751" priority="6002" operator="lessThan">
      <formula>$C$4</formula>
    </cfRule>
  </conditionalFormatting>
  <conditionalFormatting sqref="CI28">
    <cfRule type="cellIs" dxfId="6750" priority="6003" operator="lessThan">
      <formula>$C$4</formula>
    </cfRule>
  </conditionalFormatting>
  <conditionalFormatting sqref="CI29">
    <cfRule type="cellIs" dxfId="6749" priority="6004" operator="lessThan">
      <formula>$C$4</formula>
    </cfRule>
  </conditionalFormatting>
  <conditionalFormatting sqref="CI29">
    <cfRule type="cellIs" dxfId="6748" priority="6005" operator="lessThan">
      <formula>$C$4</formula>
    </cfRule>
  </conditionalFormatting>
  <conditionalFormatting sqref="CI30">
    <cfRule type="cellIs" dxfId="6747" priority="6006" operator="lessThan">
      <formula>$C$4</formula>
    </cfRule>
  </conditionalFormatting>
  <conditionalFormatting sqref="CI30">
    <cfRule type="cellIs" dxfId="6746" priority="6007" operator="lessThan">
      <formula>$C$4</formula>
    </cfRule>
  </conditionalFormatting>
  <conditionalFormatting sqref="CI31">
    <cfRule type="cellIs" dxfId="6745" priority="6008" operator="lessThan">
      <formula>$C$4</formula>
    </cfRule>
  </conditionalFormatting>
  <conditionalFormatting sqref="CI31">
    <cfRule type="cellIs" dxfId="6744" priority="6009" operator="lessThan">
      <formula>$C$4</formula>
    </cfRule>
  </conditionalFormatting>
  <conditionalFormatting sqref="CI32">
    <cfRule type="cellIs" dxfId="6743" priority="6010" operator="lessThan">
      <formula>$C$4</formula>
    </cfRule>
  </conditionalFormatting>
  <conditionalFormatting sqref="CI32">
    <cfRule type="cellIs" dxfId="6742" priority="6011" operator="lessThan">
      <formula>$C$4</formula>
    </cfRule>
  </conditionalFormatting>
  <conditionalFormatting sqref="CI33">
    <cfRule type="cellIs" dxfId="6741" priority="6012" operator="lessThan">
      <formula>$C$4</formula>
    </cfRule>
  </conditionalFormatting>
  <conditionalFormatting sqref="CI33">
    <cfRule type="cellIs" dxfId="6740" priority="6013" operator="lessThan">
      <formula>$C$4</formula>
    </cfRule>
  </conditionalFormatting>
  <conditionalFormatting sqref="CI34">
    <cfRule type="cellIs" dxfId="6739" priority="6014" operator="lessThan">
      <formula>$C$4</formula>
    </cfRule>
  </conditionalFormatting>
  <conditionalFormatting sqref="CI34">
    <cfRule type="cellIs" dxfId="6738" priority="6015" operator="lessThan">
      <formula>$C$4</formula>
    </cfRule>
  </conditionalFormatting>
  <conditionalFormatting sqref="CI35">
    <cfRule type="cellIs" dxfId="6737" priority="6016" operator="lessThan">
      <formula>$C$4</formula>
    </cfRule>
  </conditionalFormatting>
  <conditionalFormatting sqref="CI35">
    <cfRule type="cellIs" dxfId="6736" priority="6017" operator="lessThan">
      <formula>$C$4</formula>
    </cfRule>
  </conditionalFormatting>
  <conditionalFormatting sqref="CI36">
    <cfRule type="cellIs" dxfId="6735" priority="6018" operator="lessThan">
      <formula>$C$4</formula>
    </cfRule>
  </conditionalFormatting>
  <conditionalFormatting sqref="CI36">
    <cfRule type="cellIs" dxfId="6734" priority="6019" operator="lessThan">
      <formula>$C$4</formula>
    </cfRule>
  </conditionalFormatting>
  <conditionalFormatting sqref="CI37">
    <cfRule type="cellIs" dxfId="6733" priority="6020" operator="lessThan">
      <formula>$C$4</formula>
    </cfRule>
  </conditionalFormatting>
  <conditionalFormatting sqref="CI37">
    <cfRule type="cellIs" dxfId="6732" priority="6021" operator="lessThan">
      <formula>$C$4</formula>
    </cfRule>
  </conditionalFormatting>
  <conditionalFormatting sqref="CI38">
    <cfRule type="cellIs" dxfId="6731" priority="6022" operator="lessThan">
      <formula>$C$4</formula>
    </cfRule>
  </conditionalFormatting>
  <conditionalFormatting sqref="CI38">
    <cfRule type="cellIs" dxfId="6730" priority="6023" operator="lessThan">
      <formula>$C$4</formula>
    </cfRule>
  </conditionalFormatting>
  <conditionalFormatting sqref="CI39">
    <cfRule type="cellIs" dxfId="6729" priority="6024" operator="lessThan">
      <formula>$C$4</formula>
    </cfRule>
  </conditionalFormatting>
  <conditionalFormatting sqref="CI39">
    <cfRule type="cellIs" dxfId="6728" priority="6025" operator="lessThan">
      <formula>$C$4</formula>
    </cfRule>
  </conditionalFormatting>
  <conditionalFormatting sqref="CI40">
    <cfRule type="cellIs" dxfId="6727" priority="6026" operator="lessThan">
      <formula>$C$4</formula>
    </cfRule>
  </conditionalFormatting>
  <conditionalFormatting sqref="CI40">
    <cfRule type="cellIs" dxfId="6726" priority="6027" operator="lessThan">
      <formula>$C$4</formula>
    </cfRule>
  </conditionalFormatting>
  <conditionalFormatting sqref="CI41">
    <cfRule type="cellIs" dxfId="6725" priority="6028" operator="lessThan">
      <formula>$C$4</formula>
    </cfRule>
  </conditionalFormatting>
  <conditionalFormatting sqref="CI41">
    <cfRule type="cellIs" dxfId="6724" priority="6029" operator="lessThan">
      <formula>$C$4</formula>
    </cfRule>
  </conditionalFormatting>
  <conditionalFormatting sqref="CI42">
    <cfRule type="cellIs" dxfId="6723" priority="6030" operator="lessThan">
      <formula>$C$4</formula>
    </cfRule>
  </conditionalFormatting>
  <conditionalFormatting sqref="CI42">
    <cfRule type="cellIs" dxfId="6722" priority="6031" operator="lessThan">
      <formula>$C$4</formula>
    </cfRule>
  </conditionalFormatting>
  <conditionalFormatting sqref="CI43">
    <cfRule type="cellIs" dxfId="6721" priority="6032" operator="lessThan">
      <formula>$C$4</formula>
    </cfRule>
  </conditionalFormatting>
  <conditionalFormatting sqref="CI43">
    <cfRule type="cellIs" dxfId="6720" priority="6033" operator="lessThan">
      <formula>$C$4</formula>
    </cfRule>
  </conditionalFormatting>
  <conditionalFormatting sqref="CI44">
    <cfRule type="cellIs" dxfId="6719" priority="6034" operator="lessThan">
      <formula>$C$4</formula>
    </cfRule>
  </conditionalFormatting>
  <conditionalFormatting sqref="CI44">
    <cfRule type="cellIs" dxfId="6718" priority="6035" operator="lessThan">
      <formula>$C$4</formula>
    </cfRule>
  </conditionalFormatting>
  <conditionalFormatting sqref="CI45">
    <cfRule type="cellIs" dxfId="6717" priority="6036" operator="lessThan">
      <formula>$C$4</formula>
    </cfRule>
  </conditionalFormatting>
  <conditionalFormatting sqref="CI45">
    <cfRule type="cellIs" dxfId="6716" priority="6037" operator="lessThan">
      <formula>$C$4</formula>
    </cfRule>
  </conditionalFormatting>
  <conditionalFormatting sqref="CI46">
    <cfRule type="cellIs" dxfId="6715" priority="6038" operator="lessThan">
      <formula>$C$4</formula>
    </cfRule>
  </conditionalFormatting>
  <conditionalFormatting sqref="CI46">
    <cfRule type="cellIs" dxfId="6714" priority="6039" operator="lessThan">
      <formula>$C$4</formula>
    </cfRule>
  </conditionalFormatting>
  <conditionalFormatting sqref="CI47">
    <cfRule type="cellIs" dxfId="6713" priority="6040" operator="lessThan">
      <formula>$C$4</formula>
    </cfRule>
  </conditionalFormatting>
  <conditionalFormatting sqref="CI47">
    <cfRule type="cellIs" dxfId="6712" priority="6041" operator="lessThan">
      <formula>$C$4</formula>
    </cfRule>
  </conditionalFormatting>
  <conditionalFormatting sqref="CI48">
    <cfRule type="cellIs" dxfId="6711" priority="6042" operator="lessThan">
      <formula>$C$4</formula>
    </cfRule>
  </conditionalFormatting>
  <conditionalFormatting sqref="CI48">
    <cfRule type="cellIs" dxfId="6710" priority="6043" operator="lessThan">
      <formula>$C$4</formula>
    </cfRule>
  </conditionalFormatting>
  <conditionalFormatting sqref="CI49">
    <cfRule type="cellIs" dxfId="6709" priority="6044" operator="lessThan">
      <formula>$C$4</formula>
    </cfRule>
  </conditionalFormatting>
  <conditionalFormatting sqref="CI49">
    <cfRule type="cellIs" dxfId="6708" priority="6045" operator="lessThan">
      <formula>$C$4</formula>
    </cfRule>
  </conditionalFormatting>
  <conditionalFormatting sqref="CI50">
    <cfRule type="cellIs" dxfId="6707" priority="6046" operator="lessThan">
      <formula>$C$4</formula>
    </cfRule>
  </conditionalFormatting>
  <conditionalFormatting sqref="CI50">
    <cfRule type="cellIs" dxfId="6706" priority="6047" operator="lessThan">
      <formula>$C$4</formula>
    </cfRule>
  </conditionalFormatting>
  <conditionalFormatting sqref="CI51">
    <cfRule type="cellIs" dxfId="6705" priority="6048" operator="lessThan">
      <formula>$C$4</formula>
    </cfRule>
  </conditionalFormatting>
  <conditionalFormatting sqref="CI51">
    <cfRule type="cellIs" dxfId="6704" priority="6049" operator="lessThan">
      <formula>$C$4</formula>
    </cfRule>
  </conditionalFormatting>
  <conditionalFormatting sqref="CI52">
    <cfRule type="cellIs" dxfId="6703" priority="6050" operator="lessThan">
      <formula>$C$4</formula>
    </cfRule>
  </conditionalFormatting>
  <conditionalFormatting sqref="CI52">
    <cfRule type="cellIs" dxfId="6702" priority="6051" operator="lessThan">
      <formula>$C$4</formula>
    </cfRule>
  </conditionalFormatting>
  <conditionalFormatting sqref="CI53">
    <cfRule type="cellIs" dxfId="6701" priority="6052" operator="lessThan">
      <formula>$C$4</formula>
    </cfRule>
  </conditionalFormatting>
  <conditionalFormatting sqref="CI53">
    <cfRule type="cellIs" dxfId="6700" priority="6053" operator="lessThan">
      <formula>$C$4</formula>
    </cfRule>
  </conditionalFormatting>
  <conditionalFormatting sqref="CI54">
    <cfRule type="cellIs" dxfId="6699" priority="6054" operator="lessThan">
      <formula>$C$4</formula>
    </cfRule>
  </conditionalFormatting>
  <conditionalFormatting sqref="CI54">
    <cfRule type="cellIs" dxfId="6698" priority="6055" operator="lessThan">
      <formula>$C$4</formula>
    </cfRule>
  </conditionalFormatting>
  <conditionalFormatting sqref="CI55">
    <cfRule type="cellIs" dxfId="6697" priority="6056" operator="lessThan">
      <formula>$C$4</formula>
    </cfRule>
  </conditionalFormatting>
  <conditionalFormatting sqref="CI55">
    <cfRule type="cellIs" dxfId="6696" priority="6057" operator="lessThan">
      <formula>$C$4</formula>
    </cfRule>
  </conditionalFormatting>
  <conditionalFormatting sqref="CI56">
    <cfRule type="cellIs" dxfId="6695" priority="6058" operator="lessThan">
      <formula>$C$4</formula>
    </cfRule>
  </conditionalFormatting>
  <conditionalFormatting sqref="CI56">
    <cfRule type="cellIs" dxfId="6694" priority="6059" operator="lessThan">
      <formula>$C$4</formula>
    </cfRule>
  </conditionalFormatting>
  <conditionalFormatting sqref="CI57">
    <cfRule type="cellIs" dxfId="6693" priority="6060" operator="lessThan">
      <formula>$C$4</formula>
    </cfRule>
  </conditionalFormatting>
  <conditionalFormatting sqref="CI57">
    <cfRule type="cellIs" dxfId="6692" priority="6061" operator="lessThan">
      <formula>$C$4</formula>
    </cfRule>
  </conditionalFormatting>
  <conditionalFormatting sqref="CI58">
    <cfRule type="cellIs" dxfId="6691" priority="6062" operator="lessThan">
      <formula>$C$4</formula>
    </cfRule>
  </conditionalFormatting>
  <conditionalFormatting sqref="CI58">
    <cfRule type="cellIs" dxfId="6690" priority="6063" operator="lessThan">
      <formula>$C$4</formula>
    </cfRule>
  </conditionalFormatting>
  <conditionalFormatting sqref="CI59">
    <cfRule type="cellIs" dxfId="6689" priority="6064" operator="lessThan">
      <formula>$C$4</formula>
    </cfRule>
  </conditionalFormatting>
  <conditionalFormatting sqref="CI59">
    <cfRule type="cellIs" dxfId="6688" priority="6065" operator="lessThan">
      <formula>$C$4</formula>
    </cfRule>
  </conditionalFormatting>
  <conditionalFormatting sqref="CI60">
    <cfRule type="cellIs" dxfId="6687" priority="6066" operator="lessThan">
      <formula>$C$4</formula>
    </cfRule>
  </conditionalFormatting>
  <conditionalFormatting sqref="CI60">
    <cfRule type="cellIs" dxfId="6686" priority="6067" operator="lessThan">
      <formula>$C$4</formula>
    </cfRule>
  </conditionalFormatting>
  <conditionalFormatting sqref="CJ11">
    <cfRule type="cellIs" dxfId="6685" priority="6068" operator="lessThan">
      <formula>$C$4</formula>
    </cfRule>
  </conditionalFormatting>
  <conditionalFormatting sqref="CJ11">
    <cfRule type="cellIs" dxfId="6684" priority="6069" operator="lessThan">
      <formula>$C$4</formula>
    </cfRule>
  </conditionalFormatting>
  <conditionalFormatting sqref="CJ12">
    <cfRule type="cellIs" dxfId="6683" priority="6070" operator="lessThan">
      <formula>$C$4</formula>
    </cfRule>
  </conditionalFormatting>
  <conditionalFormatting sqref="CJ12">
    <cfRule type="cellIs" dxfId="6682" priority="6071" operator="lessThan">
      <formula>$C$4</formula>
    </cfRule>
  </conditionalFormatting>
  <conditionalFormatting sqref="CJ13">
    <cfRule type="cellIs" dxfId="6681" priority="6072" operator="lessThan">
      <formula>$C$4</formula>
    </cfRule>
  </conditionalFormatting>
  <conditionalFormatting sqref="CJ13">
    <cfRule type="cellIs" dxfId="6680" priority="6073" operator="lessThan">
      <formula>$C$4</formula>
    </cfRule>
  </conditionalFormatting>
  <conditionalFormatting sqref="CJ14">
    <cfRule type="cellIs" dxfId="6679" priority="6074" operator="lessThan">
      <formula>$C$4</formula>
    </cfRule>
  </conditionalFormatting>
  <conditionalFormatting sqref="CJ14">
    <cfRule type="cellIs" dxfId="6678" priority="6075" operator="lessThan">
      <formula>$C$4</formula>
    </cfRule>
  </conditionalFormatting>
  <conditionalFormatting sqref="CJ15">
    <cfRule type="cellIs" dxfId="6677" priority="6076" operator="lessThan">
      <formula>$C$4</formula>
    </cfRule>
  </conditionalFormatting>
  <conditionalFormatting sqref="CJ15">
    <cfRule type="cellIs" dxfId="6676" priority="6077" operator="lessThan">
      <formula>$C$4</formula>
    </cfRule>
  </conditionalFormatting>
  <conditionalFormatting sqref="CJ16">
    <cfRule type="cellIs" dxfId="6675" priority="6078" operator="lessThan">
      <formula>$C$4</formula>
    </cfRule>
  </conditionalFormatting>
  <conditionalFormatting sqref="CJ16">
    <cfRule type="cellIs" dxfId="6674" priority="6079" operator="lessThan">
      <formula>$C$4</formula>
    </cfRule>
  </conditionalFormatting>
  <conditionalFormatting sqref="CJ17">
    <cfRule type="cellIs" dxfId="6673" priority="6080" operator="lessThan">
      <formula>$C$4</formula>
    </cfRule>
  </conditionalFormatting>
  <conditionalFormatting sqref="CJ17">
    <cfRule type="cellIs" dxfId="6672" priority="6081" operator="lessThan">
      <formula>$C$4</formula>
    </cfRule>
  </conditionalFormatting>
  <conditionalFormatting sqref="CJ18">
    <cfRule type="cellIs" dxfId="6671" priority="6082" operator="lessThan">
      <formula>$C$4</formula>
    </cfRule>
  </conditionalFormatting>
  <conditionalFormatting sqref="CJ18">
    <cfRule type="cellIs" dxfId="6670" priority="6083" operator="lessThan">
      <formula>$C$4</formula>
    </cfRule>
  </conditionalFormatting>
  <conditionalFormatting sqref="CJ19">
    <cfRule type="cellIs" dxfId="6669" priority="6084" operator="lessThan">
      <formula>$C$4</formula>
    </cfRule>
  </conditionalFormatting>
  <conditionalFormatting sqref="CJ19">
    <cfRule type="cellIs" dxfId="6668" priority="6085" operator="lessThan">
      <formula>$C$4</formula>
    </cfRule>
  </conditionalFormatting>
  <conditionalFormatting sqref="CJ20">
    <cfRule type="cellIs" dxfId="6667" priority="6086" operator="lessThan">
      <formula>$C$4</formula>
    </cfRule>
  </conditionalFormatting>
  <conditionalFormatting sqref="CJ20">
    <cfRule type="cellIs" dxfId="6666" priority="6087" operator="lessThan">
      <formula>$C$4</formula>
    </cfRule>
  </conditionalFormatting>
  <conditionalFormatting sqref="CJ21">
    <cfRule type="cellIs" dxfId="6665" priority="6088" operator="lessThan">
      <formula>$C$4</formula>
    </cfRule>
  </conditionalFormatting>
  <conditionalFormatting sqref="CJ21">
    <cfRule type="cellIs" dxfId="6664" priority="6089" operator="lessThan">
      <formula>$C$4</formula>
    </cfRule>
  </conditionalFormatting>
  <conditionalFormatting sqref="CJ22">
    <cfRule type="cellIs" dxfId="6663" priority="6090" operator="lessThan">
      <formula>$C$4</formula>
    </cfRule>
  </conditionalFormatting>
  <conditionalFormatting sqref="CJ22">
    <cfRule type="cellIs" dxfId="6662" priority="6091" operator="lessThan">
      <formula>$C$4</formula>
    </cfRule>
  </conditionalFormatting>
  <conditionalFormatting sqref="CJ23">
    <cfRule type="cellIs" dxfId="6661" priority="6092" operator="lessThan">
      <formula>$C$4</formula>
    </cfRule>
  </conditionalFormatting>
  <conditionalFormatting sqref="CJ23">
    <cfRule type="cellIs" dxfId="6660" priority="6093" operator="lessThan">
      <formula>$C$4</formula>
    </cfRule>
  </conditionalFormatting>
  <conditionalFormatting sqref="CJ24">
    <cfRule type="cellIs" dxfId="6659" priority="6094" operator="lessThan">
      <formula>$C$4</formula>
    </cfRule>
  </conditionalFormatting>
  <conditionalFormatting sqref="CJ24">
    <cfRule type="cellIs" dxfId="6658" priority="6095" operator="lessThan">
      <formula>$C$4</formula>
    </cfRule>
  </conditionalFormatting>
  <conditionalFormatting sqref="CJ25">
    <cfRule type="cellIs" dxfId="6657" priority="6096" operator="lessThan">
      <formula>$C$4</formula>
    </cfRule>
  </conditionalFormatting>
  <conditionalFormatting sqref="CJ25">
    <cfRule type="cellIs" dxfId="6656" priority="6097" operator="lessThan">
      <formula>$C$4</formula>
    </cfRule>
  </conditionalFormatting>
  <conditionalFormatting sqref="CJ26">
    <cfRule type="cellIs" dxfId="6655" priority="6098" operator="lessThan">
      <formula>$C$4</formula>
    </cfRule>
  </conditionalFormatting>
  <conditionalFormatting sqref="CJ26">
    <cfRule type="cellIs" dxfId="6654" priority="6099" operator="lessThan">
      <formula>$C$4</formula>
    </cfRule>
  </conditionalFormatting>
  <conditionalFormatting sqref="CJ27">
    <cfRule type="cellIs" dxfId="6653" priority="6100" operator="lessThan">
      <formula>$C$4</formula>
    </cfRule>
  </conditionalFormatting>
  <conditionalFormatting sqref="CJ27">
    <cfRule type="cellIs" dxfId="6652" priority="6101" operator="lessThan">
      <formula>$C$4</formula>
    </cfRule>
  </conditionalFormatting>
  <conditionalFormatting sqref="CJ28">
    <cfRule type="cellIs" dxfId="6651" priority="6102" operator="lessThan">
      <formula>$C$4</formula>
    </cfRule>
  </conditionalFormatting>
  <conditionalFormatting sqref="CJ28">
    <cfRule type="cellIs" dxfId="6650" priority="6103" operator="lessThan">
      <formula>$C$4</formula>
    </cfRule>
  </conditionalFormatting>
  <conditionalFormatting sqref="CJ29">
    <cfRule type="cellIs" dxfId="6649" priority="6104" operator="lessThan">
      <formula>$C$4</formula>
    </cfRule>
  </conditionalFormatting>
  <conditionalFormatting sqref="CJ29">
    <cfRule type="cellIs" dxfId="6648" priority="6105" operator="lessThan">
      <formula>$C$4</formula>
    </cfRule>
  </conditionalFormatting>
  <conditionalFormatting sqref="CJ30">
    <cfRule type="cellIs" dxfId="6647" priority="6106" operator="lessThan">
      <formula>$C$4</formula>
    </cfRule>
  </conditionalFormatting>
  <conditionalFormatting sqref="CJ30">
    <cfRule type="cellIs" dxfId="6646" priority="6107" operator="lessThan">
      <formula>$C$4</formula>
    </cfRule>
  </conditionalFormatting>
  <conditionalFormatting sqref="CJ31">
    <cfRule type="cellIs" dxfId="6645" priority="6108" operator="lessThan">
      <formula>$C$4</formula>
    </cfRule>
  </conditionalFormatting>
  <conditionalFormatting sqref="CJ31">
    <cfRule type="cellIs" dxfId="6644" priority="6109" operator="lessThan">
      <formula>$C$4</formula>
    </cfRule>
  </conditionalFormatting>
  <conditionalFormatting sqref="CJ32">
    <cfRule type="cellIs" dxfId="6643" priority="6110" operator="lessThan">
      <formula>$C$4</formula>
    </cfRule>
  </conditionalFormatting>
  <conditionalFormatting sqref="CJ32">
    <cfRule type="cellIs" dxfId="6642" priority="6111" operator="lessThan">
      <formula>$C$4</formula>
    </cfRule>
  </conditionalFormatting>
  <conditionalFormatting sqref="CJ33">
    <cfRule type="cellIs" dxfId="6641" priority="6112" operator="lessThan">
      <formula>$C$4</formula>
    </cfRule>
  </conditionalFormatting>
  <conditionalFormatting sqref="CJ33">
    <cfRule type="cellIs" dxfId="6640" priority="6113" operator="lessThan">
      <formula>$C$4</formula>
    </cfRule>
  </conditionalFormatting>
  <conditionalFormatting sqref="CJ34">
    <cfRule type="cellIs" dxfId="6639" priority="6114" operator="lessThan">
      <formula>$C$4</formula>
    </cfRule>
  </conditionalFormatting>
  <conditionalFormatting sqref="CJ34">
    <cfRule type="cellIs" dxfId="6638" priority="6115" operator="lessThan">
      <formula>$C$4</formula>
    </cfRule>
  </conditionalFormatting>
  <conditionalFormatting sqref="CJ35">
    <cfRule type="cellIs" dxfId="6637" priority="6116" operator="lessThan">
      <formula>$C$4</formula>
    </cfRule>
  </conditionalFormatting>
  <conditionalFormatting sqref="CJ35">
    <cfRule type="cellIs" dxfId="6636" priority="6117" operator="lessThan">
      <formula>$C$4</formula>
    </cfRule>
  </conditionalFormatting>
  <conditionalFormatting sqref="CJ36">
    <cfRule type="cellIs" dxfId="6635" priority="6118" operator="lessThan">
      <formula>$C$4</formula>
    </cfRule>
  </conditionalFormatting>
  <conditionalFormatting sqref="CJ36">
    <cfRule type="cellIs" dxfId="6634" priority="6119" operator="lessThan">
      <formula>$C$4</formula>
    </cfRule>
  </conditionalFormatting>
  <conditionalFormatting sqref="CJ37">
    <cfRule type="cellIs" dxfId="6633" priority="6120" operator="lessThan">
      <formula>$C$4</formula>
    </cfRule>
  </conditionalFormatting>
  <conditionalFormatting sqref="CJ37">
    <cfRule type="cellIs" dxfId="6632" priority="6121" operator="lessThan">
      <formula>$C$4</formula>
    </cfRule>
  </conditionalFormatting>
  <conditionalFormatting sqref="CJ38">
    <cfRule type="cellIs" dxfId="6631" priority="6122" operator="lessThan">
      <formula>$C$4</formula>
    </cfRule>
  </conditionalFormatting>
  <conditionalFormatting sqref="CJ38">
    <cfRule type="cellIs" dxfId="6630" priority="6123" operator="lessThan">
      <formula>$C$4</formula>
    </cfRule>
  </conditionalFormatting>
  <conditionalFormatting sqref="CJ39">
    <cfRule type="cellIs" dxfId="6629" priority="6124" operator="lessThan">
      <formula>$C$4</formula>
    </cfRule>
  </conditionalFormatting>
  <conditionalFormatting sqref="CJ39">
    <cfRule type="cellIs" dxfId="6628" priority="6125" operator="lessThan">
      <formula>$C$4</formula>
    </cfRule>
  </conditionalFormatting>
  <conditionalFormatting sqref="CJ40">
    <cfRule type="cellIs" dxfId="6627" priority="6126" operator="lessThan">
      <formula>$C$4</formula>
    </cfRule>
  </conditionalFormatting>
  <conditionalFormatting sqref="CJ40">
    <cfRule type="cellIs" dxfId="6626" priority="6127" operator="lessThan">
      <formula>$C$4</formula>
    </cfRule>
  </conditionalFormatting>
  <conditionalFormatting sqref="CJ41">
    <cfRule type="cellIs" dxfId="6625" priority="6128" operator="lessThan">
      <formula>$C$4</formula>
    </cfRule>
  </conditionalFormatting>
  <conditionalFormatting sqref="CJ41">
    <cfRule type="cellIs" dxfId="6624" priority="6129" operator="lessThan">
      <formula>$C$4</formula>
    </cfRule>
  </conditionalFormatting>
  <conditionalFormatting sqref="CJ42">
    <cfRule type="cellIs" dxfId="6623" priority="6130" operator="lessThan">
      <formula>$C$4</formula>
    </cfRule>
  </conditionalFormatting>
  <conditionalFormatting sqref="CJ42">
    <cfRule type="cellIs" dxfId="6622" priority="6131" operator="lessThan">
      <formula>$C$4</formula>
    </cfRule>
  </conditionalFormatting>
  <conditionalFormatting sqref="CJ43">
    <cfRule type="cellIs" dxfId="6621" priority="6132" operator="lessThan">
      <formula>$C$4</formula>
    </cfRule>
  </conditionalFormatting>
  <conditionalFormatting sqref="CJ43">
    <cfRule type="cellIs" dxfId="6620" priority="6133" operator="lessThan">
      <formula>$C$4</formula>
    </cfRule>
  </conditionalFormatting>
  <conditionalFormatting sqref="CJ44">
    <cfRule type="cellIs" dxfId="6619" priority="6134" operator="lessThan">
      <formula>$C$4</formula>
    </cfRule>
  </conditionalFormatting>
  <conditionalFormatting sqref="CJ44">
    <cfRule type="cellIs" dxfId="6618" priority="6135" operator="lessThan">
      <formula>$C$4</formula>
    </cfRule>
  </conditionalFormatting>
  <conditionalFormatting sqref="CJ45">
    <cfRule type="cellIs" dxfId="6617" priority="6136" operator="lessThan">
      <formula>$C$4</formula>
    </cfRule>
  </conditionalFormatting>
  <conditionalFormatting sqref="CJ45">
    <cfRule type="cellIs" dxfId="6616" priority="6137" operator="lessThan">
      <formula>$C$4</formula>
    </cfRule>
  </conditionalFormatting>
  <conditionalFormatting sqref="CJ46">
    <cfRule type="cellIs" dxfId="6615" priority="6138" operator="lessThan">
      <formula>$C$4</formula>
    </cfRule>
  </conditionalFormatting>
  <conditionalFormatting sqref="CJ46">
    <cfRule type="cellIs" dxfId="6614" priority="6139" operator="lessThan">
      <formula>$C$4</formula>
    </cfRule>
  </conditionalFormatting>
  <conditionalFormatting sqref="CJ47">
    <cfRule type="cellIs" dxfId="6613" priority="6140" operator="lessThan">
      <formula>$C$4</formula>
    </cfRule>
  </conditionalFormatting>
  <conditionalFormatting sqref="CJ47">
    <cfRule type="cellIs" dxfId="6612" priority="6141" operator="lessThan">
      <formula>$C$4</formula>
    </cfRule>
  </conditionalFormatting>
  <conditionalFormatting sqref="CJ48">
    <cfRule type="cellIs" dxfId="6611" priority="6142" operator="lessThan">
      <formula>$C$4</formula>
    </cfRule>
  </conditionalFormatting>
  <conditionalFormatting sqref="CJ48">
    <cfRule type="cellIs" dxfId="6610" priority="6143" operator="lessThan">
      <formula>$C$4</formula>
    </cfRule>
  </conditionalFormatting>
  <conditionalFormatting sqref="CJ49">
    <cfRule type="cellIs" dxfId="6609" priority="6144" operator="lessThan">
      <formula>$C$4</formula>
    </cfRule>
  </conditionalFormatting>
  <conditionalFormatting sqref="CJ49">
    <cfRule type="cellIs" dxfId="6608" priority="6145" operator="lessThan">
      <formula>$C$4</formula>
    </cfRule>
  </conditionalFormatting>
  <conditionalFormatting sqref="CJ50">
    <cfRule type="cellIs" dxfId="6607" priority="6146" operator="lessThan">
      <formula>$C$4</formula>
    </cfRule>
  </conditionalFormatting>
  <conditionalFormatting sqref="CJ50">
    <cfRule type="cellIs" dxfId="6606" priority="6147" operator="lessThan">
      <formula>$C$4</formula>
    </cfRule>
  </conditionalFormatting>
  <conditionalFormatting sqref="CJ51">
    <cfRule type="cellIs" dxfId="6605" priority="6148" operator="lessThan">
      <formula>$C$4</formula>
    </cfRule>
  </conditionalFormatting>
  <conditionalFormatting sqref="CJ51">
    <cfRule type="cellIs" dxfId="6604" priority="6149" operator="lessThan">
      <formula>$C$4</formula>
    </cfRule>
  </conditionalFormatting>
  <conditionalFormatting sqref="CJ52">
    <cfRule type="cellIs" dxfId="6603" priority="6150" operator="lessThan">
      <formula>$C$4</formula>
    </cfRule>
  </conditionalFormatting>
  <conditionalFormatting sqref="CJ52">
    <cfRule type="cellIs" dxfId="6602" priority="6151" operator="lessThan">
      <formula>$C$4</formula>
    </cfRule>
  </conditionalFormatting>
  <conditionalFormatting sqref="CJ53">
    <cfRule type="cellIs" dxfId="6601" priority="6152" operator="lessThan">
      <formula>$C$4</formula>
    </cfRule>
  </conditionalFormatting>
  <conditionalFormatting sqref="CJ53">
    <cfRule type="cellIs" dxfId="6600" priority="6153" operator="lessThan">
      <formula>$C$4</formula>
    </cfRule>
  </conditionalFormatting>
  <conditionalFormatting sqref="CJ54">
    <cfRule type="cellIs" dxfId="6599" priority="6154" operator="lessThan">
      <formula>$C$4</formula>
    </cfRule>
  </conditionalFormatting>
  <conditionalFormatting sqref="CJ54">
    <cfRule type="cellIs" dxfId="6598" priority="6155" operator="lessThan">
      <formula>$C$4</formula>
    </cfRule>
  </conditionalFormatting>
  <conditionalFormatting sqref="CJ55">
    <cfRule type="cellIs" dxfId="6597" priority="6156" operator="lessThan">
      <formula>$C$4</formula>
    </cfRule>
  </conditionalFormatting>
  <conditionalFormatting sqref="CJ55">
    <cfRule type="cellIs" dxfId="6596" priority="6157" operator="lessThan">
      <formula>$C$4</formula>
    </cfRule>
  </conditionalFormatting>
  <conditionalFormatting sqref="CJ56">
    <cfRule type="cellIs" dxfId="6595" priority="6158" operator="lessThan">
      <formula>$C$4</formula>
    </cfRule>
  </conditionalFormatting>
  <conditionalFormatting sqref="CJ56">
    <cfRule type="cellIs" dxfId="6594" priority="6159" operator="lessThan">
      <formula>$C$4</formula>
    </cfRule>
  </conditionalFormatting>
  <conditionalFormatting sqref="CJ57">
    <cfRule type="cellIs" dxfId="6593" priority="6160" operator="lessThan">
      <formula>$C$4</formula>
    </cfRule>
  </conditionalFormatting>
  <conditionalFormatting sqref="CJ57">
    <cfRule type="cellIs" dxfId="6592" priority="6161" operator="lessThan">
      <formula>$C$4</formula>
    </cfRule>
  </conditionalFormatting>
  <conditionalFormatting sqref="CJ58">
    <cfRule type="cellIs" dxfId="6591" priority="6162" operator="lessThan">
      <formula>$C$4</formula>
    </cfRule>
  </conditionalFormatting>
  <conditionalFormatting sqref="CJ58">
    <cfRule type="cellIs" dxfId="6590" priority="6163" operator="lessThan">
      <formula>$C$4</formula>
    </cfRule>
  </conditionalFormatting>
  <conditionalFormatting sqref="CJ59">
    <cfRule type="cellIs" dxfId="6589" priority="6164" operator="lessThan">
      <formula>$C$4</formula>
    </cfRule>
  </conditionalFormatting>
  <conditionalFormatting sqref="CJ59">
    <cfRule type="cellIs" dxfId="6588" priority="6165" operator="lessThan">
      <formula>$C$4</formula>
    </cfRule>
  </conditionalFormatting>
  <conditionalFormatting sqref="CJ60">
    <cfRule type="cellIs" dxfId="6587" priority="6166" operator="lessThan">
      <formula>$C$4</formula>
    </cfRule>
  </conditionalFormatting>
  <conditionalFormatting sqref="CJ60">
    <cfRule type="cellIs" dxfId="6586" priority="6167" operator="lessThan">
      <formula>$C$4</formula>
    </cfRule>
  </conditionalFormatting>
  <conditionalFormatting sqref="CK11">
    <cfRule type="cellIs" dxfId="6585" priority="6168" operator="lessThan">
      <formula>$C$4</formula>
    </cfRule>
  </conditionalFormatting>
  <conditionalFormatting sqref="CK11">
    <cfRule type="cellIs" dxfId="6584" priority="6169" operator="lessThan">
      <formula>$C$4</formula>
    </cfRule>
  </conditionalFormatting>
  <conditionalFormatting sqref="CK12">
    <cfRule type="cellIs" dxfId="6583" priority="6170" operator="lessThan">
      <formula>$C$4</formula>
    </cfRule>
  </conditionalFormatting>
  <conditionalFormatting sqref="CK12">
    <cfRule type="cellIs" dxfId="6582" priority="6171" operator="lessThan">
      <formula>$C$4</formula>
    </cfRule>
  </conditionalFormatting>
  <conditionalFormatting sqref="CK13">
    <cfRule type="cellIs" dxfId="6581" priority="6172" operator="lessThan">
      <formula>$C$4</formula>
    </cfRule>
  </conditionalFormatting>
  <conditionalFormatting sqref="CK13">
    <cfRule type="cellIs" dxfId="6580" priority="6173" operator="lessThan">
      <formula>$C$4</formula>
    </cfRule>
  </conditionalFormatting>
  <conditionalFormatting sqref="CK14">
    <cfRule type="cellIs" dxfId="6579" priority="6174" operator="lessThan">
      <formula>$C$4</formula>
    </cfRule>
  </conditionalFormatting>
  <conditionalFormatting sqref="CK14">
    <cfRule type="cellIs" dxfId="6578" priority="6175" operator="lessThan">
      <formula>$C$4</formula>
    </cfRule>
  </conditionalFormatting>
  <conditionalFormatting sqref="CK15">
    <cfRule type="cellIs" dxfId="6577" priority="6176" operator="lessThan">
      <formula>$C$4</formula>
    </cfRule>
  </conditionalFormatting>
  <conditionalFormatting sqref="CK15">
    <cfRule type="cellIs" dxfId="6576" priority="6177" operator="lessThan">
      <formula>$C$4</formula>
    </cfRule>
  </conditionalFormatting>
  <conditionalFormatting sqref="CK16">
    <cfRule type="cellIs" dxfId="6575" priority="6178" operator="lessThan">
      <formula>$C$4</formula>
    </cfRule>
  </conditionalFormatting>
  <conditionalFormatting sqref="CK16">
    <cfRule type="cellIs" dxfId="6574" priority="6179" operator="lessThan">
      <formula>$C$4</formula>
    </cfRule>
  </conditionalFormatting>
  <conditionalFormatting sqref="CK17">
    <cfRule type="cellIs" dxfId="6573" priority="6180" operator="lessThan">
      <formula>$C$4</formula>
    </cfRule>
  </conditionalFormatting>
  <conditionalFormatting sqref="CK17">
    <cfRule type="cellIs" dxfId="6572" priority="6181" operator="lessThan">
      <formula>$C$4</formula>
    </cfRule>
  </conditionalFormatting>
  <conditionalFormatting sqref="CK18">
    <cfRule type="cellIs" dxfId="6571" priority="6182" operator="lessThan">
      <formula>$C$4</formula>
    </cfRule>
  </conditionalFormatting>
  <conditionalFormatting sqref="CK18">
    <cfRule type="cellIs" dxfId="6570" priority="6183" operator="lessThan">
      <formula>$C$4</formula>
    </cfRule>
  </conditionalFormatting>
  <conditionalFormatting sqref="CK19">
    <cfRule type="cellIs" dxfId="6569" priority="6184" operator="lessThan">
      <formula>$C$4</formula>
    </cfRule>
  </conditionalFormatting>
  <conditionalFormatting sqref="CK19">
    <cfRule type="cellIs" dxfId="6568" priority="6185" operator="lessThan">
      <formula>$C$4</formula>
    </cfRule>
  </conditionalFormatting>
  <conditionalFormatting sqref="CK20">
    <cfRule type="cellIs" dxfId="6567" priority="6186" operator="lessThan">
      <formula>$C$4</formula>
    </cfRule>
  </conditionalFormatting>
  <conditionalFormatting sqref="CK20">
    <cfRule type="cellIs" dxfId="6566" priority="6187" operator="lessThan">
      <formula>$C$4</formula>
    </cfRule>
  </conditionalFormatting>
  <conditionalFormatting sqref="CK21">
    <cfRule type="cellIs" dxfId="6565" priority="6188" operator="lessThan">
      <formula>$C$4</formula>
    </cfRule>
  </conditionalFormatting>
  <conditionalFormatting sqref="CK21">
    <cfRule type="cellIs" dxfId="6564" priority="6189" operator="lessThan">
      <formula>$C$4</formula>
    </cfRule>
  </conditionalFormatting>
  <conditionalFormatting sqref="CK22">
    <cfRule type="cellIs" dxfId="6563" priority="6190" operator="lessThan">
      <formula>$C$4</formula>
    </cfRule>
  </conditionalFormatting>
  <conditionalFormatting sqref="CK22">
    <cfRule type="cellIs" dxfId="6562" priority="6191" operator="lessThan">
      <formula>$C$4</formula>
    </cfRule>
  </conditionalFormatting>
  <conditionalFormatting sqref="CK23">
    <cfRule type="cellIs" dxfId="6561" priority="6192" operator="lessThan">
      <formula>$C$4</formula>
    </cfRule>
  </conditionalFormatting>
  <conditionalFormatting sqref="CK23">
    <cfRule type="cellIs" dxfId="6560" priority="6193" operator="lessThan">
      <formula>$C$4</formula>
    </cfRule>
  </conditionalFormatting>
  <conditionalFormatting sqref="CK24">
    <cfRule type="cellIs" dxfId="6559" priority="6194" operator="lessThan">
      <formula>$C$4</formula>
    </cfRule>
  </conditionalFormatting>
  <conditionalFormatting sqref="CK24">
    <cfRule type="cellIs" dxfId="6558" priority="6195" operator="lessThan">
      <formula>$C$4</formula>
    </cfRule>
  </conditionalFormatting>
  <conditionalFormatting sqref="CK25">
    <cfRule type="cellIs" dxfId="6557" priority="6196" operator="lessThan">
      <formula>$C$4</formula>
    </cfRule>
  </conditionalFormatting>
  <conditionalFormatting sqref="CK25">
    <cfRule type="cellIs" dxfId="6556" priority="6197" operator="lessThan">
      <formula>$C$4</formula>
    </cfRule>
  </conditionalFormatting>
  <conditionalFormatting sqref="CK26">
    <cfRule type="cellIs" dxfId="6555" priority="6198" operator="lessThan">
      <formula>$C$4</formula>
    </cfRule>
  </conditionalFormatting>
  <conditionalFormatting sqref="CK26">
    <cfRule type="cellIs" dxfId="6554" priority="6199" operator="lessThan">
      <formula>$C$4</formula>
    </cfRule>
  </conditionalFormatting>
  <conditionalFormatting sqref="CK27">
    <cfRule type="cellIs" dxfId="6553" priority="6200" operator="lessThan">
      <formula>$C$4</formula>
    </cfRule>
  </conditionalFormatting>
  <conditionalFormatting sqref="CK27">
    <cfRule type="cellIs" dxfId="6552" priority="6201" operator="lessThan">
      <formula>$C$4</formula>
    </cfRule>
  </conditionalFormatting>
  <conditionalFormatting sqref="CK28">
    <cfRule type="cellIs" dxfId="6551" priority="6202" operator="lessThan">
      <formula>$C$4</formula>
    </cfRule>
  </conditionalFormatting>
  <conditionalFormatting sqref="CK28">
    <cfRule type="cellIs" dxfId="6550" priority="6203" operator="lessThan">
      <formula>$C$4</formula>
    </cfRule>
  </conditionalFormatting>
  <conditionalFormatting sqref="CK29">
    <cfRule type="cellIs" dxfId="6549" priority="6204" operator="lessThan">
      <formula>$C$4</formula>
    </cfRule>
  </conditionalFormatting>
  <conditionalFormatting sqref="CK29">
    <cfRule type="cellIs" dxfId="6548" priority="6205" operator="lessThan">
      <formula>$C$4</formula>
    </cfRule>
  </conditionalFormatting>
  <conditionalFormatting sqref="CK30">
    <cfRule type="cellIs" dxfId="6547" priority="6206" operator="lessThan">
      <formula>$C$4</formula>
    </cfRule>
  </conditionalFormatting>
  <conditionalFormatting sqref="CK30">
    <cfRule type="cellIs" dxfId="6546" priority="6207" operator="lessThan">
      <formula>$C$4</formula>
    </cfRule>
  </conditionalFormatting>
  <conditionalFormatting sqref="CK31">
    <cfRule type="cellIs" dxfId="6545" priority="6208" operator="lessThan">
      <formula>$C$4</formula>
    </cfRule>
  </conditionalFormatting>
  <conditionalFormatting sqref="CK31">
    <cfRule type="cellIs" dxfId="6544" priority="6209" operator="lessThan">
      <formula>$C$4</formula>
    </cfRule>
  </conditionalFormatting>
  <conditionalFormatting sqref="CK32">
    <cfRule type="cellIs" dxfId="6543" priority="6210" operator="lessThan">
      <formula>$C$4</formula>
    </cfRule>
  </conditionalFormatting>
  <conditionalFormatting sqref="CK32">
    <cfRule type="cellIs" dxfId="6542" priority="6211" operator="lessThan">
      <formula>$C$4</formula>
    </cfRule>
  </conditionalFormatting>
  <conditionalFormatting sqref="CK33">
    <cfRule type="cellIs" dxfId="6541" priority="6212" operator="lessThan">
      <formula>$C$4</formula>
    </cfRule>
  </conditionalFormatting>
  <conditionalFormatting sqref="CK33">
    <cfRule type="cellIs" dxfId="6540" priority="6213" operator="lessThan">
      <formula>$C$4</formula>
    </cfRule>
  </conditionalFormatting>
  <conditionalFormatting sqref="CK34">
    <cfRule type="cellIs" dxfId="6539" priority="6214" operator="lessThan">
      <formula>$C$4</formula>
    </cfRule>
  </conditionalFormatting>
  <conditionalFormatting sqref="CK34">
    <cfRule type="cellIs" dxfId="6538" priority="6215" operator="lessThan">
      <formula>$C$4</formula>
    </cfRule>
  </conditionalFormatting>
  <conditionalFormatting sqref="CK35">
    <cfRule type="cellIs" dxfId="6537" priority="6216" operator="lessThan">
      <formula>$C$4</formula>
    </cfRule>
  </conditionalFormatting>
  <conditionalFormatting sqref="CK35">
    <cfRule type="cellIs" dxfId="6536" priority="6217" operator="lessThan">
      <formula>$C$4</formula>
    </cfRule>
  </conditionalFormatting>
  <conditionalFormatting sqref="CK36">
    <cfRule type="cellIs" dxfId="6535" priority="6218" operator="lessThan">
      <formula>$C$4</formula>
    </cfRule>
  </conditionalFormatting>
  <conditionalFormatting sqref="CK36">
    <cfRule type="cellIs" dxfId="6534" priority="6219" operator="lessThan">
      <formula>$C$4</formula>
    </cfRule>
  </conditionalFormatting>
  <conditionalFormatting sqref="CK37">
    <cfRule type="cellIs" dxfId="6533" priority="6220" operator="lessThan">
      <formula>$C$4</formula>
    </cfRule>
  </conditionalFormatting>
  <conditionalFormatting sqref="CK37">
    <cfRule type="cellIs" dxfId="6532" priority="6221" operator="lessThan">
      <formula>$C$4</formula>
    </cfRule>
  </conditionalFormatting>
  <conditionalFormatting sqref="CK38">
    <cfRule type="cellIs" dxfId="6531" priority="6222" operator="lessThan">
      <formula>$C$4</formula>
    </cfRule>
  </conditionalFormatting>
  <conditionalFormatting sqref="CK38">
    <cfRule type="cellIs" dxfId="6530" priority="6223" operator="lessThan">
      <formula>$C$4</formula>
    </cfRule>
  </conditionalFormatting>
  <conditionalFormatting sqref="CK39">
    <cfRule type="cellIs" dxfId="6529" priority="6224" operator="lessThan">
      <formula>$C$4</formula>
    </cfRule>
  </conditionalFormatting>
  <conditionalFormatting sqref="CK39">
    <cfRule type="cellIs" dxfId="6528" priority="6225" operator="lessThan">
      <formula>$C$4</formula>
    </cfRule>
  </conditionalFormatting>
  <conditionalFormatting sqref="CK40">
    <cfRule type="cellIs" dxfId="6527" priority="6226" operator="lessThan">
      <formula>$C$4</formula>
    </cfRule>
  </conditionalFormatting>
  <conditionalFormatting sqref="CK40">
    <cfRule type="cellIs" dxfId="6526" priority="6227" operator="lessThan">
      <formula>$C$4</formula>
    </cfRule>
  </conditionalFormatting>
  <conditionalFormatting sqref="CK41">
    <cfRule type="cellIs" dxfId="6525" priority="6228" operator="lessThan">
      <formula>$C$4</formula>
    </cfRule>
  </conditionalFormatting>
  <conditionalFormatting sqref="CK41">
    <cfRule type="cellIs" dxfId="6524" priority="6229" operator="lessThan">
      <formula>$C$4</formula>
    </cfRule>
  </conditionalFormatting>
  <conditionalFormatting sqref="CK42">
    <cfRule type="cellIs" dxfId="6523" priority="6230" operator="lessThan">
      <formula>$C$4</formula>
    </cfRule>
  </conditionalFormatting>
  <conditionalFormatting sqref="CK42">
    <cfRule type="cellIs" dxfId="6522" priority="6231" operator="lessThan">
      <formula>$C$4</formula>
    </cfRule>
  </conditionalFormatting>
  <conditionalFormatting sqref="CK43">
    <cfRule type="cellIs" dxfId="6521" priority="6232" operator="lessThan">
      <formula>$C$4</formula>
    </cfRule>
  </conditionalFormatting>
  <conditionalFormatting sqref="CK43">
    <cfRule type="cellIs" dxfId="6520" priority="6233" operator="lessThan">
      <formula>$C$4</formula>
    </cfRule>
  </conditionalFormatting>
  <conditionalFormatting sqref="CK44">
    <cfRule type="cellIs" dxfId="6519" priority="6234" operator="lessThan">
      <formula>$C$4</formula>
    </cfRule>
  </conditionalFormatting>
  <conditionalFormatting sqref="CK44">
    <cfRule type="cellIs" dxfId="6518" priority="6235" operator="lessThan">
      <formula>$C$4</formula>
    </cfRule>
  </conditionalFormatting>
  <conditionalFormatting sqref="CK45">
    <cfRule type="cellIs" dxfId="6517" priority="6236" operator="lessThan">
      <formula>$C$4</formula>
    </cfRule>
  </conditionalFormatting>
  <conditionalFormatting sqref="CK45">
    <cfRule type="cellIs" dxfId="6516" priority="6237" operator="lessThan">
      <formula>$C$4</formula>
    </cfRule>
  </conditionalFormatting>
  <conditionalFormatting sqref="CK46">
    <cfRule type="cellIs" dxfId="6515" priority="6238" operator="lessThan">
      <formula>$C$4</formula>
    </cfRule>
  </conditionalFormatting>
  <conditionalFormatting sqref="CK46">
    <cfRule type="cellIs" dxfId="6514" priority="6239" operator="lessThan">
      <formula>$C$4</formula>
    </cfRule>
  </conditionalFormatting>
  <conditionalFormatting sqref="CK47">
    <cfRule type="cellIs" dxfId="6513" priority="6240" operator="lessThan">
      <formula>$C$4</formula>
    </cfRule>
  </conditionalFormatting>
  <conditionalFormatting sqref="CK47">
    <cfRule type="cellIs" dxfId="6512" priority="6241" operator="lessThan">
      <formula>$C$4</formula>
    </cfRule>
  </conditionalFormatting>
  <conditionalFormatting sqref="CK48">
    <cfRule type="cellIs" dxfId="6511" priority="6242" operator="lessThan">
      <formula>$C$4</formula>
    </cfRule>
  </conditionalFormatting>
  <conditionalFormatting sqref="CK48">
    <cfRule type="cellIs" dxfId="6510" priority="6243" operator="lessThan">
      <formula>$C$4</formula>
    </cfRule>
  </conditionalFormatting>
  <conditionalFormatting sqref="CK49">
    <cfRule type="cellIs" dxfId="6509" priority="6244" operator="lessThan">
      <formula>$C$4</formula>
    </cfRule>
  </conditionalFormatting>
  <conditionalFormatting sqref="CK49">
    <cfRule type="cellIs" dxfId="6508" priority="6245" operator="lessThan">
      <formula>$C$4</formula>
    </cfRule>
  </conditionalFormatting>
  <conditionalFormatting sqref="CK50">
    <cfRule type="cellIs" dxfId="6507" priority="6246" operator="lessThan">
      <formula>$C$4</formula>
    </cfRule>
  </conditionalFormatting>
  <conditionalFormatting sqref="CK50">
    <cfRule type="cellIs" dxfId="6506" priority="6247" operator="lessThan">
      <formula>$C$4</formula>
    </cfRule>
  </conditionalFormatting>
  <conditionalFormatting sqref="CK51">
    <cfRule type="cellIs" dxfId="6505" priority="6248" operator="lessThan">
      <formula>$C$4</formula>
    </cfRule>
  </conditionalFormatting>
  <conditionalFormatting sqref="CK51">
    <cfRule type="cellIs" dxfId="6504" priority="6249" operator="lessThan">
      <formula>$C$4</formula>
    </cfRule>
  </conditionalFormatting>
  <conditionalFormatting sqref="CK52">
    <cfRule type="cellIs" dxfId="6503" priority="6250" operator="lessThan">
      <formula>$C$4</formula>
    </cfRule>
  </conditionalFormatting>
  <conditionalFormatting sqref="CK52">
    <cfRule type="cellIs" dxfId="6502" priority="6251" operator="lessThan">
      <formula>$C$4</formula>
    </cfRule>
  </conditionalFormatting>
  <conditionalFormatting sqref="CK53">
    <cfRule type="cellIs" dxfId="6501" priority="6252" operator="lessThan">
      <formula>$C$4</formula>
    </cfRule>
  </conditionalFormatting>
  <conditionalFormatting sqref="CK53">
    <cfRule type="cellIs" dxfId="6500" priority="6253" operator="lessThan">
      <formula>$C$4</formula>
    </cfRule>
  </conditionalFormatting>
  <conditionalFormatting sqref="CK54">
    <cfRule type="cellIs" dxfId="6499" priority="6254" operator="lessThan">
      <formula>$C$4</formula>
    </cfRule>
  </conditionalFormatting>
  <conditionalFormatting sqref="CK54">
    <cfRule type="cellIs" dxfId="6498" priority="6255" operator="lessThan">
      <formula>$C$4</formula>
    </cfRule>
  </conditionalFormatting>
  <conditionalFormatting sqref="CK55">
    <cfRule type="cellIs" dxfId="6497" priority="6256" operator="lessThan">
      <formula>$C$4</formula>
    </cfRule>
  </conditionalFormatting>
  <conditionalFormatting sqref="CK55">
    <cfRule type="cellIs" dxfId="6496" priority="6257" operator="lessThan">
      <formula>$C$4</formula>
    </cfRule>
  </conditionalFormatting>
  <conditionalFormatting sqref="CK56">
    <cfRule type="cellIs" dxfId="6495" priority="6258" operator="lessThan">
      <formula>$C$4</formula>
    </cfRule>
  </conditionalFormatting>
  <conditionalFormatting sqref="CK56">
    <cfRule type="cellIs" dxfId="6494" priority="6259" operator="lessThan">
      <formula>$C$4</formula>
    </cfRule>
  </conditionalFormatting>
  <conditionalFormatting sqref="CK57">
    <cfRule type="cellIs" dxfId="6493" priority="6260" operator="lessThan">
      <formula>$C$4</formula>
    </cfRule>
  </conditionalFormatting>
  <conditionalFormatting sqref="CK57">
    <cfRule type="cellIs" dxfId="6492" priority="6261" operator="lessThan">
      <formula>$C$4</formula>
    </cfRule>
  </conditionalFormatting>
  <conditionalFormatting sqref="CK58">
    <cfRule type="cellIs" dxfId="6491" priority="6262" operator="lessThan">
      <formula>$C$4</formula>
    </cfRule>
  </conditionalFormatting>
  <conditionalFormatting sqref="CK58">
    <cfRule type="cellIs" dxfId="6490" priority="6263" operator="lessThan">
      <formula>$C$4</formula>
    </cfRule>
  </conditionalFormatting>
  <conditionalFormatting sqref="CK59">
    <cfRule type="cellIs" dxfId="6489" priority="6264" operator="lessThan">
      <formula>$C$4</formula>
    </cfRule>
  </conditionalFormatting>
  <conditionalFormatting sqref="CK59">
    <cfRule type="cellIs" dxfId="6488" priority="6265" operator="lessThan">
      <formula>$C$4</formula>
    </cfRule>
  </conditionalFormatting>
  <conditionalFormatting sqref="CK60">
    <cfRule type="cellIs" dxfId="6487" priority="6266" operator="lessThan">
      <formula>$C$4</formula>
    </cfRule>
  </conditionalFormatting>
  <conditionalFormatting sqref="CK60">
    <cfRule type="cellIs" dxfId="6486" priority="6267" operator="lessThan">
      <formula>$C$4</formula>
    </cfRule>
  </conditionalFormatting>
  <conditionalFormatting sqref="CL11">
    <cfRule type="cellIs" dxfId="6485" priority="6268" operator="lessThan">
      <formula>$C$4</formula>
    </cfRule>
  </conditionalFormatting>
  <conditionalFormatting sqref="CL11">
    <cfRule type="cellIs" dxfId="6484" priority="6269" operator="lessThan">
      <formula>$C$4</formula>
    </cfRule>
  </conditionalFormatting>
  <conditionalFormatting sqref="CL12">
    <cfRule type="cellIs" dxfId="6483" priority="6270" operator="lessThan">
      <formula>$C$4</formula>
    </cfRule>
  </conditionalFormatting>
  <conditionalFormatting sqref="CL12">
    <cfRule type="cellIs" dxfId="6482" priority="6271" operator="lessThan">
      <formula>$C$4</formula>
    </cfRule>
  </conditionalFormatting>
  <conditionalFormatting sqref="CL13">
    <cfRule type="cellIs" dxfId="6481" priority="6272" operator="lessThan">
      <formula>$C$4</formula>
    </cfRule>
  </conditionalFormatting>
  <conditionalFormatting sqref="CL13">
    <cfRule type="cellIs" dxfId="6480" priority="6273" operator="lessThan">
      <formula>$C$4</formula>
    </cfRule>
  </conditionalFormatting>
  <conditionalFormatting sqref="CL14">
    <cfRule type="cellIs" dxfId="6479" priority="6274" operator="lessThan">
      <formula>$C$4</formula>
    </cfRule>
  </conditionalFormatting>
  <conditionalFormatting sqref="CL14">
    <cfRule type="cellIs" dxfId="6478" priority="6275" operator="lessThan">
      <formula>$C$4</formula>
    </cfRule>
  </conditionalFormatting>
  <conditionalFormatting sqref="CL15">
    <cfRule type="cellIs" dxfId="6477" priority="6276" operator="lessThan">
      <formula>$C$4</formula>
    </cfRule>
  </conditionalFormatting>
  <conditionalFormatting sqref="CL15">
    <cfRule type="cellIs" dxfId="6476" priority="6277" operator="lessThan">
      <formula>$C$4</formula>
    </cfRule>
  </conditionalFormatting>
  <conditionalFormatting sqref="CL16">
    <cfRule type="cellIs" dxfId="6475" priority="6278" operator="lessThan">
      <formula>$C$4</formula>
    </cfRule>
  </conditionalFormatting>
  <conditionalFormatting sqref="CL16">
    <cfRule type="cellIs" dxfId="6474" priority="6279" operator="lessThan">
      <formula>$C$4</formula>
    </cfRule>
  </conditionalFormatting>
  <conditionalFormatting sqref="CL17">
    <cfRule type="cellIs" dxfId="6473" priority="6280" operator="lessThan">
      <formula>$C$4</formula>
    </cfRule>
  </conditionalFormatting>
  <conditionalFormatting sqref="CL17">
    <cfRule type="cellIs" dxfId="6472" priority="6281" operator="lessThan">
      <formula>$C$4</formula>
    </cfRule>
  </conditionalFormatting>
  <conditionalFormatting sqref="CL18">
    <cfRule type="cellIs" dxfId="6471" priority="6282" operator="lessThan">
      <formula>$C$4</formula>
    </cfRule>
  </conditionalFormatting>
  <conditionalFormatting sqref="CL18">
    <cfRule type="cellIs" dxfId="6470" priority="6283" operator="lessThan">
      <formula>$C$4</formula>
    </cfRule>
  </conditionalFormatting>
  <conditionalFormatting sqref="CL19">
    <cfRule type="cellIs" dxfId="6469" priority="6284" operator="lessThan">
      <formula>$C$4</formula>
    </cfRule>
  </conditionalFormatting>
  <conditionalFormatting sqref="CL19">
    <cfRule type="cellIs" dxfId="6468" priority="6285" operator="lessThan">
      <formula>$C$4</formula>
    </cfRule>
  </conditionalFormatting>
  <conditionalFormatting sqref="CL20">
    <cfRule type="cellIs" dxfId="6467" priority="6286" operator="lessThan">
      <formula>$C$4</formula>
    </cfRule>
  </conditionalFormatting>
  <conditionalFormatting sqref="CL20">
    <cfRule type="cellIs" dxfId="6466" priority="6287" operator="lessThan">
      <formula>$C$4</formula>
    </cfRule>
  </conditionalFormatting>
  <conditionalFormatting sqref="CL21">
    <cfRule type="cellIs" dxfId="6465" priority="6288" operator="lessThan">
      <formula>$C$4</formula>
    </cfRule>
  </conditionalFormatting>
  <conditionalFormatting sqref="CL21">
    <cfRule type="cellIs" dxfId="6464" priority="6289" operator="lessThan">
      <formula>$C$4</formula>
    </cfRule>
  </conditionalFormatting>
  <conditionalFormatting sqref="CL22">
    <cfRule type="cellIs" dxfId="6463" priority="6290" operator="lessThan">
      <formula>$C$4</formula>
    </cfRule>
  </conditionalFormatting>
  <conditionalFormatting sqref="CL22">
    <cfRule type="cellIs" dxfId="6462" priority="6291" operator="lessThan">
      <formula>$C$4</formula>
    </cfRule>
  </conditionalFormatting>
  <conditionalFormatting sqref="CL23">
    <cfRule type="cellIs" dxfId="6461" priority="6292" operator="lessThan">
      <formula>$C$4</formula>
    </cfRule>
  </conditionalFormatting>
  <conditionalFormatting sqref="CL23">
    <cfRule type="cellIs" dxfId="6460" priority="6293" operator="lessThan">
      <formula>$C$4</formula>
    </cfRule>
  </conditionalFormatting>
  <conditionalFormatting sqref="CL24">
    <cfRule type="cellIs" dxfId="6459" priority="6294" operator="lessThan">
      <formula>$C$4</formula>
    </cfRule>
  </conditionalFormatting>
  <conditionalFormatting sqref="CL24">
    <cfRule type="cellIs" dxfId="6458" priority="6295" operator="lessThan">
      <formula>$C$4</formula>
    </cfRule>
  </conditionalFormatting>
  <conditionalFormatting sqref="CL25">
    <cfRule type="cellIs" dxfId="6457" priority="6296" operator="lessThan">
      <formula>$C$4</formula>
    </cfRule>
  </conditionalFormatting>
  <conditionalFormatting sqref="CL25">
    <cfRule type="cellIs" dxfId="6456" priority="6297" operator="lessThan">
      <formula>$C$4</formula>
    </cfRule>
  </conditionalFormatting>
  <conditionalFormatting sqref="CL26">
    <cfRule type="cellIs" dxfId="6455" priority="6298" operator="lessThan">
      <formula>$C$4</formula>
    </cfRule>
  </conditionalFormatting>
  <conditionalFormatting sqref="CL26">
    <cfRule type="cellIs" dxfId="6454" priority="6299" operator="lessThan">
      <formula>$C$4</formula>
    </cfRule>
  </conditionalFormatting>
  <conditionalFormatting sqref="CL27">
    <cfRule type="cellIs" dxfId="6453" priority="6300" operator="lessThan">
      <formula>$C$4</formula>
    </cfRule>
  </conditionalFormatting>
  <conditionalFormatting sqref="CL27">
    <cfRule type="cellIs" dxfId="6452" priority="6301" operator="lessThan">
      <formula>$C$4</formula>
    </cfRule>
  </conditionalFormatting>
  <conditionalFormatting sqref="CL28">
    <cfRule type="cellIs" dxfId="6451" priority="6302" operator="lessThan">
      <formula>$C$4</formula>
    </cfRule>
  </conditionalFormatting>
  <conditionalFormatting sqref="CL28">
    <cfRule type="cellIs" dxfId="6450" priority="6303" operator="lessThan">
      <formula>$C$4</formula>
    </cfRule>
  </conditionalFormatting>
  <conditionalFormatting sqref="CL29">
    <cfRule type="cellIs" dxfId="6449" priority="6304" operator="lessThan">
      <formula>$C$4</formula>
    </cfRule>
  </conditionalFormatting>
  <conditionalFormatting sqref="CL29">
    <cfRule type="cellIs" dxfId="6448" priority="6305" operator="lessThan">
      <formula>$C$4</formula>
    </cfRule>
  </conditionalFormatting>
  <conditionalFormatting sqref="CL30">
    <cfRule type="cellIs" dxfId="6447" priority="6306" operator="lessThan">
      <formula>$C$4</formula>
    </cfRule>
  </conditionalFormatting>
  <conditionalFormatting sqref="CL30">
    <cfRule type="cellIs" dxfId="6446" priority="6307" operator="lessThan">
      <formula>$C$4</formula>
    </cfRule>
  </conditionalFormatting>
  <conditionalFormatting sqref="CL31">
    <cfRule type="cellIs" dxfId="6445" priority="6308" operator="lessThan">
      <formula>$C$4</formula>
    </cfRule>
  </conditionalFormatting>
  <conditionalFormatting sqref="CL31">
    <cfRule type="cellIs" dxfId="6444" priority="6309" operator="lessThan">
      <formula>$C$4</formula>
    </cfRule>
  </conditionalFormatting>
  <conditionalFormatting sqref="CL32">
    <cfRule type="cellIs" dxfId="6443" priority="6310" operator="lessThan">
      <formula>$C$4</formula>
    </cfRule>
  </conditionalFormatting>
  <conditionalFormatting sqref="CL32">
    <cfRule type="cellIs" dxfId="6442" priority="6311" operator="lessThan">
      <formula>$C$4</formula>
    </cfRule>
  </conditionalFormatting>
  <conditionalFormatting sqref="CL33">
    <cfRule type="cellIs" dxfId="6441" priority="6312" operator="lessThan">
      <formula>$C$4</formula>
    </cfRule>
  </conditionalFormatting>
  <conditionalFormatting sqref="CL33">
    <cfRule type="cellIs" dxfId="6440" priority="6313" operator="lessThan">
      <formula>$C$4</formula>
    </cfRule>
  </conditionalFormatting>
  <conditionalFormatting sqref="CL34">
    <cfRule type="cellIs" dxfId="6439" priority="6314" operator="lessThan">
      <formula>$C$4</formula>
    </cfRule>
  </conditionalFormatting>
  <conditionalFormatting sqref="CL34">
    <cfRule type="cellIs" dxfId="6438" priority="6315" operator="lessThan">
      <formula>$C$4</formula>
    </cfRule>
  </conditionalFormatting>
  <conditionalFormatting sqref="CL35">
    <cfRule type="cellIs" dxfId="6437" priority="6316" operator="lessThan">
      <formula>$C$4</formula>
    </cfRule>
  </conditionalFormatting>
  <conditionalFormatting sqref="CL35">
    <cfRule type="cellIs" dxfId="6436" priority="6317" operator="lessThan">
      <formula>$C$4</formula>
    </cfRule>
  </conditionalFormatting>
  <conditionalFormatting sqref="CL36">
    <cfRule type="cellIs" dxfId="6435" priority="6318" operator="lessThan">
      <formula>$C$4</formula>
    </cfRule>
  </conditionalFormatting>
  <conditionalFormatting sqref="CL36">
    <cfRule type="cellIs" dxfId="6434" priority="6319" operator="lessThan">
      <formula>$C$4</formula>
    </cfRule>
  </conditionalFormatting>
  <conditionalFormatting sqref="CL37">
    <cfRule type="cellIs" dxfId="6433" priority="6320" operator="lessThan">
      <formula>$C$4</formula>
    </cfRule>
  </conditionalFormatting>
  <conditionalFormatting sqref="CL37">
    <cfRule type="cellIs" dxfId="6432" priority="6321" operator="lessThan">
      <formula>$C$4</formula>
    </cfRule>
  </conditionalFormatting>
  <conditionalFormatting sqref="CL38">
    <cfRule type="cellIs" dxfId="6431" priority="6322" operator="lessThan">
      <formula>$C$4</formula>
    </cfRule>
  </conditionalFormatting>
  <conditionalFormatting sqref="CL38">
    <cfRule type="cellIs" dxfId="6430" priority="6323" operator="lessThan">
      <formula>$C$4</formula>
    </cfRule>
  </conditionalFormatting>
  <conditionalFormatting sqref="CL39">
    <cfRule type="cellIs" dxfId="6429" priority="6324" operator="lessThan">
      <formula>$C$4</formula>
    </cfRule>
  </conditionalFormatting>
  <conditionalFormatting sqref="CL39">
    <cfRule type="cellIs" dxfId="6428" priority="6325" operator="lessThan">
      <formula>$C$4</formula>
    </cfRule>
  </conditionalFormatting>
  <conditionalFormatting sqref="CL40">
    <cfRule type="cellIs" dxfId="6427" priority="6326" operator="lessThan">
      <formula>$C$4</formula>
    </cfRule>
  </conditionalFormatting>
  <conditionalFormatting sqref="CL40">
    <cfRule type="cellIs" dxfId="6426" priority="6327" operator="lessThan">
      <formula>$C$4</formula>
    </cfRule>
  </conditionalFormatting>
  <conditionalFormatting sqref="CL41">
    <cfRule type="cellIs" dxfId="6425" priority="6328" operator="lessThan">
      <formula>$C$4</formula>
    </cfRule>
  </conditionalFormatting>
  <conditionalFormatting sqref="CL41">
    <cfRule type="cellIs" dxfId="6424" priority="6329" operator="lessThan">
      <formula>$C$4</formula>
    </cfRule>
  </conditionalFormatting>
  <conditionalFormatting sqref="CL42">
    <cfRule type="cellIs" dxfId="6423" priority="6330" operator="lessThan">
      <formula>$C$4</formula>
    </cfRule>
  </conditionalFormatting>
  <conditionalFormatting sqref="CL42">
    <cfRule type="cellIs" dxfId="6422" priority="6331" operator="lessThan">
      <formula>$C$4</formula>
    </cfRule>
  </conditionalFormatting>
  <conditionalFormatting sqref="CL43">
    <cfRule type="cellIs" dxfId="6421" priority="6332" operator="lessThan">
      <formula>$C$4</formula>
    </cfRule>
  </conditionalFormatting>
  <conditionalFormatting sqref="CL43">
    <cfRule type="cellIs" dxfId="6420" priority="6333" operator="lessThan">
      <formula>$C$4</formula>
    </cfRule>
  </conditionalFormatting>
  <conditionalFormatting sqref="CL44">
    <cfRule type="cellIs" dxfId="6419" priority="6334" operator="lessThan">
      <formula>$C$4</formula>
    </cfRule>
  </conditionalFormatting>
  <conditionalFormatting sqref="CL44">
    <cfRule type="cellIs" dxfId="6418" priority="6335" operator="lessThan">
      <formula>$C$4</formula>
    </cfRule>
  </conditionalFormatting>
  <conditionalFormatting sqref="CL45">
    <cfRule type="cellIs" dxfId="6417" priority="6336" operator="lessThan">
      <formula>$C$4</formula>
    </cfRule>
  </conditionalFormatting>
  <conditionalFormatting sqref="CL45">
    <cfRule type="cellIs" dxfId="6416" priority="6337" operator="lessThan">
      <formula>$C$4</formula>
    </cfRule>
  </conditionalFormatting>
  <conditionalFormatting sqref="CL46">
    <cfRule type="cellIs" dxfId="6415" priority="6338" operator="lessThan">
      <formula>$C$4</formula>
    </cfRule>
  </conditionalFormatting>
  <conditionalFormatting sqref="CL46">
    <cfRule type="cellIs" dxfId="6414" priority="6339" operator="lessThan">
      <formula>$C$4</formula>
    </cfRule>
  </conditionalFormatting>
  <conditionalFormatting sqref="CL47">
    <cfRule type="cellIs" dxfId="6413" priority="6340" operator="lessThan">
      <formula>$C$4</formula>
    </cfRule>
  </conditionalFormatting>
  <conditionalFormatting sqref="CL47">
    <cfRule type="cellIs" dxfId="6412" priority="6341" operator="lessThan">
      <formula>$C$4</formula>
    </cfRule>
  </conditionalFormatting>
  <conditionalFormatting sqref="CL48">
    <cfRule type="cellIs" dxfId="6411" priority="6342" operator="lessThan">
      <formula>$C$4</formula>
    </cfRule>
  </conditionalFormatting>
  <conditionalFormatting sqref="CL48">
    <cfRule type="cellIs" dxfId="6410" priority="6343" operator="lessThan">
      <formula>$C$4</formula>
    </cfRule>
  </conditionalFormatting>
  <conditionalFormatting sqref="CL49">
    <cfRule type="cellIs" dxfId="6409" priority="6344" operator="lessThan">
      <formula>$C$4</formula>
    </cfRule>
  </conditionalFormatting>
  <conditionalFormatting sqref="CL49">
    <cfRule type="cellIs" dxfId="6408" priority="6345" operator="lessThan">
      <formula>$C$4</formula>
    </cfRule>
  </conditionalFormatting>
  <conditionalFormatting sqref="CL50">
    <cfRule type="cellIs" dxfId="6407" priority="6346" operator="lessThan">
      <formula>$C$4</formula>
    </cfRule>
  </conditionalFormatting>
  <conditionalFormatting sqref="CL50">
    <cfRule type="cellIs" dxfId="6406" priority="6347" operator="lessThan">
      <formula>$C$4</formula>
    </cfRule>
  </conditionalFormatting>
  <conditionalFormatting sqref="CL51">
    <cfRule type="cellIs" dxfId="6405" priority="6348" operator="lessThan">
      <formula>$C$4</formula>
    </cfRule>
  </conditionalFormatting>
  <conditionalFormatting sqref="CL51">
    <cfRule type="cellIs" dxfId="6404" priority="6349" operator="lessThan">
      <formula>$C$4</formula>
    </cfRule>
  </conditionalFormatting>
  <conditionalFormatting sqref="CL52">
    <cfRule type="cellIs" dxfId="6403" priority="6350" operator="lessThan">
      <formula>$C$4</formula>
    </cfRule>
  </conditionalFormatting>
  <conditionalFormatting sqref="CL52">
    <cfRule type="cellIs" dxfId="6402" priority="6351" operator="lessThan">
      <formula>$C$4</formula>
    </cfRule>
  </conditionalFormatting>
  <conditionalFormatting sqref="CL53">
    <cfRule type="cellIs" dxfId="6401" priority="6352" operator="lessThan">
      <formula>$C$4</formula>
    </cfRule>
  </conditionalFormatting>
  <conditionalFormatting sqref="CL53">
    <cfRule type="cellIs" dxfId="6400" priority="6353" operator="lessThan">
      <formula>$C$4</formula>
    </cfRule>
  </conditionalFormatting>
  <conditionalFormatting sqref="CL54">
    <cfRule type="cellIs" dxfId="6399" priority="6354" operator="lessThan">
      <formula>$C$4</formula>
    </cfRule>
  </conditionalFormatting>
  <conditionalFormatting sqref="CL54">
    <cfRule type="cellIs" dxfId="6398" priority="6355" operator="lessThan">
      <formula>$C$4</formula>
    </cfRule>
  </conditionalFormatting>
  <conditionalFormatting sqref="CL55">
    <cfRule type="cellIs" dxfId="6397" priority="6356" operator="lessThan">
      <formula>$C$4</formula>
    </cfRule>
  </conditionalFormatting>
  <conditionalFormatting sqref="CL55">
    <cfRule type="cellIs" dxfId="6396" priority="6357" operator="lessThan">
      <formula>$C$4</formula>
    </cfRule>
  </conditionalFormatting>
  <conditionalFormatting sqref="CL56">
    <cfRule type="cellIs" dxfId="6395" priority="6358" operator="lessThan">
      <formula>$C$4</formula>
    </cfRule>
  </conditionalFormatting>
  <conditionalFormatting sqref="CL56">
    <cfRule type="cellIs" dxfId="6394" priority="6359" operator="lessThan">
      <formula>$C$4</formula>
    </cfRule>
  </conditionalFormatting>
  <conditionalFormatting sqref="CL57">
    <cfRule type="cellIs" dxfId="6393" priority="6360" operator="lessThan">
      <formula>$C$4</formula>
    </cfRule>
  </conditionalFormatting>
  <conditionalFormatting sqref="CL57">
    <cfRule type="cellIs" dxfId="6392" priority="6361" operator="lessThan">
      <formula>$C$4</formula>
    </cfRule>
  </conditionalFormatting>
  <conditionalFormatting sqref="CL58">
    <cfRule type="cellIs" dxfId="6391" priority="6362" operator="lessThan">
      <formula>$C$4</formula>
    </cfRule>
  </conditionalFormatting>
  <conditionalFormatting sqref="CL58">
    <cfRule type="cellIs" dxfId="6390" priority="6363" operator="lessThan">
      <formula>$C$4</formula>
    </cfRule>
  </conditionalFormatting>
  <conditionalFormatting sqref="CL59">
    <cfRule type="cellIs" dxfId="6389" priority="6364" operator="lessThan">
      <formula>$C$4</formula>
    </cfRule>
  </conditionalFormatting>
  <conditionalFormatting sqref="CL59">
    <cfRule type="cellIs" dxfId="6388" priority="6365" operator="lessThan">
      <formula>$C$4</formula>
    </cfRule>
  </conditionalFormatting>
  <conditionalFormatting sqref="CL60">
    <cfRule type="cellIs" dxfId="6387" priority="6366" operator="lessThan">
      <formula>$C$4</formula>
    </cfRule>
  </conditionalFormatting>
  <conditionalFormatting sqref="CL60">
    <cfRule type="cellIs" dxfId="6386" priority="6367" operator="lessThan">
      <formula>$C$4</formula>
    </cfRule>
  </conditionalFormatting>
  <conditionalFormatting sqref="CW11">
    <cfRule type="cellIs" dxfId="6385" priority="643" operator="lessThan">
      <formula>1</formula>
    </cfRule>
  </conditionalFormatting>
  <conditionalFormatting sqref="CW12">
    <cfRule type="cellIs" dxfId="6384" priority="644" operator="lessThan">
      <formula>1</formula>
    </cfRule>
  </conditionalFormatting>
  <conditionalFormatting sqref="CW13">
    <cfRule type="cellIs" dxfId="6383" priority="645" operator="lessThan">
      <formula>1</formula>
    </cfRule>
  </conditionalFormatting>
  <conditionalFormatting sqref="CW14">
    <cfRule type="cellIs" dxfId="6382" priority="646" operator="lessThan">
      <formula>1</formula>
    </cfRule>
  </conditionalFormatting>
  <conditionalFormatting sqref="CW15">
    <cfRule type="cellIs" dxfId="6381" priority="647" operator="lessThan">
      <formula>1</formula>
    </cfRule>
  </conditionalFormatting>
  <conditionalFormatting sqref="CW23">
    <cfRule type="cellIs" dxfId="6380" priority="639" operator="lessThan">
      <formula>1</formula>
    </cfRule>
  </conditionalFormatting>
  <conditionalFormatting sqref="CW25">
    <cfRule type="cellIs" dxfId="6379" priority="640" operator="lessThan">
      <formula>1</formula>
    </cfRule>
  </conditionalFormatting>
  <conditionalFormatting sqref="CW26">
    <cfRule type="cellIs" dxfId="6378" priority="641" operator="lessThan">
      <formula>1</formula>
    </cfRule>
  </conditionalFormatting>
  <conditionalFormatting sqref="CW27">
    <cfRule type="cellIs" dxfId="6377" priority="642" operator="lessThan">
      <formula>1</formula>
    </cfRule>
  </conditionalFormatting>
  <conditionalFormatting sqref="CW24">
    <cfRule type="cellIs" dxfId="6376" priority="638" operator="lessThan">
      <formula>1</formula>
    </cfRule>
  </conditionalFormatting>
  <conditionalFormatting sqref="BR33">
    <cfRule type="cellIs" dxfId="6375" priority="635" operator="lessThan">
      <formula>$C$4</formula>
    </cfRule>
  </conditionalFormatting>
  <conditionalFormatting sqref="BR32">
    <cfRule type="cellIs" dxfId="6374" priority="632" operator="lessThan">
      <formula>$C$4</formula>
    </cfRule>
  </conditionalFormatting>
  <conditionalFormatting sqref="AN12:AN45">
    <cfRule type="cellIs" dxfId="6373" priority="629" operator="lessThan">
      <formula>$C$4</formula>
    </cfRule>
  </conditionalFormatting>
  <conditionalFormatting sqref="AM12:AM45">
    <cfRule type="cellIs" dxfId="6372" priority="628" operator="lessThan">
      <formula>$C$4</formula>
    </cfRule>
  </conditionalFormatting>
  <conditionalFormatting sqref="AI12:AI45">
    <cfRule type="cellIs" dxfId="6371" priority="627" operator="lessThan">
      <formula>$C$4</formula>
    </cfRule>
  </conditionalFormatting>
  <conditionalFormatting sqref="BS11">
    <cfRule type="cellIs" dxfId="6370" priority="1" operator="lessThan">
      <formula>$C$4</formula>
    </cfRule>
  </conditionalFormatting>
  <conditionalFormatting sqref="BS11">
    <cfRule type="cellIs" dxfId="6369" priority="2" operator="lessThan">
      <formula>$C$4</formula>
    </cfRule>
  </conditionalFormatting>
  <conditionalFormatting sqref="BS12">
    <cfRule type="cellIs" dxfId="6368" priority="3" operator="lessThan">
      <formula>$C$4</formula>
    </cfRule>
  </conditionalFormatting>
  <conditionalFormatting sqref="BS12">
    <cfRule type="cellIs" dxfId="6367" priority="4" operator="lessThan">
      <formula>$C$4</formula>
    </cfRule>
  </conditionalFormatting>
  <conditionalFormatting sqref="BS13">
    <cfRule type="cellIs" dxfId="6366" priority="5" operator="lessThan">
      <formula>$C$4</formula>
    </cfRule>
  </conditionalFormatting>
  <conditionalFormatting sqref="BS13">
    <cfRule type="cellIs" dxfId="6365" priority="6" operator="lessThan">
      <formula>$C$4</formula>
    </cfRule>
  </conditionalFormatting>
  <conditionalFormatting sqref="BS14">
    <cfRule type="cellIs" dxfId="6364" priority="7" operator="lessThan">
      <formula>$C$4</formula>
    </cfRule>
  </conditionalFormatting>
  <conditionalFormatting sqref="BS14">
    <cfRule type="cellIs" dxfId="6363" priority="8" operator="lessThan">
      <formula>$C$4</formula>
    </cfRule>
  </conditionalFormatting>
  <conditionalFormatting sqref="BS15">
    <cfRule type="cellIs" dxfId="6362" priority="9" operator="lessThan">
      <formula>$C$4</formula>
    </cfRule>
  </conditionalFormatting>
  <conditionalFormatting sqref="BS15">
    <cfRule type="cellIs" dxfId="6361" priority="10" operator="lessThan">
      <formula>$C$4</formula>
    </cfRule>
  </conditionalFormatting>
  <conditionalFormatting sqref="BS16">
    <cfRule type="cellIs" dxfId="6360" priority="11" operator="lessThan">
      <formula>$C$4</formula>
    </cfRule>
  </conditionalFormatting>
  <conditionalFormatting sqref="BS16">
    <cfRule type="cellIs" dxfId="6359" priority="12" operator="lessThan">
      <formula>$C$4</formula>
    </cfRule>
  </conditionalFormatting>
  <conditionalFormatting sqref="BS17">
    <cfRule type="cellIs" dxfId="6358" priority="13" operator="lessThan">
      <formula>$C$4</formula>
    </cfRule>
  </conditionalFormatting>
  <conditionalFormatting sqref="BS17">
    <cfRule type="cellIs" dxfId="6357" priority="14" operator="lessThan">
      <formula>$C$4</formula>
    </cfRule>
  </conditionalFormatting>
  <conditionalFormatting sqref="BS18">
    <cfRule type="cellIs" dxfId="6356" priority="15" operator="lessThan">
      <formula>$C$4</formula>
    </cfRule>
  </conditionalFormatting>
  <conditionalFormatting sqref="BS18">
    <cfRule type="cellIs" dxfId="6355" priority="16" operator="lessThan">
      <formula>$C$4</formula>
    </cfRule>
  </conditionalFormatting>
  <conditionalFormatting sqref="BS19">
    <cfRule type="cellIs" dxfId="6354" priority="17" operator="lessThan">
      <formula>$C$4</formula>
    </cfRule>
  </conditionalFormatting>
  <conditionalFormatting sqref="BS19">
    <cfRule type="cellIs" dxfId="6353" priority="18" operator="lessThan">
      <formula>$C$4</formula>
    </cfRule>
  </conditionalFormatting>
  <conditionalFormatting sqref="BS20">
    <cfRule type="cellIs" dxfId="6352" priority="19" operator="lessThan">
      <formula>$C$4</formula>
    </cfRule>
  </conditionalFormatting>
  <conditionalFormatting sqref="BS20">
    <cfRule type="cellIs" dxfId="6351" priority="20" operator="lessThan">
      <formula>$C$4</formula>
    </cfRule>
  </conditionalFormatting>
  <conditionalFormatting sqref="BS21">
    <cfRule type="cellIs" dxfId="6350" priority="21" operator="lessThan">
      <formula>$C$4</formula>
    </cfRule>
  </conditionalFormatting>
  <conditionalFormatting sqref="BS21">
    <cfRule type="cellIs" dxfId="6349" priority="22" operator="lessThan">
      <formula>$C$4</formula>
    </cfRule>
  </conditionalFormatting>
  <conditionalFormatting sqref="BS22">
    <cfRule type="cellIs" dxfId="6348" priority="23" operator="lessThan">
      <formula>$C$4</formula>
    </cfRule>
  </conditionalFormatting>
  <conditionalFormatting sqref="BS22">
    <cfRule type="cellIs" dxfId="6347" priority="24" operator="lessThan">
      <formula>$C$4</formula>
    </cfRule>
  </conditionalFormatting>
  <conditionalFormatting sqref="BS23">
    <cfRule type="cellIs" dxfId="6346" priority="25" operator="lessThan">
      <formula>$C$4</formula>
    </cfRule>
  </conditionalFormatting>
  <conditionalFormatting sqref="BS23">
    <cfRule type="cellIs" dxfId="6345" priority="26" operator="lessThan">
      <formula>$C$4</formula>
    </cfRule>
  </conditionalFormatting>
  <conditionalFormatting sqref="BT23">
    <cfRule type="cellIs" dxfId="6344" priority="27" operator="lessThan">
      <formula>$C$4</formula>
    </cfRule>
  </conditionalFormatting>
  <conditionalFormatting sqref="BT23">
    <cfRule type="cellIs" dxfId="6343" priority="28" operator="lessThan">
      <formula>$C$4</formula>
    </cfRule>
  </conditionalFormatting>
  <conditionalFormatting sqref="BS25">
    <cfRule type="cellIs" dxfId="6342" priority="29" operator="lessThan">
      <formula>$C$4</formula>
    </cfRule>
  </conditionalFormatting>
  <conditionalFormatting sqref="BS25">
    <cfRule type="cellIs" dxfId="6341" priority="30" operator="lessThan">
      <formula>$C$4</formula>
    </cfRule>
  </conditionalFormatting>
  <conditionalFormatting sqref="BS26">
    <cfRule type="cellIs" dxfId="6340" priority="31" operator="lessThan">
      <formula>$C$4</formula>
    </cfRule>
  </conditionalFormatting>
  <conditionalFormatting sqref="BS26">
    <cfRule type="cellIs" dxfId="6339" priority="32" operator="lessThan">
      <formula>$C$4</formula>
    </cfRule>
  </conditionalFormatting>
  <conditionalFormatting sqref="BS27">
    <cfRule type="cellIs" dxfId="6338" priority="33" operator="lessThan">
      <formula>$C$4</formula>
    </cfRule>
  </conditionalFormatting>
  <conditionalFormatting sqref="BS27">
    <cfRule type="cellIs" dxfId="6337" priority="34" operator="lessThan">
      <formula>$C$4</formula>
    </cfRule>
  </conditionalFormatting>
  <conditionalFormatting sqref="BS28">
    <cfRule type="cellIs" dxfId="6336" priority="35" operator="lessThan">
      <formula>$C$4</formula>
    </cfRule>
  </conditionalFormatting>
  <conditionalFormatting sqref="BS28">
    <cfRule type="cellIs" dxfId="6335" priority="36" operator="lessThan">
      <formula>$C$4</formula>
    </cfRule>
  </conditionalFormatting>
  <conditionalFormatting sqref="BS29">
    <cfRule type="cellIs" dxfId="6334" priority="37" operator="lessThan">
      <formula>$C$4</formula>
    </cfRule>
  </conditionalFormatting>
  <conditionalFormatting sqref="BS29">
    <cfRule type="cellIs" dxfId="6333" priority="38" operator="lessThan">
      <formula>$C$4</formula>
    </cfRule>
  </conditionalFormatting>
  <conditionalFormatting sqref="BS30">
    <cfRule type="cellIs" dxfId="6332" priority="39" operator="lessThan">
      <formula>$C$4</formula>
    </cfRule>
  </conditionalFormatting>
  <conditionalFormatting sqref="BS30">
    <cfRule type="cellIs" dxfId="6331" priority="40" operator="lessThan">
      <formula>$C$4</formula>
    </cfRule>
  </conditionalFormatting>
  <conditionalFormatting sqref="BS31">
    <cfRule type="cellIs" dxfId="6330" priority="41" operator="lessThan">
      <formula>$C$4</formula>
    </cfRule>
  </conditionalFormatting>
  <conditionalFormatting sqref="BS31">
    <cfRule type="cellIs" dxfId="6329" priority="42" operator="lessThan">
      <formula>$C$4</formula>
    </cfRule>
  </conditionalFormatting>
  <conditionalFormatting sqref="BS32">
    <cfRule type="cellIs" dxfId="6328" priority="43" operator="lessThan">
      <formula>$C$4</formula>
    </cfRule>
  </conditionalFormatting>
  <conditionalFormatting sqref="BS32">
    <cfRule type="cellIs" dxfId="6327" priority="44" operator="lessThan">
      <formula>$C$4</formula>
    </cfRule>
  </conditionalFormatting>
  <conditionalFormatting sqref="BS33">
    <cfRule type="cellIs" dxfId="6326" priority="45" operator="lessThan">
      <formula>$C$4</formula>
    </cfRule>
  </conditionalFormatting>
  <conditionalFormatting sqref="BS33">
    <cfRule type="cellIs" dxfId="6325" priority="46" operator="lessThan">
      <formula>$C$4</formula>
    </cfRule>
  </conditionalFormatting>
  <conditionalFormatting sqref="BS34">
    <cfRule type="cellIs" dxfId="6324" priority="47" operator="lessThan">
      <formula>$C$4</formula>
    </cfRule>
  </conditionalFormatting>
  <conditionalFormatting sqref="BS34">
    <cfRule type="cellIs" dxfId="6323" priority="48" operator="lessThan">
      <formula>$C$4</formula>
    </cfRule>
  </conditionalFormatting>
  <conditionalFormatting sqref="BS35">
    <cfRule type="cellIs" dxfId="6322" priority="49" operator="lessThan">
      <formula>$C$4</formula>
    </cfRule>
  </conditionalFormatting>
  <conditionalFormatting sqref="BS35">
    <cfRule type="cellIs" dxfId="6321" priority="50" operator="lessThan">
      <formula>$C$4</formula>
    </cfRule>
  </conditionalFormatting>
  <conditionalFormatting sqref="BS36">
    <cfRule type="cellIs" dxfId="6320" priority="51" operator="lessThan">
      <formula>$C$4</formula>
    </cfRule>
  </conditionalFormatting>
  <conditionalFormatting sqref="BS36">
    <cfRule type="cellIs" dxfId="6319" priority="52" operator="lessThan">
      <formula>$C$4</formula>
    </cfRule>
  </conditionalFormatting>
  <conditionalFormatting sqref="BS37">
    <cfRule type="cellIs" dxfId="6318" priority="53" operator="lessThan">
      <formula>$C$4</formula>
    </cfRule>
  </conditionalFormatting>
  <conditionalFormatting sqref="BS37">
    <cfRule type="cellIs" dxfId="6317" priority="54" operator="lessThan">
      <formula>$C$4</formula>
    </cfRule>
  </conditionalFormatting>
  <conditionalFormatting sqref="BS38">
    <cfRule type="cellIs" dxfId="6316" priority="55" operator="lessThan">
      <formula>$C$4</formula>
    </cfRule>
  </conditionalFormatting>
  <conditionalFormatting sqref="BS38">
    <cfRule type="cellIs" dxfId="6315" priority="56" operator="lessThan">
      <formula>$C$4</formula>
    </cfRule>
  </conditionalFormatting>
  <conditionalFormatting sqref="BS39">
    <cfRule type="cellIs" dxfId="6314" priority="57" operator="lessThan">
      <formula>$C$4</formula>
    </cfRule>
  </conditionalFormatting>
  <conditionalFormatting sqref="BS39">
    <cfRule type="cellIs" dxfId="6313" priority="58" operator="lessThan">
      <formula>$C$4</formula>
    </cfRule>
  </conditionalFormatting>
  <conditionalFormatting sqref="BS40">
    <cfRule type="cellIs" dxfId="6312" priority="59" operator="lessThan">
      <formula>$C$4</formula>
    </cfRule>
  </conditionalFormatting>
  <conditionalFormatting sqref="BS40">
    <cfRule type="cellIs" dxfId="6311" priority="60" operator="lessThan">
      <formula>$C$4</formula>
    </cfRule>
  </conditionalFormatting>
  <conditionalFormatting sqref="BS41">
    <cfRule type="cellIs" dxfId="6310" priority="61" operator="lessThan">
      <formula>$C$4</formula>
    </cfRule>
  </conditionalFormatting>
  <conditionalFormatting sqref="BS41">
    <cfRule type="cellIs" dxfId="6309" priority="62" operator="lessThan">
      <formula>$C$4</formula>
    </cfRule>
  </conditionalFormatting>
  <conditionalFormatting sqref="BS42">
    <cfRule type="cellIs" dxfId="6308" priority="63" operator="lessThan">
      <formula>$C$4</formula>
    </cfRule>
  </conditionalFormatting>
  <conditionalFormatting sqref="BS42">
    <cfRule type="cellIs" dxfId="6307" priority="64" operator="lessThan">
      <formula>$C$4</formula>
    </cfRule>
  </conditionalFormatting>
  <conditionalFormatting sqref="BS43">
    <cfRule type="cellIs" dxfId="6306" priority="65" operator="lessThan">
      <formula>$C$4</formula>
    </cfRule>
  </conditionalFormatting>
  <conditionalFormatting sqref="BS43">
    <cfRule type="cellIs" dxfId="6305" priority="66" operator="lessThan">
      <formula>$C$4</formula>
    </cfRule>
  </conditionalFormatting>
  <conditionalFormatting sqref="BS44">
    <cfRule type="cellIs" dxfId="6304" priority="67" operator="lessThan">
      <formula>$C$4</formula>
    </cfRule>
  </conditionalFormatting>
  <conditionalFormatting sqref="BS44">
    <cfRule type="cellIs" dxfId="6303" priority="68" operator="lessThan">
      <formula>$C$4</formula>
    </cfRule>
  </conditionalFormatting>
  <conditionalFormatting sqref="BS45">
    <cfRule type="cellIs" dxfId="6302" priority="69" operator="lessThan">
      <formula>$C$4</formula>
    </cfRule>
  </conditionalFormatting>
  <conditionalFormatting sqref="BS45">
    <cfRule type="cellIs" dxfId="6301" priority="70" operator="lessThan">
      <formula>$C$4</formula>
    </cfRule>
  </conditionalFormatting>
  <conditionalFormatting sqref="BT11">
    <cfRule type="cellIs" dxfId="6300" priority="71" operator="lessThan">
      <formula>$C$4</formula>
    </cfRule>
  </conditionalFormatting>
  <conditionalFormatting sqref="BT11">
    <cfRule type="cellIs" dxfId="6299" priority="72" operator="lessThan">
      <formula>$C$4</formula>
    </cfRule>
  </conditionalFormatting>
  <conditionalFormatting sqref="BT12">
    <cfRule type="cellIs" dxfId="6298" priority="73" operator="lessThan">
      <formula>$C$4</formula>
    </cfRule>
  </conditionalFormatting>
  <conditionalFormatting sqref="BT12">
    <cfRule type="cellIs" dxfId="6297" priority="74" operator="lessThan">
      <formula>$C$4</formula>
    </cfRule>
  </conditionalFormatting>
  <conditionalFormatting sqref="BT13">
    <cfRule type="cellIs" dxfId="6296" priority="75" operator="lessThan">
      <formula>$C$4</formula>
    </cfRule>
  </conditionalFormatting>
  <conditionalFormatting sqref="BT13">
    <cfRule type="cellIs" dxfId="6295" priority="76" operator="lessThan">
      <formula>$C$4</formula>
    </cfRule>
  </conditionalFormatting>
  <conditionalFormatting sqref="BT14">
    <cfRule type="cellIs" dxfId="6294" priority="77" operator="lessThan">
      <formula>$C$4</formula>
    </cfRule>
  </conditionalFormatting>
  <conditionalFormatting sqref="BT14">
    <cfRule type="cellIs" dxfId="6293" priority="78" operator="lessThan">
      <formula>$C$4</formula>
    </cfRule>
  </conditionalFormatting>
  <conditionalFormatting sqref="BT15">
    <cfRule type="cellIs" dxfId="6292" priority="79" operator="lessThan">
      <formula>$C$4</formula>
    </cfRule>
  </conditionalFormatting>
  <conditionalFormatting sqref="BT15">
    <cfRule type="cellIs" dxfId="6291" priority="80" operator="lessThan">
      <formula>$C$4</formula>
    </cfRule>
  </conditionalFormatting>
  <conditionalFormatting sqref="BT16">
    <cfRule type="cellIs" dxfId="6290" priority="81" operator="lessThan">
      <formula>$C$4</formula>
    </cfRule>
  </conditionalFormatting>
  <conditionalFormatting sqref="BT16">
    <cfRule type="cellIs" dxfId="6289" priority="82" operator="lessThan">
      <formula>$C$4</formula>
    </cfRule>
  </conditionalFormatting>
  <conditionalFormatting sqref="BT17">
    <cfRule type="cellIs" dxfId="6288" priority="83" operator="lessThan">
      <formula>$C$4</formula>
    </cfRule>
  </conditionalFormatting>
  <conditionalFormatting sqref="BT17">
    <cfRule type="cellIs" dxfId="6287" priority="84" operator="lessThan">
      <formula>$C$4</formula>
    </cfRule>
  </conditionalFormatting>
  <conditionalFormatting sqref="BT18">
    <cfRule type="cellIs" dxfId="6286" priority="85" operator="lessThan">
      <formula>$C$4</formula>
    </cfRule>
  </conditionalFormatting>
  <conditionalFormatting sqref="BT18">
    <cfRule type="cellIs" dxfId="6285" priority="86" operator="lessThan">
      <formula>$C$4</formula>
    </cfRule>
  </conditionalFormatting>
  <conditionalFormatting sqref="BT19">
    <cfRule type="cellIs" dxfId="6284" priority="87" operator="lessThan">
      <formula>$C$4</formula>
    </cfRule>
  </conditionalFormatting>
  <conditionalFormatting sqref="BT19">
    <cfRule type="cellIs" dxfId="6283" priority="88" operator="lessThan">
      <formula>$C$4</formula>
    </cfRule>
  </conditionalFormatting>
  <conditionalFormatting sqref="BT20">
    <cfRule type="cellIs" dxfId="6282" priority="89" operator="lessThan">
      <formula>$C$4</formula>
    </cfRule>
  </conditionalFormatting>
  <conditionalFormatting sqref="BT20">
    <cfRule type="cellIs" dxfId="6281" priority="90" operator="lessThan">
      <formula>$C$4</formula>
    </cfRule>
  </conditionalFormatting>
  <conditionalFormatting sqref="BT21">
    <cfRule type="cellIs" dxfId="6280" priority="91" operator="lessThan">
      <formula>$C$4</formula>
    </cfRule>
  </conditionalFormatting>
  <conditionalFormatting sqref="BT21">
    <cfRule type="cellIs" dxfId="6279" priority="92" operator="lessThan">
      <formula>$C$4</formula>
    </cfRule>
  </conditionalFormatting>
  <conditionalFormatting sqref="BT22">
    <cfRule type="cellIs" dxfId="6278" priority="93" operator="lessThan">
      <formula>$C$4</formula>
    </cfRule>
  </conditionalFormatting>
  <conditionalFormatting sqref="BT22">
    <cfRule type="cellIs" dxfId="6277" priority="94" operator="lessThan">
      <formula>$C$4</formula>
    </cfRule>
  </conditionalFormatting>
  <conditionalFormatting sqref="BT24">
    <cfRule type="cellIs" dxfId="6276" priority="95" operator="lessThan">
      <formula>$C$4</formula>
    </cfRule>
  </conditionalFormatting>
  <conditionalFormatting sqref="BT24">
    <cfRule type="cellIs" dxfId="6275" priority="96" operator="lessThan">
      <formula>$C$4</formula>
    </cfRule>
  </conditionalFormatting>
  <conditionalFormatting sqref="BT25">
    <cfRule type="cellIs" dxfId="6274" priority="97" operator="lessThan">
      <formula>$C$4</formula>
    </cfRule>
  </conditionalFormatting>
  <conditionalFormatting sqref="BT25">
    <cfRule type="cellIs" dxfId="6273" priority="98" operator="lessThan">
      <formula>$C$4</formula>
    </cfRule>
  </conditionalFormatting>
  <conditionalFormatting sqref="BT26">
    <cfRule type="cellIs" dxfId="6272" priority="99" operator="lessThan">
      <formula>$C$4</formula>
    </cfRule>
  </conditionalFormatting>
  <conditionalFormatting sqref="BT26">
    <cfRule type="cellIs" dxfId="6271" priority="100" operator="lessThan">
      <formula>$C$4</formula>
    </cfRule>
  </conditionalFormatting>
  <conditionalFormatting sqref="BT27">
    <cfRule type="cellIs" dxfId="6270" priority="101" operator="lessThan">
      <formula>$C$4</formula>
    </cfRule>
  </conditionalFormatting>
  <conditionalFormatting sqref="BT27">
    <cfRule type="cellIs" dxfId="6269" priority="102" operator="lessThan">
      <formula>$C$4</formula>
    </cfRule>
  </conditionalFormatting>
  <conditionalFormatting sqref="BT28">
    <cfRule type="cellIs" dxfId="6268" priority="103" operator="lessThan">
      <formula>$C$4</formula>
    </cfRule>
  </conditionalFormatting>
  <conditionalFormatting sqref="BT28">
    <cfRule type="cellIs" dxfId="6267" priority="104" operator="lessThan">
      <formula>$C$4</formula>
    </cfRule>
  </conditionalFormatting>
  <conditionalFormatting sqref="BT29">
    <cfRule type="cellIs" dxfId="6266" priority="105" operator="lessThan">
      <formula>$C$4</formula>
    </cfRule>
  </conditionalFormatting>
  <conditionalFormatting sqref="BT29">
    <cfRule type="cellIs" dxfId="6265" priority="106" operator="lessThan">
      <formula>$C$4</formula>
    </cfRule>
  </conditionalFormatting>
  <conditionalFormatting sqref="BT30">
    <cfRule type="cellIs" dxfId="6264" priority="107" operator="lessThan">
      <formula>$C$4</formula>
    </cfRule>
  </conditionalFormatting>
  <conditionalFormatting sqref="BT30">
    <cfRule type="cellIs" dxfId="6263" priority="108" operator="lessThan">
      <formula>$C$4</formula>
    </cfRule>
  </conditionalFormatting>
  <conditionalFormatting sqref="BT31">
    <cfRule type="cellIs" dxfId="6262" priority="109" operator="lessThan">
      <formula>$C$4</formula>
    </cfRule>
  </conditionalFormatting>
  <conditionalFormatting sqref="BT31">
    <cfRule type="cellIs" dxfId="6261" priority="110" operator="lessThan">
      <formula>$C$4</formula>
    </cfRule>
  </conditionalFormatting>
  <conditionalFormatting sqref="BT32">
    <cfRule type="cellIs" dxfId="6260" priority="111" operator="lessThan">
      <formula>$C$4</formula>
    </cfRule>
  </conditionalFormatting>
  <conditionalFormatting sqref="BT32">
    <cfRule type="cellIs" dxfId="6259" priority="112" operator="lessThan">
      <formula>$C$4</formula>
    </cfRule>
  </conditionalFormatting>
  <conditionalFormatting sqref="BT33">
    <cfRule type="cellIs" dxfId="6258" priority="113" operator="lessThan">
      <formula>$C$4</formula>
    </cfRule>
  </conditionalFormatting>
  <conditionalFormatting sqref="BT33">
    <cfRule type="cellIs" dxfId="6257" priority="114" operator="lessThan">
      <formula>$C$4</formula>
    </cfRule>
  </conditionalFormatting>
  <conditionalFormatting sqref="BT34">
    <cfRule type="cellIs" dxfId="6256" priority="115" operator="lessThan">
      <formula>$C$4</formula>
    </cfRule>
  </conditionalFormatting>
  <conditionalFormatting sqref="BT34">
    <cfRule type="cellIs" dxfId="6255" priority="116" operator="lessThan">
      <formula>$C$4</formula>
    </cfRule>
  </conditionalFormatting>
  <conditionalFormatting sqref="BT35">
    <cfRule type="cellIs" dxfId="6254" priority="117" operator="lessThan">
      <formula>$C$4</formula>
    </cfRule>
  </conditionalFormatting>
  <conditionalFormatting sqref="BT35">
    <cfRule type="cellIs" dxfId="6253" priority="118" operator="lessThan">
      <formula>$C$4</formula>
    </cfRule>
  </conditionalFormatting>
  <conditionalFormatting sqref="BT36">
    <cfRule type="cellIs" dxfId="6252" priority="119" operator="lessThan">
      <formula>$C$4</formula>
    </cfRule>
  </conditionalFormatting>
  <conditionalFormatting sqref="BT36">
    <cfRule type="cellIs" dxfId="6251" priority="120" operator="lessThan">
      <formula>$C$4</formula>
    </cfRule>
  </conditionalFormatting>
  <conditionalFormatting sqref="BT37">
    <cfRule type="cellIs" dxfId="6250" priority="121" operator="lessThan">
      <formula>$C$4</formula>
    </cfRule>
  </conditionalFormatting>
  <conditionalFormatting sqref="BT37">
    <cfRule type="cellIs" dxfId="6249" priority="122" operator="lessThan">
      <formula>$C$4</formula>
    </cfRule>
  </conditionalFormatting>
  <conditionalFormatting sqref="BT38">
    <cfRule type="cellIs" dxfId="6248" priority="123" operator="lessThan">
      <formula>$C$4</formula>
    </cfRule>
  </conditionalFormatting>
  <conditionalFormatting sqref="BT38">
    <cfRule type="cellIs" dxfId="6247" priority="124" operator="lessThan">
      <formula>$C$4</formula>
    </cfRule>
  </conditionalFormatting>
  <conditionalFormatting sqref="BT39">
    <cfRule type="cellIs" dxfId="6246" priority="125" operator="lessThan">
      <formula>$C$4</formula>
    </cfRule>
  </conditionalFormatting>
  <conditionalFormatting sqref="BT39">
    <cfRule type="cellIs" dxfId="6245" priority="126" operator="lessThan">
      <formula>$C$4</formula>
    </cfRule>
  </conditionalFormatting>
  <conditionalFormatting sqref="BT40">
    <cfRule type="cellIs" dxfId="6244" priority="127" operator="lessThan">
      <formula>$C$4</formula>
    </cfRule>
  </conditionalFormatting>
  <conditionalFormatting sqref="BT40">
    <cfRule type="cellIs" dxfId="6243" priority="128" operator="lessThan">
      <formula>$C$4</formula>
    </cfRule>
  </conditionalFormatting>
  <conditionalFormatting sqref="BT41">
    <cfRule type="cellIs" dxfId="6242" priority="129" operator="lessThan">
      <formula>$C$4</formula>
    </cfRule>
  </conditionalFormatting>
  <conditionalFormatting sqref="BT41">
    <cfRule type="cellIs" dxfId="6241" priority="130" operator="lessThan">
      <formula>$C$4</formula>
    </cfRule>
  </conditionalFormatting>
  <conditionalFormatting sqref="BT42">
    <cfRule type="cellIs" dxfId="6240" priority="131" operator="lessThan">
      <formula>$C$4</formula>
    </cfRule>
  </conditionalFormatting>
  <conditionalFormatting sqref="BT42">
    <cfRule type="cellIs" dxfId="6239" priority="132" operator="lessThan">
      <formula>$C$4</formula>
    </cfRule>
  </conditionalFormatting>
  <conditionalFormatting sqref="BT43">
    <cfRule type="cellIs" dxfId="6238" priority="133" operator="lessThan">
      <formula>$C$4</formula>
    </cfRule>
  </conditionalFormatting>
  <conditionalFormatting sqref="BT43">
    <cfRule type="cellIs" dxfId="6237" priority="134" operator="lessThan">
      <formula>$C$4</formula>
    </cfRule>
  </conditionalFormatting>
  <conditionalFormatting sqref="BT44">
    <cfRule type="cellIs" dxfId="6236" priority="135" operator="lessThan">
      <formula>$C$4</formula>
    </cfRule>
  </conditionalFormatting>
  <conditionalFormatting sqref="BT44">
    <cfRule type="cellIs" dxfId="6235" priority="136" operator="lessThan">
      <formula>$C$4</formula>
    </cfRule>
  </conditionalFormatting>
  <conditionalFormatting sqref="BT45">
    <cfRule type="cellIs" dxfId="6234" priority="137" operator="lessThan">
      <formula>$C$4</formula>
    </cfRule>
  </conditionalFormatting>
  <conditionalFormatting sqref="BT45">
    <cfRule type="cellIs" dxfId="6233" priority="138" operator="lessThan">
      <formula>$C$4</formula>
    </cfRule>
  </conditionalFormatting>
  <conditionalFormatting sqref="BU11">
    <cfRule type="cellIs" dxfId="6232" priority="139" operator="lessThan">
      <formula>$C$4</formula>
    </cfRule>
  </conditionalFormatting>
  <conditionalFormatting sqref="BU11">
    <cfRule type="cellIs" dxfId="6231" priority="140" operator="lessThan">
      <formula>$C$4</formula>
    </cfRule>
  </conditionalFormatting>
  <conditionalFormatting sqref="BU12">
    <cfRule type="cellIs" dxfId="6230" priority="141" operator="lessThan">
      <formula>$C$4</formula>
    </cfRule>
  </conditionalFormatting>
  <conditionalFormatting sqref="BU12">
    <cfRule type="cellIs" dxfId="6229" priority="142" operator="lessThan">
      <formula>$C$4</formula>
    </cfRule>
  </conditionalFormatting>
  <conditionalFormatting sqref="BU13">
    <cfRule type="cellIs" dxfId="6228" priority="143" operator="lessThan">
      <formula>$C$4</formula>
    </cfRule>
  </conditionalFormatting>
  <conditionalFormatting sqref="BU13">
    <cfRule type="cellIs" dxfId="6227" priority="144" operator="lessThan">
      <formula>$C$4</formula>
    </cfRule>
  </conditionalFormatting>
  <conditionalFormatting sqref="BU14">
    <cfRule type="cellIs" dxfId="6226" priority="145" operator="lessThan">
      <formula>$C$4</formula>
    </cfRule>
  </conditionalFormatting>
  <conditionalFormatting sqref="BU14">
    <cfRule type="cellIs" dxfId="6225" priority="146" operator="lessThan">
      <formula>$C$4</formula>
    </cfRule>
  </conditionalFormatting>
  <conditionalFormatting sqref="BU15">
    <cfRule type="cellIs" dxfId="6224" priority="147" operator="lessThan">
      <formula>$C$4</formula>
    </cfRule>
  </conditionalFormatting>
  <conditionalFormatting sqref="BU15">
    <cfRule type="cellIs" dxfId="6223" priority="148" operator="lessThan">
      <formula>$C$4</formula>
    </cfRule>
  </conditionalFormatting>
  <conditionalFormatting sqref="BU16">
    <cfRule type="cellIs" dxfId="6222" priority="149" operator="lessThan">
      <formula>$C$4</formula>
    </cfRule>
  </conditionalFormatting>
  <conditionalFormatting sqref="BU16">
    <cfRule type="cellIs" dxfId="6221" priority="150" operator="lessThan">
      <formula>$C$4</formula>
    </cfRule>
  </conditionalFormatting>
  <conditionalFormatting sqref="BU17">
    <cfRule type="cellIs" dxfId="6220" priority="151" operator="lessThan">
      <formula>$C$4</formula>
    </cfRule>
  </conditionalFormatting>
  <conditionalFormatting sqref="BU17">
    <cfRule type="cellIs" dxfId="6219" priority="152" operator="lessThan">
      <formula>$C$4</formula>
    </cfRule>
  </conditionalFormatting>
  <conditionalFormatting sqref="BU18">
    <cfRule type="cellIs" dxfId="6218" priority="153" operator="lessThan">
      <formula>$C$4</formula>
    </cfRule>
  </conditionalFormatting>
  <conditionalFormatting sqref="BU18">
    <cfRule type="cellIs" dxfId="6217" priority="154" operator="lessThan">
      <formula>$C$4</formula>
    </cfRule>
  </conditionalFormatting>
  <conditionalFormatting sqref="BU19">
    <cfRule type="cellIs" dxfId="6216" priority="155" operator="lessThan">
      <formula>$C$4</formula>
    </cfRule>
  </conditionalFormatting>
  <conditionalFormatting sqref="BU19">
    <cfRule type="cellIs" dxfId="6215" priority="156" operator="lessThan">
      <formula>$C$4</formula>
    </cfRule>
  </conditionalFormatting>
  <conditionalFormatting sqref="BU20">
    <cfRule type="cellIs" dxfId="6214" priority="157" operator="lessThan">
      <formula>$C$4</formula>
    </cfRule>
  </conditionalFormatting>
  <conditionalFormatting sqref="BU20">
    <cfRule type="cellIs" dxfId="6213" priority="158" operator="lessThan">
      <formula>$C$4</formula>
    </cfRule>
  </conditionalFormatting>
  <conditionalFormatting sqref="BU21">
    <cfRule type="cellIs" dxfId="6212" priority="159" operator="lessThan">
      <formula>$C$4</formula>
    </cfRule>
  </conditionalFormatting>
  <conditionalFormatting sqref="BU21">
    <cfRule type="cellIs" dxfId="6211" priority="160" operator="lessThan">
      <formula>$C$4</formula>
    </cfRule>
  </conditionalFormatting>
  <conditionalFormatting sqref="BU22">
    <cfRule type="cellIs" dxfId="6210" priority="161" operator="lessThan">
      <formula>$C$4</formula>
    </cfRule>
  </conditionalFormatting>
  <conditionalFormatting sqref="BU22">
    <cfRule type="cellIs" dxfId="6209" priority="162" operator="lessThan">
      <formula>$C$4</formula>
    </cfRule>
  </conditionalFormatting>
  <conditionalFormatting sqref="BU23">
    <cfRule type="cellIs" dxfId="6208" priority="163" operator="lessThan">
      <formula>$C$4</formula>
    </cfRule>
  </conditionalFormatting>
  <conditionalFormatting sqref="BU23">
    <cfRule type="cellIs" dxfId="6207" priority="164" operator="lessThan">
      <formula>$C$4</formula>
    </cfRule>
  </conditionalFormatting>
  <conditionalFormatting sqref="BU24">
    <cfRule type="cellIs" dxfId="6206" priority="165" operator="lessThan">
      <formula>$C$4</formula>
    </cfRule>
  </conditionalFormatting>
  <conditionalFormatting sqref="BU24">
    <cfRule type="cellIs" dxfId="6205" priority="166" operator="lessThan">
      <formula>$C$4</formula>
    </cfRule>
  </conditionalFormatting>
  <conditionalFormatting sqref="BU25">
    <cfRule type="cellIs" dxfId="6204" priority="167" operator="lessThan">
      <formula>$C$4</formula>
    </cfRule>
  </conditionalFormatting>
  <conditionalFormatting sqref="BU25">
    <cfRule type="cellIs" dxfId="6203" priority="168" operator="lessThan">
      <formula>$C$4</formula>
    </cfRule>
  </conditionalFormatting>
  <conditionalFormatting sqref="BU26">
    <cfRule type="cellIs" dxfId="6202" priority="169" operator="lessThan">
      <formula>$C$4</formula>
    </cfRule>
  </conditionalFormatting>
  <conditionalFormatting sqref="BU26">
    <cfRule type="cellIs" dxfId="6201" priority="170" operator="lessThan">
      <formula>$C$4</formula>
    </cfRule>
  </conditionalFormatting>
  <conditionalFormatting sqref="BU27">
    <cfRule type="cellIs" dxfId="6200" priority="171" operator="lessThan">
      <formula>$C$4</formula>
    </cfRule>
  </conditionalFormatting>
  <conditionalFormatting sqref="BU27">
    <cfRule type="cellIs" dxfId="6199" priority="172" operator="lessThan">
      <formula>$C$4</formula>
    </cfRule>
  </conditionalFormatting>
  <conditionalFormatting sqref="BU28">
    <cfRule type="cellIs" dxfId="6198" priority="173" operator="lessThan">
      <formula>$C$4</formula>
    </cfRule>
  </conditionalFormatting>
  <conditionalFormatting sqref="BU28">
    <cfRule type="cellIs" dxfId="6197" priority="174" operator="lessThan">
      <formula>$C$4</formula>
    </cfRule>
  </conditionalFormatting>
  <conditionalFormatting sqref="BU29">
    <cfRule type="cellIs" dxfId="6196" priority="175" operator="lessThan">
      <formula>$C$4</formula>
    </cfRule>
  </conditionalFormatting>
  <conditionalFormatting sqref="BU29">
    <cfRule type="cellIs" dxfId="6195" priority="176" operator="lessThan">
      <formula>$C$4</formula>
    </cfRule>
  </conditionalFormatting>
  <conditionalFormatting sqref="BU30">
    <cfRule type="cellIs" dxfId="6194" priority="177" operator="lessThan">
      <formula>$C$4</formula>
    </cfRule>
  </conditionalFormatting>
  <conditionalFormatting sqref="BU30">
    <cfRule type="cellIs" dxfId="6193" priority="178" operator="lessThan">
      <formula>$C$4</formula>
    </cfRule>
  </conditionalFormatting>
  <conditionalFormatting sqref="BU31">
    <cfRule type="cellIs" dxfId="6192" priority="179" operator="lessThan">
      <formula>$C$4</formula>
    </cfRule>
  </conditionalFormatting>
  <conditionalFormatting sqref="BU31">
    <cfRule type="cellIs" dxfId="6191" priority="180" operator="lessThan">
      <formula>$C$4</formula>
    </cfRule>
  </conditionalFormatting>
  <conditionalFormatting sqref="BU32">
    <cfRule type="cellIs" dxfId="6190" priority="181" operator="lessThan">
      <formula>$C$4</formula>
    </cfRule>
  </conditionalFormatting>
  <conditionalFormatting sqref="BU32">
    <cfRule type="cellIs" dxfId="6189" priority="182" operator="lessThan">
      <formula>$C$4</formula>
    </cfRule>
  </conditionalFormatting>
  <conditionalFormatting sqref="BU33">
    <cfRule type="cellIs" dxfId="6188" priority="183" operator="lessThan">
      <formula>$C$4</formula>
    </cfRule>
  </conditionalFormatting>
  <conditionalFormatting sqref="BU33">
    <cfRule type="cellIs" dxfId="6187" priority="184" operator="lessThan">
      <formula>$C$4</formula>
    </cfRule>
  </conditionalFormatting>
  <conditionalFormatting sqref="BU34">
    <cfRule type="cellIs" dxfId="6186" priority="185" operator="lessThan">
      <formula>$C$4</formula>
    </cfRule>
  </conditionalFormatting>
  <conditionalFormatting sqref="BU34">
    <cfRule type="cellIs" dxfId="6185" priority="186" operator="lessThan">
      <formula>$C$4</formula>
    </cfRule>
  </conditionalFormatting>
  <conditionalFormatting sqref="BU35">
    <cfRule type="cellIs" dxfId="6184" priority="187" operator="lessThan">
      <formula>$C$4</formula>
    </cfRule>
  </conditionalFormatting>
  <conditionalFormatting sqref="BU35">
    <cfRule type="cellIs" dxfId="6183" priority="188" operator="lessThan">
      <formula>$C$4</formula>
    </cfRule>
  </conditionalFormatting>
  <conditionalFormatting sqref="BU36">
    <cfRule type="cellIs" dxfId="6182" priority="189" operator="lessThan">
      <formula>$C$4</formula>
    </cfRule>
  </conditionalFormatting>
  <conditionalFormatting sqref="BU36">
    <cfRule type="cellIs" dxfId="6181" priority="190" operator="lessThan">
      <formula>$C$4</formula>
    </cfRule>
  </conditionalFormatting>
  <conditionalFormatting sqref="BU37">
    <cfRule type="cellIs" dxfId="6180" priority="191" operator="lessThan">
      <formula>$C$4</formula>
    </cfRule>
  </conditionalFormatting>
  <conditionalFormatting sqref="BU37">
    <cfRule type="cellIs" dxfId="6179" priority="192" operator="lessThan">
      <formula>$C$4</formula>
    </cfRule>
  </conditionalFormatting>
  <conditionalFormatting sqref="BU38">
    <cfRule type="cellIs" dxfId="6178" priority="193" operator="lessThan">
      <formula>$C$4</formula>
    </cfRule>
  </conditionalFormatting>
  <conditionalFormatting sqref="BU38">
    <cfRule type="cellIs" dxfId="6177" priority="194" operator="lessThan">
      <formula>$C$4</formula>
    </cfRule>
  </conditionalFormatting>
  <conditionalFormatting sqref="BU39">
    <cfRule type="cellIs" dxfId="6176" priority="195" operator="lessThan">
      <formula>$C$4</formula>
    </cfRule>
  </conditionalFormatting>
  <conditionalFormatting sqref="BU39">
    <cfRule type="cellIs" dxfId="6175" priority="196" operator="lessThan">
      <formula>$C$4</formula>
    </cfRule>
  </conditionalFormatting>
  <conditionalFormatting sqref="BU40">
    <cfRule type="cellIs" dxfId="6174" priority="197" operator="lessThan">
      <formula>$C$4</formula>
    </cfRule>
  </conditionalFormatting>
  <conditionalFormatting sqref="BU40">
    <cfRule type="cellIs" dxfId="6173" priority="198" operator="lessThan">
      <formula>$C$4</formula>
    </cfRule>
  </conditionalFormatting>
  <conditionalFormatting sqref="BU41">
    <cfRule type="cellIs" dxfId="6172" priority="199" operator="lessThan">
      <formula>$C$4</formula>
    </cfRule>
  </conditionalFormatting>
  <conditionalFormatting sqref="BU41">
    <cfRule type="cellIs" dxfId="6171" priority="200" operator="lessThan">
      <formula>$C$4</formula>
    </cfRule>
  </conditionalFormatting>
  <conditionalFormatting sqref="BU42">
    <cfRule type="cellIs" dxfId="6170" priority="201" operator="lessThan">
      <formula>$C$4</formula>
    </cfRule>
  </conditionalFormatting>
  <conditionalFormatting sqref="BU42">
    <cfRule type="cellIs" dxfId="6169" priority="202" operator="lessThan">
      <formula>$C$4</formula>
    </cfRule>
  </conditionalFormatting>
  <conditionalFormatting sqref="BU43">
    <cfRule type="cellIs" dxfId="6168" priority="203" operator="lessThan">
      <formula>$C$4</formula>
    </cfRule>
  </conditionalFormatting>
  <conditionalFormatting sqref="BU43">
    <cfRule type="cellIs" dxfId="6167" priority="204" operator="lessThan">
      <formula>$C$4</formula>
    </cfRule>
  </conditionalFormatting>
  <conditionalFormatting sqref="BU44">
    <cfRule type="cellIs" dxfId="6166" priority="205" operator="lessThan">
      <formula>$C$4</formula>
    </cfRule>
  </conditionalFormatting>
  <conditionalFormatting sqref="BU44">
    <cfRule type="cellIs" dxfId="6165" priority="206" operator="lessThan">
      <formula>$C$4</formula>
    </cfRule>
  </conditionalFormatting>
  <conditionalFormatting sqref="BU45">
    <cfRule type="cellIs" dxfId="6164" priority="207" operator="lessThan">
      <formula>$C$4</formula>
    </cfRule>
  </conditionalFormatting>
  <conditionalFormatting sqref="BU45">
    <cfRule type="cellIs" dxfId="6163" priority="208" operator="lessThan">
      <formula>$C$4</formula>
    </cfRule>
  </conditionalFormatting>
  <conditionalFormatting sqref="BV11">
    <cfRule type="cellIs" dxfId="6162" priority="209" operator="lessThan">
      <formula>$C$4</formula>
    </cfRule>
  </conditionalFormatting>
  <conditionalFormatting sqref="BV11">
    <cfRule type="cellIs" dxfId="6161" priority="210" operator="lessThan">
      <formula>$C$4</formula>
    </cfRule>
  </conditionalFormatting>
  <conditionalFormatting sqref="BV12">
    <cfRule type="cellIs" dxfId="6160" priority="211" operator="lessThan">
      <formula>$C$4</formula>
    </cfRule>
  </conditionalFormatting>
  <conditionalFormatting sqref="BV12">
    <cfRule type="cellIs" dxfId="6159" priority="212" operator="lessThan">
      <formula>$C$4</formula>
    </cfRule>
  </conditionalFormatting>
  <conditionalFormatting sqref="BV13">
    <cfRule type="cellIs" dxfId="6158" priority="213" operator="lessThan">
      <formula>$C$4</formula>
    </cfRule>
  </conditionalFormatting>
  <conditionalFormatting sqref="BV13">
    <cfRule type="cellIs" dxfId="6157" priority="214" operator="lessThan">
      <formula>$C$4</formula>
    </cfRule>
  </conditionalFormatting>
  <conditionalFormatting sqref="BV14">
    <cfRule type="cellIs" dxfId="6156" priority="215" operator="lessThan">
      <formula>$C$4</formula>
    </cfRule>
  </conditionalFormatting>
  <conditionalFormatting sqref="BV14">
    <cfRule type="cellIs" dxfId="6155" priority="216" operator="lessThan">
      <formula>$C$4</formula>
    </cfRule>
  </conditionalFormatting>
  <conditionalFormatting sqref="BV15">
    <cfRule type="cellIs" dxfId="6154" priority="217" operator="lessThan">
      <formula>$C$4</formula>
    </cfRule>
  </conditionalFormatting>
  <conditionalFormatting sqref="BV15">
    <cfRule type="cellIs" dxfId="6153" priority="218" operator="lessThan">
      <formula>$C$4</formula>
    </cfRule>
  </conditionalFormatting>
  <conditionalFormatting sqref="BV16">
    <cfRule type="cellIs" dxfId="6152" priority="219" operator="lessThan">
      <formula>$C$4</formula>
    </cfRule>
  </conditionalFormatting>
  <conditionalFormatting sqref="BV16">
    <cfRule type="cellIs" dxfId="6151" priority="220" operator="lessThan">
      <formula>$C$4</formula>
    </cfRule>
  </conditionalFormatting>
  <conditionalFormatting sqref="BV17">
    <cfRule type="cellIs" dxfId="6150" priority="221" operator="lessThan">
      <formula>$C$4</formula>
    </cfRule>
  </conditionalFormatting>
  <conditionalFormatting sqref="BV17">
    <cfRule type="cellIs" dxfId="6149" priority="222" operator="lessThan">
      <formula>$C$4</formula>
    </cfRule>
  </conditionalFormatting>
  <conditionalFormatting sqref="BV18">
    <cfRule type="cellIs" dxfId="6148" priority="223" operator="lessThan">
      <formula>$C$4</formula>
    </cfRule>
  </conditionalFormatting>
  <conditionalFormatting sqref="BV18">
    <cfRule type="cellIs" dxfId="6147" priority="224" operator="lessThan">
      <formula>$C$4</formula>
    </cfRule>
  </conditionalFormatting>
  <conditionalFormatting sqref="BV19">
    <cfRule type="cellIs" dxfId="6146" priority="225" operator="lessThan">
      <formula>$C$4</formula>
    </cfRule>
  </conditionalFormatting>
  <conditionalFormatting sqref="BV19">
    <cfRule type="cellIs" dxfId="6145" priority="226" operator="lessThan">
      <formula>$C$4</formula>
    </cfRule>
  </conditionalFormatting>
  <conditionalFormatting sqref="BV20">
    <cfRule type="cellIs" dxfId="6144" priority="227" operator="lessThan">
      <formula>$C$4</formula>
    </cfRule>
  </conditionalFormatting>
  <conditionalFormatting sqref="BV20">
    <cfRule type="cellIs" dxfId="6143" priority="228" operator="lessThan">
      <formula>$C$4</formula>
    </cfRule>
  </conditionalFormatting>
  <conditionalFormatting sqref="BV21">
    <cfRule type="cellIs" dxfId="6142" priority="229" operator="lessThan">
      <formula>$C$4</formula>
    </cfRule>
  </conditionalFormatting>
  <conditionalFormatting sqref="BV21">
    <cfRule type="cellIs" dxfId="6141" priority="230" operator="lessThan">
      <formula>$C$4</formula>
    </cfRule>
  </conditionalFormatting>
  <conditionalFormatting sqref="BV22">
    <cfRule type="cellIs" dxfId="6140" priority="231" operator="lessThan">
      <formula>$C$4</formula>
    </cfRule>
  </conditionalFormatting>
  <conditionalFormatting sqref="BV22">
    <cfRule type="cellIs" dxfId="6139" priority="232" operator="lessThan">
      <formula>$C$4</formula>
    </cfRule>
  </conditionalFormatting>
  <conditionalFormatting sqref="BV23">
    <cfRule type="cellIs" dxfId="6138" priority="233" operator="lessThan">
      <formula>$C$4</formula>
    </cfRule>
  </conditionalFormatting>
  <conditionalFormatting sqref="BV23">
    <cfRule type="cellIs" dxfId="6137" priority="234" operator="lessThan">
      <formula>$C$4</formula>
    </cfRule>
  </conditionalFormatting>
  <conditionalFormatting sqref="BV24">
    <cfRule type="cellIs" dxfId="6136" priority="235" operator="lessThan">
      <formula>$C$4</formula>
    </cfRule>
  </conditionalFormatting>
  <conditionalFormatting sqref="BV24">
    <cfRule type="cellIs" dxfId="6135" priority="236" operator="lessThan">
      <formula>$C$4</formula>
    </cfRule>
  </conditionalFormatting>
  <conditionalFormatting sqref="BV25">
    <cfRule type="cellIs" dxfId="6134" priority="237" operator="lessThan">
      <formula>$C$4</formula>
    </cfRule>
  </conditionalFormatting>
  <conditionalFormatting sqref="BV25">
    <cfRule type="cellIs" dxfId="6133" priority="238" operator="lessThan">
      <formula>$C$4</formula>
    </cfRule>
  </conditionalFormatting>
  <conditionalFormatting sqref="BV26">
    <cfRule type="cellIs" dxfId="6132" priority="239" operator="lessThan">
      <formula>$C$4</formula>
    </cfRule>
  </conditionalFormatting>
  <conditionalFormatting sqref="BV26">
    <cfRule type="cellIs" dxfId="6131" priority="240" operator="lessThan">
      <formula>$C$4</formula>
    </cfRule>
  </conditionalFormatting>
  <conditionalFormatting sqref="BV27">
    <cfRule type="cellIs" dxfId="6130" priority="241" operator="lessThan">
      <formula>$C$4</formula>
    </cfRule>
  </conditionalFormatting>
  <conditionalFormatting sqref="BV27">
    <cfRule type="cellIs" dxfId="6129" priority="242" operator="lessThan">
      <formula>$C$4</formula>
    </cfRule>
  </conditionalFormatting>
  <conditionalFormatting sqref="BV28">
    <cfRule type="cellIs" dxfId="6128" priority="243" operator="lessThan">
      <formula>$C$4</formula>
    </cfRule>
  </conditionalFormatting>
  <conditionalFormatting sqref="BV28">
    <cfRule type="cellIs" dxfId="6127" priority="244" operator="lessThan">
      <formula>$C$4</formula>
    </cfRule>
  </conditionalFormatting>
  <conditionalFormatting sqref="BV29">
    <cfRule type="cellIs" dxfId="6126" priority="245" operator="lessThan">
      <formula>$C$4</formula>
    </cfRule>
  </conditionalFormatting>
  <conditionalFormatting sqref="BV29">
    <cfRule type="cellIs" dxfId="6125" priority="246" operator="lessThan">
      <formula>$C$4</formula>
    </cfRule>
  </conditionalFormatting>
  <conditionalFormatting sqref="BV30">
    <cfRule type="cellIs" dxfId="6124" priority="247" operator="lessThan">
      <formula>$C$4</formula>
    </cfRule>
  </conditionalFormatting>
  <conditionalFormatting sqref="BV30">
    <cfRule type="cellIs" dxfId="6123" priority="248" operator="lessThan">
      <formula>$C$4</formula>
    </cfRule>
  </conditionalFormatting>
  <conditionalFormatting sqref="BV31">
    <cfRule type="cellIs" dxfId="6122" priority="249" operator="lessThan">
      <formula>$C$4</formula>
    </cfRule>
  </conditionalFormatting>
  <conditionalFormatting sqref="BV31">
    <cfRule type="cellIs" dxfId="6121" priority="250" operator="lessThan">
      <formula>$C$4</formula>
    </cfRule>
  </conditionalFormatting>
  <conditionalFormatting sqref="BV32">
    <cfRule type="cellIs" dxfId="6120" priority="251" operator="lessThan">
      <formula>$C$4</formula>
    </cfRule>
  </conditionalFormatting>
  <conditionalFormatting sqref="BV32">
    <cfRule type="cellIs" dxfId="6119" priority="252" operator="lessThan">
      <formula>$C$4</formula>
    </cfRule>
  </conditionalFormatting>
  <conditionalFormatting sqref="BV33">
    <cfRule type="cellIs" dxfId="6118" priority="253" operator="lessThan">
      <formula>$C$4</formula>
    </cfRule>
  </conditionalFormatting>
  <conditionalFormatting sqref="BV33">
    <cfRule type="cellIs" dxfId="6117" priority="254" operator="lessThan">
      <formula>$C$4</formula>
    </cfRule>
  </conditionalFormatting>
  <conditionalFormatting sqref="BV34">
    <cfRule type="cellIs" dxfId="6116" priority="255" operator="lessThan">
      <formula>$C$4</formula>
    </cfRule>
  </conditionalFormatting>
  <conditionalFormatting sqref="BV34">
    <cfRule type="cellIs" dxfId="6115" priority="256" operator="lessThan">
      <formula>$C$4</formula>
    </cfRule>
  </conditionalFormatting>
  <conditionalFormatting sqref="BV35">
    <cfRule type="cellIs" dxfId="6114" priority="257" operator="lessThan">
      <formula>$C$4</formula>
    </cfRule>
  </conditionalFormatting>
  <conditionalFormatting sqref="BV35">
    <cfRule type="cellIs" dxfId="6113" priority="258" operator="lessThan">
      <formula>$C$4</formula>
    </cfRule>
  </conditionalFormatting>
  <conditionalFormatting sqref="BV36">
    <cfRule type="cellIs" dxfId="6112" priority="259" operator="lessThan">
      <formula>$C$4</formula>
    </cfRule>
  </conditionalFormatting>
  <conditionalFormatting sqref="BV36">
    <cfRule type="cellIs" dxfId="6111" priority="260" operator="lessThan">
      <formula>$C$4</formula>
    </cfRule>
  </conditionalFormatting>
  <conditionalFormatting sqref="BV37">
    <cfRule type="cellIs" dxfId="6110" priority="261" operator="lessThan">
      <formula>$C$4</formula>
    </cfRule>
  </conditionalFormatting>
  <conditionalFormatting sqref="BV37">
    <cfRule type="cellIs" dxfId="6109" priority="262" operator="lessThan">
      <formula>$C$4</formula>
    </cfRule>
  </conditionalFormatting>
  <conditionalFormatting sqref="BV38">
    <cfRule type="cellIs" dxfId="6108" priority="263" operator="lessThan">
      <formula>$C$4</formula>
    </cfRule>
  </conditionalFormatting>
  <conditionalFormatting sqref="BV38">
    <cfRule type="cellIs" dxfId="6107" priority="264" operator="lessThan">
      <formula>$C$4</formula>
    </cfRule>
  </conditionalFormatting>
  <conditionalFormatting sqref="BV39">
    <cfRule type="cellIs" dxfId="6106" priority="265" operator="lessThan">
      <formula>$C$4</formula>
    </cfRule>
  </conditionalFormatting>
  <conditionalFormatting sqref="BV39">
    <cfRule type="cellIs" dxfId="6105" priority="266" operator="lessThan">
      <formula>$C$4</formula>
    </cfRule>
  </conditionalFormatting>
  <conditionalFormatting sqref="BV40">
    <cfRule type="cellIs" dxfId="6104" priority="267" operator="lessThan">
      <formula>$C$4</formula>
    </cfRule>
  </conditionalFormatting>
  <conditionalFormatting sqref="BV40">
    <cfRule type="cellIs" dxfId="6103" priority="268" operator="lessThan">
      <formula>$C$4</formula>
    </cfRule>
  </conditionalFormatting>
  <conditionalFormatting sqref="BV41">
    <cfRule type="cellIs" dxfId="6102" priority="269" operator="lessThan">
      <formula>$C$4</formula>
    </cfRule>
  </conditionalFormatting>
  <conditionalFormatting sqref="BV41">
    <cfRule type="cellIs" dxfId="6101" priority="270" operator="lessThan">
      <formula>$C$4</formula>
    </cfRule>
  </conditionalFormatting>
  <conditionalFormatting sqref="BV42">
    <cfRule type="cellIs" dxfId="6100" priority="271" operator="lessThan">
      <formula>$C$4</formula>
    </cfRule>
  </conditionalFormatting>
  <conditionalFormatting sqref="BV42">
    <cfRule type="cellIs" dxfId="6099" priority="272" operator="lessThan">
      <formula>$C$4</formula>
    </cfRule>
  </conditionalFormatting>
  <conditionalFormatting sqref="BV43">
    <cfRule type="cellIs" dxfId="6098" priority="273" operator="lessThan">
      <formula>$C$4</formula>
    </cfRule>
  </conditionalFormatting>
  <conditionalFormatting sqref="BV43">
    <cfRule type="cellIs" dxfId="6097" priority="274" operator="lessThan">
      <formula>$C$4</formula>
    </cfRule>
  </conditionalFormatting>
  <conditionalFormatting sqref="BV44">
    <cfRule type="cellIs" dxfId="6096" priority="275" operator="lessThan">
      <formula>$C$4</formula>
    </cfRule>
  </conditionalFormatting>
  <conditionalFormatting sqref="BV44">
    <cfRule type="cellIs" dxfId="6095" priority="276" operator="lessThan">
      <formula>$C$4</formula>
    </cfRule>
  </conditionalFormatting>
  <conditionalFormatting sqref="BV45">
    <cfRule type="cellIs" dxfId="6094" priority="277" operator="lessThan">
      <formula>$C$4</formula>
    </cfRule>
  </conditionalFormatting>
  <conditionalFormatting sqref="BV45">
    <cfRule type="cellIs" dxfId="6093" priority="278" operator="lessThan">
      <formula>$C$4</formula>
    </cfRule>
  </conditionalFormatting>
  <conditionalFormatting sqref="BW11">
    <cfRule type="cellIs" dxfId="6092" priority="279" operator="lessThan">
      <formula>$C$4</formula>
    </cfRule>
  </conditionalFormatting>
  <conditionalFormatting sqref="BW11">
    <cfRule type="cellIs" dxfId="6091" priority="280" operator="lessThan">
      <formula>$C$4</formula>
    </cfRule>
  </conditionalFormatting>
  <conditionalFormatting sqref="BW12">
    <cfRule type="cellIs" dxfId="6090" priority="281" operator="lessThan">
      <formula>$C$4</formula>
    </cfRule>
  </conditionalFormatting>
  <conditionalFormatting sqref="BW12">
    <cfRule type="cellIs" dxfId="6089" priority="282" operator="lessThan">
      <formula>$C$4</formula>
    </cfRule>
  </conditionalFormatting>
  <conditionalFormatting sqref="BW13">
    <cfRule type="cellIs" dxfId="6088" priority="283" operator="lessThan">
      <formula>$C$4</formula>
    </cfRule>
  </conditionalFormatting>
  <conditionalFormatting sqref="BW13">
    <cfRule type="cellIs" dxfId="6087" priority="284" operator="lessThan">
      <formula>$C$4</formula>
    </cfRule>
  </conditionalFormatting>
  <conditionalFormatting sqref="BW14">
    <cfRule type="cellIs" dxfId="6086" priority="285" operator="lessThan">
      <formula>$C$4</formula>
    </cfRule>
  </conditionalFormatting>
  <conditionalFormatting sqref="BW14">
    <cfRule type="cellIs" dxfId="6085" priority="286" operator="lessThan">
      <formula>$C$4</formula>
    </cfRule>
  </conditionalFormatting>
  <conditionalFormatting sqref="BW15">
    <cfRule type="cellIs" dxfId="6084" priority="287" operator="lessThan">
      <formula>$C$4</formula>
    </cfRule>
  </conditionalFormatting>
  <conditionalFormatting sqref="BW15">
    <cfRule type="cellIs" dxfId="6083" priority="288" operator="lessThan">
      <formula>$C$4</formula>
    </cfRule>
  </conditionalFormatting>
  <conditionalFormatting sqref="BW16">
    <cfRule type="cellIs" dxfId="6082" priority="289" operator="lessThan">
      <formula>$C$4</formula>
    </cfRule>
  </conditionalFormatting>
  <conditionalFormatting sqref="BW16">
    <cfRule type="cellIs" dxfId="6081" priority="290" operator="lessThan">
      <formula>$C$4</formula>
    </cfRule>
  </conditionalFormatting>
  <conditionalFormatting sqref="BW17">
    <cfRule type="cellIs" dxfId="6080" priority="291" operator="lessThan">
      <formula>$C$4</formula>
    </cfRule>
  </conditionalFormatting>
  <conditionalFormatting sqref="BW17">
    <cfRule type="cellIs" dxfId="6079" priority="292" operator="lessThan">
      <formula>$C$4</formula>
    </cfRule>
  </conditionalFormatting>
  <conditionalFormatting sqref="BW18">
    <cfRule type="cellIs" dxfId="6078" priority="293" operator="lessThan">
      <formula>$C$4</formula>
    </cfRule>
  </conditionalFormatting>
  <conditionalFormatting sqref="BW18">
    <cfRule type="cellIs" dxfId="6077" priority="294" operator="lessThan">
      <formula>$C$4</formula>
    </cfRule>
  </conditionalFormatting>
  <conditionalFormatting sqref="BW19">
    <cfRule type="cellIs" dxfId="6076" priority="295" operator="lessThan">
      <formula>$C$4</formula>
    </cfRule>
  </conditionalFormatting>
  <conditionalFormatting sqref="BW19">
    <cfRule type="cellIs" dxfId="6075" priority="296" operator="lessThan">
      <formula>$C$4</formula>
    </cfRule>
  </conditionalFormatting>
  <conditionalFormatting sqref="BW20">
    <cfRule type="cellIs" dxfId="6074" priority="297" operator="lessThan">
      <formula>$C$4</formula>
    </cfRule>
  </conditionalFormatting>
  <conditionalFormatting sqref="BW20">
    <cfRule type="cellIs" dxfId="6073" priority="298" operator="lessThan">
      <formula>$C$4</formula>
    </cfRule>
  </conditionalFormatting>
  <conditionalFormatting sqref="BW21">
    <cfRule type="cellIs" dxfId="6072" priority="299" operator="lessThan">
      <formula>$C$4</formula>
    </cfRule>
  </conditionalFormatting>
  <conditionalFormatting sqref="BW21">
    <cfRule type="cellIs" dxfId="6071" priority="300" operator="lessThan">
      <formula>$C$4</formula>
    </cfRule>
  </conditionalFormatting>
  <conditionalFormatting sqref="BW22">
    <cfRule type="cellIs" dxfId="6070" priority="301" operator="lessThan">
      <formula>$C$4</formula>
    </cfRule>
  </conditionalFormatting>
  <conditionalFormatting sqref="BW22">
    <cfRule type="cellIs" dxfId="6069" priority="302" operator="lessThan">
      <formula>$C$4</formula>
    </cfRule>
  </conditionalFormatting>
  <conditionalFormatting sqref="BW23">
    <cfRule type="cellIs" dxfId="6068" priority="303" operator="lessThan">
      <formula>$C$4</formula>
    </cfRule>
  </conditionalFormatting>
  <conditionalFormatting sqref="BW23">
    <cfRule type="cellIs" dxfId="6067" priority="304" operator="lessThan">
      <formula>$C$4</formula>
    </cfRule>
  </conditionalFormatting>
  <conditionalFormatting sqref="BW24">
    <cfRule type="cellIs" dxfId="6066" priority="305" operator="lessThan">
      <formula>$C$4</formula>
    </cfRule>
  </conditionalFormatting>
  <conditionalFormatting sqref="BW24">
    <cfRule type="cellIs" dxfId="6065" priority="306" operator="lessThan">
      <formula>$C$4</formula>
    </cfRule>
  </conditionalFormatting>
  <conditionalFormatting sqref="BW25">
    <cfRule type="cellIs" dxfId="6064" priority="307" operator="lessThan">
      <formula>$C$4</formula>
    </cfRule>
  </conditionalFormatting>
  <conditionalFormatting sqref="BW25">
    <cfRule type="cellIs" dxfId="6063" priority="308" operator="lessThan">
      <formula>$C$4</formula>
    </cfRule>
  </conditionalFormatting>
  <conditionalFormatting sqref="BW26">
    <cfRule type="cellIs" dxfId="6062" priority="309" operator="lessThan">
      <formula>$C$4</formula>
    </cfRule>
  </conditionalFormatting>
  <conditionalFormatting sqref="BW26">
    <cfRule type="cellIs" dxfId="6061" priority="310" operator="lessThan">
      <formula>$C$4</formula>
    </cfRule>
  </conditionalFormatting>
  <conditionalFormatting sqref="BW27">
    <cfRule type="cellIs" dxfId="6060" priority="311" operator="lessThan">
      <formula>$C$4</formula>
    </cfRule>
  </conditionalFormatting>
  <conditionalFormatting sqref="BW27">
    <cfRule type="cellIs" dxfId="6059" priority="312" operator="lessThan">
      <formula>$C$4</formula>
    </cfRule>
  </conditionalFormatting>
  <conditionalFormatting sqref="BW28">
    <cfRule type="cellIs" dxfId="6058" priority="313" operator="lessThan">
      <formula>$C$4</formula>
    </cfRule>
  </conditionalFormatting>
  <conditionalFormatting sqref="BW28">
    <cfRule type="cellIs" dxfId="6057" priority="314" operator="lessThan">
      <formula>$C$4</formula>
    </cfRule>
  </conditionalFormatting>
  <conditionalFormatting sqref="BW29">
    <cfRule type="cellIs" dxfId="6056" priority="315" operator="lessThan">
      <formula>$C$4</formula>
    </cfRule>
  </conditionalFormatting>
  <conditionalFormatting sqref="BW29">
    <cfRule type="cellIs" dxfId="6055" priority="316" operator="lessThan">
      <formula>$C$4</formula>
    </cfRule>
  </conditionalFormatting>
  <conditionalFormatting sqref="BW30">
    <cfRule type="cellIs" dxfId="6054" priority="317" operator="lessThan">
      <formula>$C$4</formula>
    </cfRule>
  </conditionalFormatting>
  <conditionalFormatting sqref="BW30">
    <cfRule type="cellIs" dxfId="6053" priority="318" operator="lessThan">
      <formula>$C$4</formula>
    </cfRule>
  </conditionalFormatting>
  <conditionalFormatting sqref="BW32">
    <cfRule type="cellIs" dxfId="6052" priority="319" operator="lessThan">
      <formula>$C$4</formula>
    </cfRule>
  </conditionalFormatting>
  <conditionalFormatting sqref="BW32">
    <cfRule type="cellIs" dxfId="6051" priority="320" operator="lessThan">
      <formula>$C$4</formula>
    </cfRule>
  </conditionalFormatting>
  <conditionalFormatting sqref="BW33">
    <cfRule type="cellIs" dxfId="6050" priority="321" operator="lessThan">
      <formula>$C$4</formula>
    </cfRule>
  </conditionalFormatting>
  <conditionalFormatting sqref="BW33">
    <cfRule type="cellIs" dxfId="6049" priority="322" operator="lessThan">
      <formula>$C$4</formula>
    </cfRule>
  </conditionalFormatting>
  <conditionalFormatting sqref="BW34">
    <cfRule type="cellIs" dxfId="6048" priority="323" operator="lessThan">
      <formula>$C$4</formula>
    </cfRule>
  </conditionalFormatting>
  <conditionalFormatting sqref="BW34">
    <cfRule type="cellIs" dxfId="6047" priority="324" operator="lessThan">
      <formula>$C$4</formula>
    </cfRule>
  </conditionalFormatting>
  <conditionalFormatting sqref="BW35">
    <cfRule type="cellIs" dxfId="6046" priority="325" operator="lessThan">
      <formula>$C$4</formula>
    </cfRule>
  </conditionalFormatting>
  <conditionalFormatting sqref="BW35">
    <cfRule type="cellIs" dxfId="6045" priority="326" operator="lessThan">
      <formula>$C$4</formula>
    </cfRule>
  </conditionalFormatting>
  <conditionalFormatting sqref="BW36">
    <cfRule type="cellIs" dxfId="6044" priority="327" operator="lessThan">
      <formula>$C$4</formula>
    </cfRule>
  </conditionalFormatting>
  <conditionalFormatting sqref="BW36">
    <cfRule type="cellIs" dxfId="6043" priority="328" operator="lessThan">
      <formula>$C$4</formula>
    </cfRule>
  </conditionalFormatting>
  <conditionalFormatting sqref="BW37">
    <cfRule type="cellIs" dxfId="6042" priority="329" operator="lessThan">
      <formula>$C$4</formula>
    </cfRule>
  </conditionalFormatting>
  <conditionalFormatting sqref="BW37">
    <cfRule type="cellIs" dxfId="6041" priority="330" operator="lessThan">
      <formula>$C$4</formula>
    </cfRule>
  </conditionalFormatting>
  <conditionalFormatting sqref="BW38">
    <cfRule type="cellIs" dxfId="6040" priority="331" operator="lessThan">
      <formula>$C$4</formula>
    </cfRule>
  </conditionalFormatting>
  <conditionalFormatting sqref="BW38">
    <cfRule type="cellIs" dxfId="6039" priority="332" operator="lessThan">
      <formula>$C$4</formula>
    </cfRule>
  </conditionalFormatting>
  <conditionalFormatting sqref="BW39">
    <cfRule type="cellIs" dxfId="6038" priority="333" operator="lessThan">
      <formula>$C$4</formula>
    </cfRule>
  </conditionalFormatting>
  <conditionalFormatting sqref="BW39">
    <cfRule type="cellIs" dxfId="6037" priority="334" operator="lessThan">
      <formula>$C$4</formula>
    </cfRule>
  </conditionalFormatting>
  <conditionalFormatting sqref="BW40">
    <cfRule type="cellIs" dxfId="6036" priority="335" operator="lessThan">
      <formula>$C$4</formula>
    </cfRule>
  </conditionalFormatting>
  <conditionalFormatting sqref="BW40">
    <cfRule type="cellIs" dxfId="6035" priority="336" operator="lessThan">
      <formula>$C$4</formula>
    </cfRule>
  </conditionalFormatting>
  <conditionalFormatting sqref="BW41">
    <cfRule type="cellIs" dxfId="6034" priority="337" operator="lessThan">
      <formula>$C$4</formula>
    </cfRule>
  </conditionalFormatting>
  <conditionalFormatting sqref="BW41">
    <cfRule type="cellIs" dxfId="6033" priority="338" operator="lessThan">
      <formula>$C$4</formula>
    </cfRule>
  </conditionalFormatting>
  <conditionalFormatting sqref="BW42">
    <cfRule type="cellIs" dxfId="6032" priority="339" operator="lessThan">
      <formula>$C$4</formula>
    </cfRule>
  </conditionalFormatting>
  <conditionalFormatting sqref="BW42">
    <cfRule type="cellIs" dxfId="6031" priority="340" operator="lessThan">
      <formula>$C$4</formula>
    </cfRule>
  </conditionalFormatting>
  <conditionalFormatting sqref="BW43">
    <cfRule type="cellIs" dxfId="6030" priority="341" operator="lessThan">
      <formula>$C$4</formula>
    </cfRule>
  </conditionalFormatting>
  <conditionalFormatting sqref="BW43">
    <cfRule type="cellIs" dxfId="6029" priority="342" operator="lessThan">
      <formula>$C$4</formula>
    </cfRule>
  </conditionalFormatting>
  <conditionalFormatting sqref="BW44">
    <cfRule type="cellIs" dxfId="6028" priority="343" operator="lessThan">
      <formula>$C$4</formula>
    </cfRule>
  </conditionalFormatting>
  <conditionalFormatting sqref="BW44">
    <cfRule type="cellIs" dxfId="6027" priority="344" operator="lessThan">
      <formula>$C$4</formula>
    </cfRule>
  </conditionalFormatting>
  <conditionalFormatting sqref="BW45">
    <cfRule type="cellIs" dxfId="6026" priority="345" operator="lessThan">
      <formula>$C$4</formula>
    </cfRule>
  </conditionalFormatting>
  <conditionalFormatting sqref="BW45">
    <cfRule type="cellIs" dxfId="6025" priority="346" operator="lessThan">
      <formula>$C$4</formula>
    </cfRule>
  </conditionalFormatting>
  <conditionalFormatting sqref="BX11">
    <cfRule type="cellIs" dxfId="6024" priority="347" operator="lessThan">
      <formula>$C$4</formula>
    </cfRule>
  </conditionalFormatting>
  <conditionalFormatting sqref="BX11">
    <cfRule type="cellIs" dxfId="6023" priority="348" operator="lessThan">
      <formula>$C$4</formula>
    </cfRule>
  </conditionalFormatting>
  <conditionalFormatting sqref="BX12">
    <cfRule type="cellIs" dxfId="6022" priority="349" operator="lessThan">
      <formula>$C$4</formula>
    </cfRule>
  </conditionalFormatting>
  <conditionalFormatting sqref="BX12">
    <cfRule type="cellIs" dxfId="6021" priority="350" operator="lessThan">
      <formula>$C$4</formula>
    </cfRule>
  </conditionalFormatting>
  <conditionalFormatting sqref="BX13">
    <cfRule type="cellIs" dxfId="6020" priority="351" operator="lessThan">
      <formula>$C$4</formula>
    </cfRule>
  </conditionalFormatting>
  <conditionalFormatting sqref="BX13">
    <cfRule type="cellIs" dxfId="6019" priority="352" operator="lessThan">
      <formula>$C$4</formula>
    </cfRule>
  </conditionalFormatting>
  <conditionalFormatting sqref="BX14">
    <cfRule type="cellIs" dxfId="6018" priority="353" operator="lessThan">
      <formula>$C$4</formula>
    </cfRule>
  </conditionalFormatting>
  <conditionalFormatting sqref="BX14">
    <cfRule type="cellIs" dxfId="6017" priority="354" operator="lessThan">
      <formula>$C$4</formula>
    </cfRule>
  </conditionalFormatting>
  <conditionalFormatting sqref="BX15">
    <cfRule type="cellIs" dxfId="6016" priority="355" operator="lessThan">
      <formula>$C$4</formula>
    </cfRule>
  </conditionalFormatting>
  <conditionalFormatting sqref="BX15">
    <cfRule type="cellIs" dxfId="6015" priority="356" operator="lessThan">
      <formula>$C$4</formula>
    </cfRule>
  </conditionalFormatting>
  <conditionalFormatting sqref="BX16">
    <cfRule type="cellIs" dxfId="6014" priority="357" operator="lessThan">
      <formula>$C$4</formula>
    </cfRule>
  </conditionalFormatting>
  <conditionalFormatting sqref="BX16">
    <cfRule type="cellIs" dxfId="6013" priority="358" operator="lessThan">
      <formula>$C$4</formula>
    </cfRule>
  </conditionalFormatting>
  <conditionalFormatting sqref="BX17">
    <cfRule type="cellIs" dxfId="6012" priority="359" operator="lessThan">
      <formula>$C$4</formula>
    </cfRule>
  </conditionalFormatting>
  <conditionalFormatting sqref="BX17">
    <cfRule type="cellIs" dxfId="6011" priority="360" operator="lessThan">
      <formula>$C$4</formula>
    </cfRule>
  </conditionalFormatting>
  <conditionalFormatting sqref="BX18">
    <cfRule type="cellIs" dxfId="6010" priority="361" operator="lessThan">
      <formula>$C$4</formula>
    </cfRule>
  </conditionalFormatting>
  <conditionalFormatting sqref="BX18">
    <cfRule type="cellIs" dxfId="6009" priority="362" operator="lessThan">
      <formula>$C$4</formula>
    </cfRule>
  </conditionalFormatting>
  <conditionalFormatting sqref="BX19">
    <cfRule type="cellIs" dxfId="6008" priority="363" operator="lessThan">
      <formula>$C$4</formula>
    </cfRule>
  </conditionalFormatting>
  <conditionalFormatting sqref="BX19">
    <cfRule type="cellIs" dxfId="6007" priority="364" operator="lessThan">
      <formula>$C$4</formula>
    </cfRule>
  </conditionalFormatting>
  <conditionalFormatting sqref="BX20">
    <cfRule type="cellIs" dxfId="6006" priority="365" operator="lessThan">
      <formula>$C$4</formula>
    </cfRule>
  </conditionalFormatting>
  <conditionalFormatting sqref="BX20">
    <cfRule type="cellIs" dxfId="6005" priority="366" operator="lessThan">
      <formula>$C$4</formula>
    </cfRule>
  </conditionalFormatting>
  <conditionalFormatting sqref="BX21">
    <cfRule type="cellIs" dxfId="6004" priority="367" operator="lessThan">
      <formula>$C$4</formula>
    </cfRule>
  </conditionalFormatting>
  <conditionalFormatting sqref="BX21">
    <cfRule type="cellIs" dxfId="6003" priority="368" operator="lessThan">
      <formula>$C$4</formula>
    </cfRule>
  </conditionalFormatting>
  <conditionalFormatting sqref="BX22">
    <cfRule type="cellIs" dxfId="6002" priority="369" operator="lessThan">
      <formula>$C$4</formula>
    </cfRule>
  </conditionalFormatting>
  <conditionalFormatting sqref="BX22">
    <cfRule type="cellIs" dxfId="6001" priority="370" operator="lessThan">
      <formula>$C$4</formula>
    </cfRule>
  </conditionalFormatting>
  <conditionalFormatting sqref="BX23">
    <cfRule type="cellIs" dxfId="6000" priority="371" operator="lessThan">
      <formula>$C$4</formula>
    </cfRule>
  </conditionalFormatting>
  <conditionalFormatting sqref="BX23">
    <cfRule type="cellIs" dxfId="5999" priority="372" operator="lessThan">
      <formula>$C$4</formula>
    </cfRule>
  </conditionalFormatting>
  <conditionalFormatting sqref="BX24">
    <cfRule type="cellIs" dxfId="5998" priority="373" operator="lessThan">
      <formula>$C$4</formula>
    </cfRule>
  </conditionalFormatting>
  <conditionalFormatting sqref="BX24">
    <cfRule type="cellIs" dxfId="5997" priority="374" operator="lessThan">
      <formula>$C$4</formula>
    </cfRule>
  </conditionalFormatting>
  <conditionalFormatting sqref="BX25">
    <cfRule type="cellIs" dxfId="5996" priority="375" operator="lessThan">
      <formula>$C$4</formula>
    </cfRule>
  </conditionalFormatting>
  <conditionalFormatting sqref="BX25">
    <cfRule type="cellIs" dxfId="5995" priority="376" operator="lessThan">
      <formula>$C$4</formula>
    </cfRule>
  </conditionalFormatting>
  <conditionalFormatting sqref="BX26">
    <cfRule type="cellIs" dxfId="5994" priority="377" operator="lessThan">
      <formula>$C$4</formula>
    </cfRule>
  </conditionalFormatting>
  <conditionalFormatting sqref="BX26">
    <cfRule type="cellIs" dxfId="5993" priority="378" operator="lessThan">
      <formula>$C$4</formula>
    </cfRule>
  </conditionalFormatting>
  <conditionalFormatting sqref="BX27">
    <cfRule type="cellIs" dxfId="5992" priority="379" operator="lessThan">
      <formula>$C$4</formula>
    </cfRule>
  </conditionalFormatting>
  <conditionalFormatting sqref="BX27">
    <cfRule type="cellIs" dxfId="5991" priority="380" operator="lessThan">
      <formula>$C$4</formula>
    </cfRule>
  </conditionalFormatting>
  <conditionalFormatting sqref="BX28">
    <cfRule type="cellIs" dxfId="5990" priority="381" operator="lessThan">
      <formula>$C$4</formula>
    </cfRule>
  </conditionalFormatting>
  <conditionalFormatting sqref="BX28">
    <cfRule type="cellIs" dxfId="5989" priority="382" operator="lessThan">
      <formula>$C$4</formula>
    </cfRule>
  </conditionalFormatting>
  <conditionalFormatting sqref="BX29">
    <cfRule type="cellIs" dxfId="5988" priority="383" operator="lessThan">
      <formula>$C$4</formula>
    </cfRule>
  </conditionalFormatting>
  <conditionalFormatting sqref="BX29">
    <cfRule type="cellIs" dxfId="5987" priority="384" operator="lessThan">
      <formula>$C$4</formula>
    </cfRule>
  </conditionalFormatting>
  <conditionalFormatting sqref="BX30">
    <cfRule type="cellIs" dxfId="5986" priority="385" operator="lessThan">
      <formula>$C$4</formula>
    </cfRule>
  </conditionalFormatting>
  <conditionalFormatting sqref="BX30">
    <cfRule type="cellIs" dxfId="5985" priority="386" operator="lessThan">
      <formula>$C$4</formula>
    </cfRule>
  </conditionalFormatting>
  <conditionalFormatting sqref="BX31">
    <cfRule type="cellIs" dxfId="5984" priority="387" operator="lessThan">
      <formula>$C$4</formula>
    </cfRule>
  </conditionalFormatting>
  <conditionalFormatting sqref="BX31">
    <cfRule type="cellIs" dxfId="5983" priority="388" operator="lessThan">
      <formula>$C$4</formula>
    </cfRule>
  </conditionalFormatting>
  <conditionalFormatting sqref="BX32">
    <cfRule type="cellIs" dxfId="5982" priority="389" operator="lessThan">
      <formula>$C$4</formula>
    </cfRule>
  </conditionalFormatting>
  <conditionalFormatting sqref="BX32">
    <cfRule type="cellIs" dxfId="5981" priority="390" operator="lessThan">
      <formula>$C$4</formula>
    </cfRule>
  </conditionalFormatting>
  <conditionalFormatting sqref="BX33">
    <cfRule type="cellIs" dxfId="5980" priority="391" operator="lessThan">
      <formula>$C$4</formula>
    </cfRule>
  </conditionalFormatting>
  <conditionalFormatting sqref="BX33">
    <cfRule type="cellIs" dxfId="5979" priority="392" operator="lessThan">
      <formula>$C$4</formula>
    </cfRule>
  </conditionalFormatting>
  <conditionalFormatting sqref="BX34">
    <cfRule type="cellIs" dxfId="5978" priority="393" operator="lessThan">
      <formula>$C$4</formula>
    </cfRule>
  </conditionalFormatting>
  <conditionalFormatting sqref="BX34">
    <cfRule type="cellIs" dxfId="5977" priority="394" operator="lessThan">
      <formula>$C$4</formula>
    </cfRule>
  </conditionalFormatting>
  <conditionalFormatting sqref="BX35">
    <cfRule type="cellIs" dxfId="5976" priority="395" operator="lessThan">
      <formula>$C$4</formula>
    </cfRule>
  </conditionalFormatting>
  <conditionalFormatting sqref="BX35">
    <cfRule type="cellIs" dxfId="5975" priority="396" operator="lessThan">
      <formula>$C$4</formula>
    </cfRule>
  </conditionalFormatting>
  <conditionalFormatting sqref="BX36">
    <cfRule type="cellIs" dxfId="5974" priority="397" operator="lessThan">
      <formula>$C$4</formula>
    </cfRule>
  </conditionalFormatting>
  <conditionalFormatting sqref="BX36">
    <cfRule type="cellIs" dxfId="5973" priority="398" operator="lessThan">
      <formula>$C$4</formula>
    </cfRule>
  </conditionalFormatting>
  <conditionalFormatting sqref="BX37">
    <cfRule type="cellIs" dxfId="5972" priority="399" operator="lessThan">
      <formula>$C$4</formula>
    </cfRule>
  </conditionalFormatting>
  <conditionalFormatting sqref="BX37">
    <cfRule type="cellIs" dxfId="5971" priority="400" operator="lessThan">
      <formula>$C$4</formula>
    </cfRule>
  </conditionalFormatting>
  <conditionalFormatting sqref="BX38">
    <cfRule type="cellIs" dxfId="5970" priority="401" operator="lessThan">
      <formula>$C$4</formula>
    </cfRule>
  </conditionalFormatting>
  <conditionalFormatting sqref="BX38">
    <cfRule type="cellIs" dxfId="5969" priority="402" operator="lessThan">
      <formula>$C$4</formula>
    </cfRule>
  </conditionalFormatting>
  <conditionalFormatting sqref="BX39">
    <cfRule type="cellIs" dxfId="5968" priority="403" operator="lessThan">
      <formula>$C$4</formula>
    </cfRule>
  </conditionalFormatting>
  <conditionalFormatting sqref="BX39">
    <cfRule type="cellIs" dxfId="5967" priority="404" operator="lessThan">
      <formula>$C$4</formula>
    </cfRule>
  </conditionalFormatting>
  <conditionalFormatting sqref="BX40">
    <cfRule type="cellIs" dxfId="5966" priority="405" operator="lessThan">
      <formula>$C$4</formula>
    </cfRule>
  </conditionalFormatting>
  <conditionalFormatting sqref="BX40">
    <cfRule type="cellIs" dxfId="5965" priority="406" operator="lessThan">
      <formula>$C$4</formula>
    </cfRule>
  </conditionalFormatting>
  <conditionalFormatting sqref="BX41">
    <cfRule type="cellIs" dxfId="5964" priority="407" operator="lessThan">
      <formula>$C$4</formula>
    </cfRule>
  </conditionalFormatting>
  <conditionalFormatting sqref="BX41">
    <cfRule type="cellIs" dxfId="5963" priority="408" operator="lessThan">
      <formula>$C$4</formula>
    </cfRule>
  </conditionalFormatting>
  <conditionalFormatting sqref="BX42">
    <cfRule type="cellIs" dxfId="5962" priority="409" operator="lessThan">
      <formula>$C$4</formula>
    </cfRule>
  </conditionalFormatting>
  <conditionalFormatting sqref="BX42">
    <cfRule type="cellIs" dxfId="5961" priority="410" operator="lessThan">
      <formula>$C$4</formula>
    </cfRule>
  </conditionalFormatting>
  <conditionalFormatting sqref="BX43">
    <cfRule type="cellIs" dxfId="5960" priority="411" operator="lessThan">
      <formula>$C$4</formula>
    </cfRule>
  </conditionalFormatting>
  <conditionalFormatting sqref="BX43">
    <cfRule type="cellIs" dxfId="5959" priority="412" operator="lessThan">
      <formula>$C$4</formula>
    </cfRule>
  </conditionalFormatting>
  <conditionalFormatting sqref="BX44">
    <cfRule type="cellIs" dxfId="5958" priority="413" operator="lessThan">
      <formula>$C$4</formula>
    </cfRule>
  </conditionalFormatting>
  <conditionalFormatting sqref="BX44">
    <cfRule type="cellIs" dxfId="5957" priority="414" operator="lessThan">
      <formula>$C$4</formula>
    </cfRule>
  </conditionalFormatting>
  <conditionalFormatting sqref="BX45">
    <cfRule type="cellIs" dxfId="5956" priority="415" operator="lessThan">
      <formula>$C$4</formula>
    </cfRule>
  </conditionalFormatting>
  <conditionalFormatting sqref="BX45">
    <cfRule type="cellIs" dxfId="5955" priority="416" operator="lessThan">
      <formula>$C$4</formula>
    </cfRule>
  </conditionalFormatting>
  <conditionalFormatting sqref="BY11">
    <cfRule type="cellIs" dxfId="5954" priority="417" operator="lessThan">
      <formula>$C$4</formula>
    </cfRule>
  </conditionalFormatting>
  <conditionalFormatting sqref="BY11">
    <cfRule type="cellIs" dxfId="5953" priority="418" operator="lessThan">
      <formula>$C$4</formula>
    </cfRule>
  </conditionalFormatting>
  <conditionalFormatting sqref="BY12">
    <cfRule type="cellIs" dxfId="5952" priority="419" operator="lessThan">
      <formula>$C$4</formula>
    </cfRule>
  </conditionalFormatting>
  <conditionalFormatting sqref="BY12">
    <cfRule type="cellIs" dxfId="5951" priority="420" operator="lessThan">
      <formula>$C$4</formula>
    </cfRule>
  </conditionalFormatting>
  <conditionalFormatting sqref="BY13">
    <cfRule type="cellIs" dxfId="5950" priority="421" operator="lessThan">
      <formula>$C$4</formula>
    </cfRule>
  </conditionalFormatting>
  <conditionalFormatting sqref="BY13">
    <cfRule type="cellIs" dxfId="5949" priority="422" operator="lessThan">
      <formula>$C$4</formula>
    </cfRule>
  </conditionalFormatting>
  <conditionalFormatting sqref="BY14">
    <cfRule type="cellIs" dxfId="5948" priority="423" operator="lessThan">
      <formula>$C$4</formula>
    </cfRule>
  </conditionalFormatting>
  <conditionalFormatting sqref="BY14">
    <cfRule type="cellIs" dxfId="5947" priority="424" operator="lessThan">
      <formula>$C$4</formula>
    </cfRule>
  </conditionalFormatting>
  <conditionalFormatting sqref="BY15">
    <cfRule type="cellIs" dxfId="5946" priority="425" operator="lessThan">
      <formula>$C$4</formula>
    </cfRule>
  </conditionalFormatting>
  <conditionalFormatting sqref="BY15">
    <cfRule type="cellIs" dxfId="5945" priority="426" operator="lessThan">
      <formula>$C$4</formula>
    </cfRule>
  </conditionalFormatting>
  <conditionalFormatting sqref="BY16">
    <cfRule type="cellIs" dxfId="5944" priority="427" operator="lessThan">
      <formula>$C$4</formula>
    </cfRule>
  </conditionalFormatting>
  <conditionalFormatting sqref="BY16">
    <cfRule type="cellIs" dxfId="5943" priority="428" operator="lessThan">
      <formula>$C$4</formula>
    </cfRule>
  </conditionalFormatting>
  <conditionalFormatting sqref="BY17">
    <cfRule type="cellIs" dxfId="5942" priority="429" operator="lessThan">
      <formula>$C$4</formula>
    </cfRule>
  </conditionalFormatting>
  <conditionalFormatting sqref="BY17">
    <cfRule type="cellIs" dxfId="5941" priority="430" operator="lessThan">
      <formula>$C$4</formula>
    </cfRule>
  </conditionalFormatting>
  <conditionalFormatting sqref="BY18">
    <cfRule type="cellIs" dxfId="5940" priority="431" operator="lessThan">
      <formula>$C$4</formula>
    </cfRule>
  </conditionalFormatting>
  <conditionalFormatting sqref="BY18">
    <cfRule type="cellIs" dxfId="5939" priority="432" operator="lessThan">
      <formula>$C$4</formula>
    </cfRule>
  </conditionalFormatting>
  <conditionalFormatting sqref="BY19">
    <cfRule type="cellIs" dxfId="5938" priority="433" operator="lessThan">
      <formula>$C$4</formula>
    </cfRule>
  </conditionalFormatting>
  <conditionalFormatting sqref="BY19">
    <cfRule type="cellIs" dxfId="5937" priority="434" operator="lessThan">
      <formula>$C$4</formula>
    </cfRule>
  </conditionalFormatting>
  <conditionalFormatting sqref="BY20">
    <cfRule type="cellIs" dxfId="5936" priority="435" operator="lessThan">
      <formula>$C$4</formula>
    </cfRule>
  </conditionalFormatting>
  <conditionalFormatting sqref="BY20">
    <cfRule type="cellIs" dxfId="5935" priority="436" operator="lessThan">
      <formula>$C$4</formula>
    </cfRule>
  </conditionalFormatting>
  <conditionalFormatting sqref="BY21">
    <cfRule type="cellIs" dxfId="5934" priority="437" operator="lessThan">
      <formula>$C$4</formula>
    </cfRule>
  </conditionalFormatting>
  <conditionalFormatting sqref="BY21">
    <cfRule type="cellIs" dxfId="5933" priority="438" operator="lessThan">
      <formula>$C$4</formula>
    </cfRule>
  </conditionalFormatting>
  <conditionalFormatting sqref="BY22">
    <cfRule type="cellIs" dxfId="5932" priority="439" operator="lessThan">
      <formula>$C$4</formula>
    </cfRule>
  </conditionalFormatting>
  <conditionalFormatting sqref="BY22">
    <cfRule type="cellIs" dxfId="5931" priority="440" operator="lessThan">
      <formula>$C$4</formula>
    </cfRule>
  </conditionalFormatting>
  <conditionalFormatting sqref="BY23">
    <cfRule type="cellIs" dxfId="5930" priority="441" operator="lessThan">
      <formula>$C$4</formula>
    </cfRule>
  </conditionalFormatting>
  <conditionalFormatting sqref="BY23">
    <cfRule type="cellIs" dxfId="5929" priority="442" operator="lessThan">
      <formula>$C$4</formula>
    </cfRule>
  </conditionalFormatting>
  <conditionalFormatting sqref="BY24">
    <cfRule type="cellIs" dxfId="5928" priority="443" operator="lessThan">
      <formula>$C$4</formula>
    </cfRule>
  </conditionalFormatting>
  <conditionalFormatting sqref="BY24">
    <cfRule type="cellIs" dxfId="5927" priority="444" operator="lessThan">
      <formula>$C$4</formula>
    </cfRule>
  </conditionalFormatting>
  <conditionalFormatting sqref="BY25">
    <cfRule type="cellIs" dxfId="5926" priority="445" operator="lessThan">
      <formula>$C$4</formula>
    </cfRule>
  </conditionalFormatting>
  <conditionalFormatting sqref="BY25">
    <cfRule type="cellIs" dxfId="5925" priority="446" operator="lessThan">
      <formula>$C$4</formula>
    </cfRule>
  </conditionalFormatting>
  <conditionalFormatting sqref="BY26">
    <cfRule type="cellIs" dxfId="5924" priority="447" operator="lessThan">
      <formula>$C$4</formula>
    </cfRule>
  </conditionalFormatting>
  <conditionalFormatting sqref="BY26">
    <cfRule type="cellIs" dxfId="5923" priority="448" operator="lessThan">
      <formula>$C$4</formula>
    </cfRule>
  </conditionalFormatting>
  <conditionalFormatting sqref="BY27">
    <cfRule type="cellIs" dxfId="5922" priority="449" operator="lessThan">
      <formula>$C$4</formula>
    </cfRule>
  </conditionalFormatting>
  <conditionalFormatting sqref="BY27">
    <cfRule type="cellIs" dxfId="5921" priority="450" operator="lessThan">
      <formula>$C$4</formula>
    </cfRule>
  </conditionalFormatting>
  <conditionalFormatting sqref="BY28">
    <cfRule type="cellIs" dxfId="5920" priority="451" operator="lessThan">
      <formula>$C$4</formula>
    </cfRule>
  </conditionalFormatting>
  <conditionalFormatting sqref="BY28">
    <cfRule type="cellIs" dxfId="5919" priority="452" operator="lessThan">
      <formula>$C$4</formula>
    </cfRule>
  </conditionalFormatting>
  <conditionalFormatting sqref="BY29">
    <cfRule type="cellIs" dxfId="5918" priority="453" operator="lessThan">
      <formula>$C$4</formula>
    </cfRule>
  </conditionalFormatting>
  <conditionalFormatting sqref="BY29">
    <cfRule type="cellIs" dxfId="5917" priority="454" operator="lessThan">
      <formula>$C$4</formula>
    </cfRule>
  </conditionalFormatting>
  <conditionalFormatting sqref="BY30">
    <cfRule type="cellIs" dxfId="5916" priority="455" operator="lessThan">
      <formula>$C$4</formula>
    </cfRule>
  </conditionalFormatting>
  <conditionalFormatting sqref="BY30">
    <cfRule type="cellIs" dxfId="5915" priority="456" operator="lessThan">
      <formula>$C$4</formula>
    </cfRule>
  </conditionalFormatting>
  <conditionalFormatting sqref="BY31">
    <cfRule type="cellIs" dxfId="5914" priority="457" operator="lessThan">
      <formula>$C$4</formula>
    </cfRule>
  </conditionalFormatting>
  <conditionalFormatting sqref="BY31">
    <cfRule type="cellIs" dxfId="5913" priority="458" operator="lessThan">
      <formula>$C$4</formula>
    </cfRule>
  </conditionalFormatting>
  <conditionalFormatting sqref="BY32">
    <cfRule type="cellIs" dxfId="5912" priority="459" operator="lessThan">
      <formula>$C$4</formula>
    </cfRule>
  </conditionalFormatting>
  <conditionalFormatting sqref="BY32">
    <cfRule type="cellIs" dxfId="5911" priority="460" operator="lessThan">
      <formula>$C$4</formula>
    </cfRule>
  </conditionalFormatting>
  <conditionalFormatting sqref="BY33">
    <cfRule type="cellIs" dxfId="5910" priority="461" operator="lessThan">
      <formula>$C$4</formula>
    </cfRule>
  </conditionalFormatting>
  <conditionalFormatting sqref="BY33">
    <cfRule type="cellIs" dxfId="5909" priority="462" operator="lessThan">
      <formula>$C$4</formula>
    </cfRule>
  </conditionalFormatting>
  <conditionalFormatting sqref="BY34">
    <cfRule type="cellIs" dxfId="5908" priority="463" operator="lessThan">
      <formula>$C$4</formula>
    </cfRule>
  </conditionalFormatting>
  <conditionalFormatting sqref="BY34">
    <cfRule type="cellIs" dxfId="5907" priority="464" operator="lessThan">
      <formula>$C$4</formula>
    </cfRule>
  </conditionalFormatting>
  <conditionalFormatting sqref="BY35">
    <cfRule type="cellIs" dxfId="5906" priority="465" operator="lessThan">
      <formula>$C$4</formula>
    </cfRule>
  </conditionalFormatting>
  <conditionalFormatting sqref="BY35">
    <cfRule type="cellIs" dxfId="5905" priority="466" operator="lessThan">
      <formula>$C$4</formula>
    </cfRule>
  </conditionalFormatting>
  <conditionalFormatting sqref="BY36">
    <cfRule type="cellIs" dxfId="5904" priority="467" operator="lessThan">
      <formula>$C$4</formula>
    </cfRule>
  </conditionalFormatting>
  <conditionalFormatting sqref="BY36">
    <cfRule type="cellIs" dxfId="5903" priority="468" operator="lessThan">
      <formula>$C$4</formula>
    </cfRule>
  </conditionalFormatting>
  <conditionalFormatting sqref="BY37">
    <cfRule type="cellIs" dxfId="5902" priority="469" operator="lessThan">
      <formula>$C$4</formula>
    </cfRule>
  </conditionalFormatting>
  <conditionalFormatting sqref="BY37">
    <cfRule type="cellIs" dxfId="5901" priority="470" operator="lessThan">
      <formula>$C$4</formula>
    </cfRule>
  </conditionalFormatting>
  <conditionalFormatting sqref="BY38">
    <cfRule type="cellIs" dxfId="5900" priority="471" operator="lessThan">
      <formula>$C$4</formula>
    </cfRule>
  </conditionalFormatting>
  <conditionalFormatting sqref="BY38">
    <cfRule type="cellIs" dxfId="5899" priority="472" operator="lessThan">
      <formula>$C$4</formula>
    </cfRule>
  </conditionalFormatting>
  <conditionalFormatting sqref="BY39">
    <cfRule type="cellIs" dxfId="5898" priority="473" operator="lessThan">
      <formula>$C$4</formula>
    </cfRule>
  </conditionalFormatting>
  <conditionalFormatting sqref="BY39">
    <cfRule type="cellIs" dxfId="5897" priority="474" operator="lessThan">
      <formula>$C$4</formula>
    </cfRule>
  </conditionalFormatting>
  <conditionalFormatting sqref="BY40">
    <cfRule type="cellIs" dxfId="5896" priority="475" operator="lessThan">
      <formula>$C$4</formula>
    </cfRule>
  </conditionalFormatting>
  <conditionalFormatting sqref="BY40">
    <cfRule type="cellIs" dxfId="5895" priority="476" operator="lessThan">
      <formula>$C$4</formula>
    </cfRule>
  </conditionalFormatting>
  <conditionalFormatting sqref="BY41">
    <cfRule type="cellIs" dxfId="5894" priority="477" operator="lessThan">
      <formula>$C$4</formula>
    </cfRule>
  </conditionalFormatting>
  <conditionalFormatting sqref="BY41">
    <cfRule type="cellIs" dxfId="5893" priority="478" operator="lessThan">
      <formula>$C$4</formula>
    </cfRule>
  </conditionalFormatting>
  <conditionalFormatting sqref="BY42">
    <cfRule type="cellIs" dxfId="5892" priority="479" operator="lessThan">
      <formula>$C$4</formula>
    </cfRule>
  </conditionalFormatting>
  <conditionalFormatting sqref="BY42">
    <cfRule type="cellIs" dxfId="5891" priority="480" operator="lessThan">
      <formula>$C$4</formula>
    </cfRule>
  </conditionalFormatting>
  <conditionalFormatting sqref="BY43">
    <cfRule type="cellIs" dxfId="5890" priority="481" operator="lessThan">
      <formula>$C$4</formula>
    </cfRule>
  </conditionalFormatting>
  <conditionalFormatting sqref="BY43">
    <cfRule type="cellIs" dxfId="5889" priority="482" operator="lessThan">
      <formula>$C$4</formula>
    </cfRule>
  </conditionalFormatting>
  <conditionalFormatting sqref="BY44">
    <cfRule type="cellIs" dxfId="5888" priority="483" operator="lessThan">
      <formula>$C$4</formula>
    </cfRule>
  </conditionalFormatting>
  <conditionalFormatting sqref="BY44">
    <cfRule type="cellIs" dxfId="5887" priority="484" operator="lessThan">
      <formula>$C$4</formula>
    </cfRule>
  </conditionalFormatting>
  <conditionalFormatting sqref="BY45">
    <cfRule type="cellIs" dxfId="5886" priority="485" operator="lessThan">
      <formula>$C$4</formula>
    </cfRule>
  </conditionalFormatting>
  <conditionalFormatting sqref="BY45">
    <cfRule type="cellIs" dxfId="5885" priority="486" operator="lessThan">
      <formula>$C$4</formula>
    </cfRule>
  </conditionalFormatting>
  <conditionalFormatting sqref="BZ11">
    <cfRule type="cellIs" dxfId="5884" priority="487" operator="lessThan">
      <formula>$C$4</formula>
    </cfRule>
  </conditionalFormatting>
  <conditionalFormatting sqref="BZ11">
    <cfRule type="cellIs" dxfId="5883" priority="488" operator="lessThan">
      <formula>$C$4</formula>
    </cfRule>
  </conditionalFormatting>
  <conditionalFormatting sqref="BZ12">
    <cfRule type="cellIs" dxfId="5882" priority="489" operator="lessThan">
      <formula>$C$4</formula>
    </cfRule>
  </conditionalFormatting>
  <conditionalFormatting sqref="BZ12">
    <cfRule type="cellIs" dxfId="5881" priority="490" operator="lessThan">
      <formula>$C$4</formula>
    </cfRule>
  </conditionalFormatting>
  <conditionalFormatting sqref="BZ13">
    <cfRule type="cellIs" dxfId="5880" priority="491" operator="lessThan">
      <formula>$C$4</formula>
    </cfRule>
  </conditionalFormatting>
  <conditionalFormatting sqref="BZ13">
    <cfRule type="cellIs" dxfId="5879" priority="492" operator="lessThan">
      <formula>$C$4</formula>
    </cfRule>
  </conditionalFormatting>
  <conditionalFormatting sqref="BZ14">
    <cfRule type="cellIs" dxfId="5878" priority="493" operator="lessThan">
      <formula>$C$4</formula>
    </cfRule>
  </conditionalFormatting>
  <conditionalFormatting sqref="BZ14">
    <cfRule type="cellIs" dxfId="5877" priority="494" operator="lessThan">
      <formula>$C$4</formula>
    </cfRule>
  </conditionalFormatting>
  <conditionalFormatting sqref="BZ15">
    <cfRule type="cellIs" dxfId="5876" priority="495" operator="lessThan">
      <formula>$C$4</formula>
    </cfRule>
  </conditionalFormatting>
  <conditionalFormatting sqref="BZ15">
    <cfRule type="cellIs" dxfId="5875" priority="496" operator="lessThan">
      <formula>$C$4</formula>
    </cfRule>
  </conditionalFormatting>
  <conditionalFormatting sqref="BZ16">
    <cfRule type="cellIs" dxfId="5874" priority="497" operator="lessThan">
      <formula>$C$4</formula>
    </cfRule>
  </conditionalFormatting>
  <conditionalFormatting sqref="BZ16">
    <cfRule type="cellIs" dxfId="5873" priority="498" operator="lessThan">
      <formula>$C$4</formula>
    </cfRule>
  </conditionalFormatting>
  <conditionalFormatting sqref="BZ17">
    <cfRule type="cellIs" dxfId="5872" priority="499" operator="lessThan">
      <formula>$C$4</formula>
    </cfRule>
  </conditionalFormatting>
  <conditionalFormatting sqref="BZ17">
    <cfRule type="cellIs" dxfId="5871" priority="500" operator="lessThan">
      <formula>$C$4</formula>
    </cfRule>
  </conditionalFormatting>
  <conditionalFormatting sqref="BZ18">
    <cfRule type="cellIs" dxfId="5870" priority="501" operator="lessThan">
      <formula>$C$4</formula>
    </cfRule>
  </conditionalFormatting>
  <conditionalFormatting sqref="BZ18">
    <cfRule type="cellIs" dxfId="5869" priority="502" operator="lessThan">
      <formula>$C$4</formula>
    </cfRule>
  </conditionalFormatting>
  <conditionalFormatting sqref="BZ19">
    <cfRule type="cellIs" dxfId="5868" priority="503" operator="lessThan">
      <formula>$C$4</formula>
    </cfRule>
  </conditionalFormatting>
  <conditionalFormatting sqref="BZ19">
    <cfRule type="cellIs" dxfId="5867" priority="504" operator="lessThan">
      <formula>$C$4</formula>
    </cfRule>
  </conditionalFormatting>
  <conditionalFormatting sqref="BZ20">
    <cfRule type="cellIs" dxfId="5866" priority="505" operator="lessThan">
      <formula>$C$4</formula>
    </cfRule>
  </conditionalFormatting>
  <conditionalFormatting sqref="BZ20">
    <cfRule type="cellIs" dxfId="5865" priority="506" operator="lessThan">
      <formula>$C$4</formula>
    </cfRule>
  </conditionalFormatting>
  <conditionalFormatting sqref="BZ21">
    <cfRule type="cellIs" dxfId="5864" priority="507" operator="lessThan">
      <formula>$C$4</formula>
    </cfRule>
  </conditionalFormatting>
  <conditionalFormatting sqref="BZ21">
    <cfRule type="cellIs" dxfId="5863" priority="508" operator="lessThan">
      <formula>$C$4</formula>
    </cfRule>
  </conditionalFormatting>
  <conditionalFormatting sqref="BZ22">
    <cfRule type="cellIs" dxfId="5862" priority="509" operator="lessThan">
      <formula>$C$4</formula>
    </cfRule>
  </conditionalFormatting>
  <conditionalFormatting sqref="BZ22">
    <cfRule type="cellIs" dxfId="5861" priority="510" operator="lessThan">
      <formula>$C$4</formula>
    </cfRule>
  </conditionalFormatting>
  <conditionalFormatting sqref="BZ23">
    <cfRule type="cellIs" dxfId="5860" priority="511" operator="lessThan">
      <formula>$C$4</formula>
    </cfRule>
  </conditionalFormatting>
  <conditionalFormatting sqref="BZ23">
    <cfRule type="cellIs" dxfId="5859" priority="512" operator="lessThan">
      <formula>$C$4</formula>
    </cfRule>
  </conditionalFormatting>
  <conditionalFormatting sqref="BZ24">
    <cfRule type="cellIs" dxfId="5858" priority="513" operator="lessThan">
      <formula>$C$4</formula>
    </cfRule>
  </conditionalFormatting>
  <conditionalFormatting sqref="BZ24">
    <cfRule type="cellIs" dxfId="5857" priority="514" operator="lessThan">
      <formula>$C$4</formula>
    </cfRule>
  </conditionalFormatting>
  <conditionalFormatting sqref="BZ25">
    <cfRule type="cellIs" dxfId="5856" priority="515" operator="lessThan">
      <formula>$C$4</formula>
    </cfRule>
  </conditionalFormatting>
  <conditionalFormatting sqref="BZ25">
    <cfRule type="cellIs" dxfId="5855" priority="516" operator="lessThan">
      <formula>$C$4</formula>
    </cfRule>
  </conditionalFormatting>
  <conditionalFormatting sqref="BZ26">
    <cfRule type="cellIs" dxfId="5854" priority="517" operator="lessThan">
      <formula>$C$4</formula>
    </cfRule>
  </conditionalFormatting>
  <conditionalFormatting sqref="BZ26">
    <cfRule type="cellIs" dxfId="5853" priority="518" operator="lessThan">
      <formula>$C$4</formula>
    </cfRule>
  </conditionalFormatting>
  <conditionalFormatting sqref="BZ27">
    <cfRule type="cellIs" dxfId="5852" priority="519" operator="lessThan">
      <formula>$C$4</formula>
    </cfRule>
  </conditionalFormatting>
  <conditionalFormatting sqref="BZ27">
    <cfRule type="cellIs" dxfId="5851" priority="520" operator="lessThan">
      <formula>$C$4</formula>
    </cfRule>
  </conditionalFormatting>
  <conditionalFormatting sqref="BZ28">
    <cfRule type="cellIs" dxfId="5850" priority="521" operator="lessThan">
      <formula>$C$4</formula>
    </cfRule>
  </conditionalFormatting>
  <conditionalFormatting sqref="BZ28">
    <cfRule type="cellIs" dxfId="5849" priority="522" operator="lessThan">
      <formula>$C$4</formula>
    </cfRule>
  </conditionalFormatting>
  <conditionalFormatting sqref="BZ29">
    <cfRule type="cellIs" dxfId="5848" priority="523" operator="lessThan">
      <formula>$C$4</formula>
    </cfRule>
  </conditionalFormatting>
  <conditionalFormatting sqref="BZ29">
    <cfRule type="cellIs" dxfId="5847" priority="524" operator="lessThan">
      <formula>$C$4</formula>
    </cfRule>
  </conditionalFormatting>
  <conditionalFormatting sqref="BZ30">
    <cfRule type="cellIs" dxfId="5846" priority="525" operator="lessThan">
      <formula>$C$4</formula>
    </cfRule>
  </conditionalFormatting>
  <conditionalFormatting sqref="BZ30">
    <cfRule type="cellIs" dxfId="5845" priority="526" operator="lessThan">
      <formula>$C$4</formula>
    </cfRule>
  </conditionalFormatting>
  <conditionalFormatting sqref="BZ31">
    <cfRule type="cellIs" dxfId="5844" priority="527" operator="lessThan">
      <formula>$C$4</formula>
    </cfRule>
  </conditionalFormatting>
  <conditionalFormatting sqref="BZ31">
    <cfRule type="cellIs" dxfId="5843" priority="528" operator="lessThan">
      <formula>$C$4</formula>
    </cfRule>
  </conditionalFormatting>
  <conditionalFormatting sqref="BZ32">
    <cfRule type="cellIs" dxfId="5842" priority="529" operator="lessThan">
      <formula>$C$4</formula>
    </cfRule>
  </conditionalFormatting>
  <conditionalFormatting sqref="BZ32">
    <cfRule type="cellIs" dxfId="5841" priority="530" operator="lessThan">
      <formula>$C$4</formula>
    </cfRule>
  </conditionalFormatting>
  <conditionalFormatting sqref="BZ33">
    <cfRule type="cellIs" dxfId="5840" priority="531" operator="lessThan">
      <formula>$C$4</formula>
    </cfRule>
  </conditionalFormatting>
  <conditionalFormatting sqref="BZ33">
    <cfRule type="cellIs" dxfId="5839" priority="532" operator="lessThan">
      <formula>$C$4</formula>
    </cfRule>
  </conditionalFormatting>
  <conditionalFormatting sqref="BZ34">
    <cfRule type="cellIs" dxfId="5838" priority="533" operator="lessThan">
      <formula>$C$4</formula>
    </cfRule>
  </conditionalFormatting>
  <conditionalFormatting sqref="BZ34">
    <cfRule type="cellIs" dxfId="5837" priority="534" operator="lessThan">
      <formula>$C$4</formula>
    </cfRule>
  </conditionalFormatting>
  <conditionalFormatting sqref="BZ35">
    <cfRule type="cellIs" dxfId="5836" priority="535" operator="lessThan">
      <formula>$C$4</formula>
    </cfRule>
  </conditionalFormatting>
  <conditionalFormatting sqref="BZ35">
    <cfRule type="cellIs" dxfId="5835" priority="536" operator="lessThan">
      <formula>$C$4</formula>
    </cfRule>
  </conditionalFormatting>
  <conditionalFormatting sqref="BZ36">
    <cfRule type="cellIs" dxfId="5834" priority="537" operator="lessThan">
      <formula>$C$4</formula>
    </cfRule>
  </conditionalFormatting>
  <conditionalFormatting sqref="BZ36">
    <cfRule type="cellIs" dxfId="5833" priority="538" operator="lessThan">
      <formula>$C$4</formula>
    </cfRule>
  </conditionalFormatting>
  <conditionalFormatting sqref="BZ37">
    <cfRule type="cellIs" dxfId="5832" priority="539" operator="lessThan">
      <formula>$C$4</formula>
    </cfRule>
  </conditionalFormatting>
  <conditionalFormatting sqref="BZ37">
    <cfRule type="cellIs" dxfId="5831" priority="540" operator="lessThan">
      <formula>$C$4</formula>
    </cfRule>
  </conditionalFormatting>
  <conditionalFormatting sqref="BZ38">
    <cfRule type="cellIs" dxfId="5830" priority="541" operator="lessThan">
      <formula>$C$4</formula>
    </cfRule>
  </conditionalFormatting>
  <conditionalFormatting sqref="BZ38">
    <cfRule type="cellIs" dxfId="5829" priority="542" operator="lessThan">
      <formula>$C$4</formula>
    </cfRule>
  </conditionalFormatting>
  <conditionalFormatting sqref="BZ39">
    <cfRule type="cellIs" dxfId="5828" priority="543" operator="lessThan">
      <formula>$C$4</formula>
    </cfRule>
  </conditionalFormatting>
  <conditionalFormatting sqref="BZ39">
    <cfRule type="cellIs" dxfId="5827" priority="544" operator="lessThan">
      <formula>$C$4</formula>
    </cfRule>
  </conditionalFormatting>
  <conditionalFormatting sqref="BZ40">
    <cfRule type="cellIs" dxfId="5826" priority="545" operator="lessThan">
      <formula>$C$4</formula>
    </cfRule>
  </conditionalFormatting>
  <conditionalFormatting sqref="BZ40">
    <cfRule type="cellIs" dxfId="5825" priority="546" operator="lessThan">
      <formula>$C$4</formula>
    </cfRule>
  </conditionalFormatting>
  <conditionalFormatting sqref="BZ41">
    <cfRule type="cellIs" dxfId="5824" priority="547" operator="lessThan">
      <formula>$C$4</formula>
    </cfRule>
  </conditionalFormatting>
  <conditionalFormatting sqref="BZ41">
    <cfRule type="cellIs" dxfId="5823" priority="548" operator="lessThan">
      <formula>$C$4</formula>
    </cfRule>
  </conditionalFormatting>
  <conditionalFormatting sqref="BZ42">
    <cfRule type="cellIs" dxfId="5822" priority="549" operator="lessThan">
      <formula>$C$4</formula>
    </cfRule>
  </conditionalFormatting>
  <conditionalFormatting sqref="BZ42">
    <cfRule type="cellIs" dxfId="5821" priority="550" operator="lessThan">
      <formula>$C$4</formula>
    </cfRule>
  </conditionalFormatting>
  <conditionalFormatting sqref="BZ43">
    <cfRule type="cellIs" dxfId="5820" priority="551" operator="lessThan">
      <formula>$C$4</formula>
    </cfRule>
  </conditionalFormatting>
  <conditionalFormatting sqref="BZ43">
    <cfRule type="cellIs" dxfId="5819" priority="552" operator="lessThan">
      <formula>$C$4</formula>
    </cfRule>
  </conditionalFormatting>
  <conditionalFormatting sqref="BZ44">
    <cfRule type="cellIs" dxfId="5818" priority="553" operator="lessThan">
      <formula>$C$4</formula>
    </cfRule>
  </conditionalFormatting>
  <conditionalFormatting sqref="BZ44">
    <cfRule type="cellIs" dxfId="5817" priority="554" operator="lessThan">
      <formula>$C$4</formula>
    </cfRule>
  </conditionalFormatting>
  <conditionalFormatting sqref="BZ45">
    <cfRule type="cellIs" dxfId="5816" priority="555" operator="lessThan">
      <formula>$C$4</formula>
    </cfRule>
  </conditionalFormatting>
  <conditionalFormatting sqref="BZ45">
    <cfRule type="cellIs" dxfId="5815" priority="556" operator="lessThan">
      <formula>$C$4</formula>
    </cfRule>
  </conditionalFormatting>
  <conditionalFormatting sqref="CA11">
    <cfRule type="cellIs" dxfId="5814" priority="557" operator="lessThan">
      <formula>$C$4</formula>
    </cfRule>
  </conditionalFormatting>
  <conditionalFormatting sqref="CA11">
    <cfRule type="cellIs" dxfId="5813" priority="558" operator="lessThan">
      <formula>$C$4</formula>
    </cfRule>
  </conditionalFormatting>
  <conditionalFormatting sqref="CA12">
    <cfRule type="cellIs" dxfId="5812" priority="559" operator="lessThan">
      <formula>$C$4</formula>
    </cfRule>
  </conditionalFormatting>
  <conditionalFormatting sqref="CA12">
    <cfRule type="cellIs" dxfId="5811" priority="560" operator="lessThan">
      <formula>$C$4</formula>
    </cfRule>
  </conditionalFormatting>
  <conditionalFormatting sqref="CA13">
    <cfRule type="cellIs" dxfId="5810" priority="561" operator="lessThan">
      <formula>$C$4</formula>
    </cfRule>
  </conditionalFormatting>
  <conditionalFormatting sqref="CA13">
    <cfRule type="cellIs" dxfId="5809" priority="562" operator="lessThan">
      <formula>$C$4</formula>
    </cfRule>
  </conditionalFormatting>
  <conditionalFormatting sqref="CA14">
    <cfRule type="cellIs" dxfId="5808" priority="563" operator="lessThan">
      <formula>$C$4</formula>
    </cfRule>
  </conditionalFormatting>
  <conditionalFormatting sqref="CA14">
    <cfRule type="cellIs" dxfId="5807" priority="564" operator="lessThan">
      <formula>$C$4</formula>
    </cfRule>
  </conditionalFormatting>
  <conditionalFormatting sqref="CA15">
    <cfRule type="cellIs" dxfId="5806" priority="565" operator="lessThan">
      <formula>$C$4</formula>
    </cfRule>
  </conditionalFormatting>
  <conditionalFormatting sqref="CA15">
    <cfRule type="cellIs" dxfId="5805" priority="566" operator="lessThan">
      <formula>$C$4</formula>
    </cfRule>
  </conditionalFormatting>
  <conditionalFormatting sqref="CA16">
    <cfRule type="cellIs" dxfId="5804" priority="567" operator="lessThan">
      <formula>$C$4</formula>
    </cfRule>
  </conditionalFormatting>
  <conditionalFormatting sqref="CA16">
    <cfRule type="cellIs" dxfId="5803" priority="568" operator="lessThan">
      <formula>$C$4</formula>
    </cfRule>
  </conditionalFormatting>
  <conditionalFormatting sqref="CA17">
    <cfRule type="cellIs" dxfId="5802" priority="569" operator="lessThan">
      <formula>$C$4</formula>
    </cfRule>
  </conditionalFormatting>
  <conditionalFormatting sqref="CA17">
    <cfRule type="cellIs" dxfId="5801" priority="570" operator="lessThan">
      <formula>$C$4</formula>
    </cfRule>
  </conditionalFormatting>
  <conditionalFormatting sqref="CA18">
    <cfRule type="cellIs" dxfId="5800" priority="571" operator="lessThan">
      <formula>$C$4</formula>
    </cfRule>
  </conditionalFormatting>
  <conditionalFormatting sqref="CA18">
    <cfRule type="cellIs" dxfId="5799" priority="572" operator="lessThan">
      <formula>$C$4</formula>
    </cfRule>
  </conditionalFormatting>
  <conditionalFormatting sqref="CA19">
    <cfRule type="cellIs" dxfId="5798" priority="573" operator="lessThan">
      <formula>$C$4</formula>
    </cfRule>
  </conditionalFormatting>
  <conditionalFormatting sqref="CA19">
    <cfRule type="cellIs" dxfId="5797" priority="574" operator="lessThan">
      <formula>$C$4</formula>
    </cfRule>
  </conditionalFormatting>
  <conditionalFormatting sqref="CA20">
    <cfRule type="cellIs" dxfId="5796" priority="575" operator="lessThan">
      <formula>$C$4</formula>
    </cfRule>
  </conditionalFormatting>
  <conditionalFormatting sqref="CA20">
    <cfRule type="cellIs" dxfId="5795" priority="576" operator="lessThan">
      <formula>$C$4</formula>
    </cfRule>
  </conditionalFormatting>
  <conditionalFormatting sqref="CA21">
    <cfRule type="cellIs" dxfId="5794" priority="577" operator="lessThan">
      <formula>$C$4</formula>
    </cfRule>
  </conditionalFormatting>
  <conditionalFormatting sqref="CA21">
    <cfRule type="cellIs" dxfId="5793" priority="578" operator="lessThan">
      <formula>$C$4</formula>
    </cfRule>
  </conditionalFormatting>
  <conditionalFormatting sqref="CA22">
    <cfRule type="cellIs" dxfId="5792" priority="579" operator="lessThan">
      <formula>$C$4</formula>
    </cfRule>
  </conditionalFormatting>
  <conditionalFormatting sqref="CA22">
    <cfRule type="cellIs" dxfId="5791" priority="580" operator="lessThan">
      <formula>$C$4</formula>
    </cfRule>
  </conditionalFormatting>
  <conditionalFormatting sqref="CA23">
    <cfRule type="cellIs" dxfId="5790" priority="581" operator="lessThan">
      <formula>$C$4</formula>
    </cfRule>
  </conditionalFormatting>
  <conditionalFormatting sqref="CA23">
    <cfRule type="cellIs" dxfId="5789" priority="582" operator="lessThan">
      <formula>$C$4</formula>
    </cfRule>
  </conditionalFormatting>
  <conditionalFormatting sqref="CA24">
    <cfRule type="cellIs" dxfId="5788" priority="583" operator="lessThan">
      <formula>$C$4</formula>
    </cfRule>
  </conditionalFormatting>
  <conditionalFormatting sqref="CA24">
    <cfRule type="cellIs" dxfId="5787" priority="584" operator="lessThan">
      <formula>$C$4</formula>
    </cfRule>
  </conditionalFormatting>
  <conditionalFormatting sqref="CA25">
    <cfRule type="cellIs" dxfId="5786" priority="585" operator="lessThan">
      <formula>$C$4</formula>
    </cfRule>
  </conditionalFormatting>
  <conditionalFormatting sqref="CA25">
    <cfRule type="cellIs" dxfId="5785" priority="586" operator="lessThan">
      <formula>$C$4</formula>
    </cfRule>
  </conditionalFormatting>
  <conditionalFormatting sqref="CA26">
    <cfRule type="cellIs" dxfId="5784" priority="587" operator="lessThan">
      <formula>$C$4</formula>
    </cfRule>
  </conditionalFormatting>
  <conditionalFormatting sqref="CA26">
    <cfRule type="cellIs" dxfId="5783" priority="588" operator="lessThan">
      <formula>$C$4</formula>
    </cfRule>
  </conditionalFormatting>
  <conditionalFormatting sqref="CA27">
    <cfRule type="cellIs" dxfId="5782" priority="589" operator="lessThan">
      <formula>$C$4</formula>
    </cfRule>
  </conditionalFormatting>
  <conditionalFormatting sqref="CA27">
    <cfRule type="cellIs" dxfId="5781" priority="590" operator="lessThan">
      <formula>$C$4</formula>
    </cfRule>
  </conditionalFormatting>
  <conditionalFormatting sqref="CA28">
    <cfRule type="cellIs" dxfId="5780" priority="591" operator="lessThan">
      <formula>$C$4</formula>
    </cfRule>
  </conditionalFormatting>
  <conditionalFormatting sqref="CA28">
    <cfRule type="cellIs" dxfId="5779" priority="592" operator="lessThan">
      <formula>$C$4</formula>
    </cfRule>
  </conditionalFormatting>
  <conditionalFormatting sqref="CA29">
    <cfRule type="cellIs" dxfId="5778" priority="593" operator="lessThan">
      <formula>$C$4</formula>
    </cfRule>
  </conditionalFormatting>
  <conditionalFormatting sqref="CA29">
    <cfRule type="cellIs" dxfId="5777" priority="594" operator="lessThan">
      <formula>$C$4</formula>
    </cfRule>
  </conditionalFormatting>
  <conditionalFormatting sqref="CA30">
    <cfRule type="cellIs" dxfId="5776" priority="595" operator="lessThan">
      <formula>$C$4</formula>
    </cfRule>
  </conditionalFormatting>
  <conditionalFormatting sqref="CA30">
    <cfRule type="cellIs" dxfId="5775" priority="596" operator="lessThan">
      <formula>$C$4</formula>
    </cfRule>
  </conditionalFormatting>
  <conditionalFormatting sqref="CA31">
    <cfRule type="cellIs" dxfId="5774" priority="597" operator="lessThan">
      <formula>$C$4</formula>
    </cfRule>
  </conditionalFormatting>
  <conditionalFormatting sqref="CA31">
    <cfRule type="cellIs" dxfId="5773" priority="598" operator="lessThan">
      <formula>$C$4</formula>
    </cfRule>
  </conditionalFormatting>
  <conditionalFormatting sqref="CA32">
    <cfRule type="cellIs" dxfId="5772" priority="599" operator="lessThan">
      <formula>$C$4</formula>
    </cfRule>
  </conditionalFormatting>
  <conditionalFormatting sqref="CA32">
    <cfRule type="cellIs" dxfId="5771" priority="600" operator="lessThan">
      <formula>$C$4</formula>
    </cfRule>
  </conditionalFormatting>
  <conditionalFormatting sqref="CA33">
    <cfRule type="cellIs" dxfId="5770" priority="601" operator="lessThan">
      <formula>$C$4</formula>
    </cfRule>
  </conditionalFormatting>
  <conditionalFormatting sqref="CA33">
    <cfRule type="cellIs" dxfId="5769" priority="602" operator="lessThan">
      <formula>$C$4</formula>
    </cfRule>
  </conditionalFormatting>
  <conditionalFormatting sqref="CA34">
    <cfRule type="cellIs" dxfId="5768" priority="603" operator="lessThan">
      <formula>$C$4</formula>
    </cfRule>
  </conditionalFormatting>
  <conditionalFormatting sqref="CA34">
    <cfRule type="cellIs" dxfId="5767" priority="604" operator="lessThan">
      <formula>$C$4</formula>
    </cfRule>
  </conditionalFormatting>
  <conditionalFormatting sqref="CA35">
    <cfRule type="cellIs" dxfId="5766" priority="605" operator="lessThan">
      <formula>$C$4</formula>
    </cfRule>
  </conditionalFormatting>
  <conditionalFormatting sqref="CA35">
    <cfRule type="cellIs" dxfId="5765" priority="606" operator="lessThan">
      <formula>$C$4</formula>
    </cfRule>
  </conditionalFormatting>
  <conditionalFormatting sqref="CA36">
    <cfRule type="cellIs" dxfId="5764" priority="607" operator="lessThan">
      <formula>$C$4</formula>
    </cfRule>
  </conditionalFormatting>
  <conditionalFormatting sqref="CA36">
    <cfRule type="cellIs" dxfId="5763" priority="608" operator="lessThan">
      <formula>$C$4</formula>
    </cfRule>
  </conditionalFormatting>
  <conditionalFormatting sqref="CA37">
    <cfRule type="cellIs" dxfId="5762" priority="609" operator="lessThan">
      <formula>$C$4</formula>
    </cfRule>
  </conditionalFormatting>
  <conditionalFormatting sqref="CA37">
    <cfRule type="cellIs" dxfId="5761" priority="610" operator="lessThan">
      <formula>$C$4</formula>
    </cfRule>
  </conditionalFormatting>
  <conditionalFormatting sqref="CA38">
    <cfRule type="cellIs" dxfId="5760" priority="611" operator="lessThan">
      <formula>$C$4</formula>
    </cfRule>
  </conditionalFormatting>
  <conditionalFormatting sqref="CA38">
    <cfRule type="cellIs" dxfId="5759" priority="612" operator="lessThan">
      <formula>$C$4</formula>
    </cfRule>
  </conditionalFormatting>
  <conditionalFormatting sqref="CA39">
    <cfRule type="cellIs" dxfId="5758" priority="613" operator="lessThan">
      <formula>$C$4</formula>
    </cfRule>
  </conditionalFormatting>
  <conditionalFormatting sqref="CA39">
    <cfRule type="cellIs" dxfId="5757" priority="614" operator="lessThan">
      <formula>$C$4</formula>
    </cfRule>
  </conditionalFormatting>
  <conditionalFormatting sqref="CA40">
    <cfRule type="cellIs" dxfId="5756" priority="615" operator="lessThan">
      <formula>$C$4</formula>
    </cfRule>
  </conditionalFormatting>
  <conditionalFormatting sqref="CA40">
    <cfRule type="cellIs" dxfId="5755" priority="616" operator="lessThan">
      <formula>$C$4</formula>
    </cfRule>
  </conditionalFormatting>
  <conditionalFormatting sqref="CA41">
    <cfRule type="cellIs" dxfId="5754" priority="617" operator="lessThan">
      <formula>$C$4</formula>
    </cfRule>
  </conditionalFormatting>
  <conditionalFormatting sqref="CA41">
    <cfRule type="cellIs" dxfId="5753" priority="618" operator="lessThan">
      <formula>$C$4</formula>
    </cfRule>
  </conditionalFormatting>
  <conditionalFormatting sqref="CA42">
    <cfRule type="cellIs" dxfId="5752" priority="619" operator="lessThan">
      <formula>$C$4</formula>
    </cfRule>
  </conditionalFormatting>
  <conditionalFormatting sqref="CA42">
    <cfRule type="cellIs" dxfId="5751" priority="620" operator="lessThan">
      <formula>$C$4</formula>
    </cfRule>
  </conditionalFormatting>
  <conditionalFormatting sqref="CA43">
    <cfRule type="cellIs" dxfId="5750" priority="621" operator="lessThan">
      <formula>$C$4</formula>
    </cfRule>
  </conditionalFormatting>
  <conditionalFormatting sqref="CA43">
    <cfRule type="cellIs" dxfId="5749" priority="622" operator="lessThan">
      <formula>$C$4</formula>
    </cfRule>
  </conditionalFormatting>
  <conditionalFormatting sqref="CA44">
    <cfRule type="cellIs" dxfId="5748" priority="623" operator="lessThan">
      <formula>$C$4</formula>
    </cfRule>
  </conditionalFormatting>
  <conditionalFormatting sqref="CA44">
    <cfRule type="cellIs" dxfId="5747" priority="624" operator="lessThan">
      <formula>$C$4</formula>
    </cfRule>
  </conditionalFormatting>
  <conditionalFormatting sqref="CA45">
    <cfRule type="cellIs" dxfId="5746" priority="625" operator="lessThan">
      <formula>$C$4</formula>
    </cfRule>
  </conditionalFormatting>
  <conditionalFormatting sqref="CA45">
    <cfRule type="cellIs" dxfId="5745" priority="626" operator="lessThan">
      <formula>$C$4</formula>
    </cfRule>
  </conditionalFormatting>
  <dataValidations count="1">
    <dataValidation allowBlank="1" showInputMessage="1" showErrorMessage="1" sqref="T11:T60 CG11:CL60 W11:W60 CD11:CD60 BX11:BX60 BU11:BU60 AM11:AM60 AZ11:AZ60 BI11:BI60 BF11:BF60 BC11:BC60 AC11:AD60 AS11:AS60 AP11:AP60 BL11:BR60 AJ11:AJ60 AG11:AG60 Q11:Q60 Z11:Z60 CA11:CA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D11" activePane="bottomRight" state="frozen"/>
      <selection pane="topRight"/>
      <selection pane="bottomLeft"/>
      <selection pane="bottomRight" activeCell="CA12" sqref="CA12"/>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766</v>
      </c>
      <c r="B1" s="10"/>
      <c r="C1" s="69" t="s">
        <v>0</v>
      </c>
      <c r="D1" s="69"/>
      <c r="E1" s="69"/>
      <c r="F1" s="69"/>
      <c r="G1" s="69"/>
      <c r="H1" s="69"/>
      <c r="I1" s="69"/>
      <c r="J1" s="69"/>
      <c r="K1" s="69"/>
      <c r="L1" s="69"/>
      <c r="M1" s="69"/>
      <c r="O1" s="26" t="s">
        <v>1</v>
      </c>
      <c r="AX1" s="26"/>
    </row>
    <row r="2" spans="1:110" x14ac:dyDescent="0.25">
      <c r="A2" s="1" t="s">
        <v>2</v>
      </c>
      <c r="B2" s="2"/>
      <c r="C2" s="3" t="s">
        <v>3</v>
      </c>
      <c r="E2" s="4" t="s">
        <v>88</v>
      </c>
      <c r="O2" s="27" t="s">
        <v>5</v>
      </c>
      <c r="P2" s="28"/>
      <c r="Q2" s="28"/>
      <c r="R2" s="28"/>
      <c r="S2" s="28" t="s">
        <v>6</v>
      </c>
      <c r="T2" s="28" t="str">
        <f>MID(E2,6,20)</f>
        <v xml:space="preserve"> XI IPS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Catatan, QS Yunus:41,42,QS Almaidah :32,Hadits,ttg toleransi, Iman kpd Rasul2 Allah, Hormat dan pautuh kpd orang tua ,guru, Prinsip2 dan praktek ekom dlm Islam, Perkemb Islam pd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37" t="s">
        <v>34</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QS Yunus:41,42,QS Almaidah :32,Hadits,ttg toleransi, Iman kpd Rasul2 Allah, Hormat dan pautuh kpd orang tua ,guru, Prinsip2 dan praktek ekom dlm Islam, Perkemb Islam pd masa moderen, Masih perlu peningkatan pemahaman Catatan.</v>
      </c>
    </row>
    <row r="11" spans="1:110" x14ac:dyDescent="0.25">
      <c r="A11" s="8">
        <v>1</v>
      </c>
      <c r="B11" s="8">
        <v>110653</v>
      </c>
      <c r="C11" s="8" t="s">
        <v>89</v>
      </c>
      <c r="E11" s="47">
        <f t="shared" ref="E11:E42" si="0">AV11</f>
        <v>91</v>
      </c>
      <c r="F11" s="8" t="str">
        <f t="shared" ref="F11:F42" si="1">IF(E11="","",IF(E11&lt;=69,"D",IF(E11&lt;=75,"C",IF(E11&lt;=90,"B",IF(E11&lt;=100,"A","E")))))</f>
        <v>A</v>
      </c>
      <c r="G11" s="8" t="str">
        <f t="shared" ref="G11:G42" si="2">CQ11</f>
        <v xml:space="preserve">Memiliki kemampuan pemahaman  Catatan, QS Yunus:41,42,QS Almaidah :32,Hadits,ttg toleransi, Iman kpd Rasul2 Allah, Hormat dan pautuh kpd orang tua ,guru, Prinsip2 dan praktek ekom dlm Islam, Perkemb Islam pd masa moderen, </v>
      </c>
      <c r="H11" s="47">
        <f t="shared" ref="H11:H42" si="3">CN11</f>
        <v>95</v>
      </c>
      <c r="I11" s="8" t="str">
        <f t="shared" ref="I11:I42" si="4">IF(H11="","",IF(H11&lt;=69,"D",IF(H11&lt;=75,"C",IF(H11&lt;=90,"B",IF(H11&lt;=100,"A","E")))))</f>
        <v>A</v>
      </c>
      <c r="J11" s="8" t="str">
        <f t="shared" ref="J11:J42" si="5">CT11</f>
        <v xml:space="preserve">Memiliki keterampilan  Mencari tajwid QS 40,41,Almaidah:32, Tugas Sejarah Rasul 25 Rasul, Membuat pengalaman hormad pd orang tua,guru, Membuat contoh jual beli yg syah tapi terlarang, Mencari  nama2 tokoh Islam pada masa moderen, </v>
      </c>
      <c r="K11" s="13"/>
      <c r="L11" s="41">
        <f t="shared" ref="L11:L42" si="6">AD11</f>
        <v>88</v>
      </c>
      <c r="M11" s="41">
        <f t="shared" ref="M11:M42" si="7">IF(COUNTBLANK(AT11:AT11),"",AT11)</f>
        <v>78</v>
      </c>
      <c r="O11" s="41">
        <v>90</v>
      </c>
      <c r="P11" s="41"/>
      <c r="Q11" s="42">
        <v>80</v>
      </c>
      <c r="R11" s="41"/>
      <c r="S11" s="41">
        <v>90</v>
      </c>
      <c r="T11" s="42"/>
      <c r="U11" s="41">
        <v>90</v>
      </c>
      <c r="V11" s="41"/>
      <c r="W11" s="42"/>
      <c r="X11" s="41"/>
      <c r="Y11" s="41"/>
      <c r="Z11" s="42"/>
      <c r="AA11" s="41"/>
      <c r="AB11" s="41"/>
      <c r="AC11" s="42"/>
      <c r="AD11" s="42">
        <f t="shared" ref="AD11:AD42" si="8">IF(AND(O11="",P11="",Q11=""),"",ROUND(AVERAGE(O11:AC11),0))</f>
        <v>88</v>
      </c>
      <c r="AE11" s="41">
        <v>95</v>
      </c>
      <c r="AF11" s="41"/>
      <c r="AG11" s="42"/>
      <c r="AH11" s="41"/>
      <c r="AI11" s="41">
        <v>95</v>
      </c>
      <c r="AJ11" s="42">
        <v>95</v>
      </c>
      <c r="AK11" s="41">
        <v>95</v>
      </c>
      <c r="AL11" s="41"/>
      <c r="AM11" s="42">
        <v>95</v>
      </c>
      <c r="AN11" s="41">
        <v>95</v>
      </c>
      <c r="AO11" s="41"/>
      <c r="AP11" s="42"/>
      <c r="AQ11" s="41"/>
      <c r="AR11" s="41"/>
      <c r="AS11" s="42"/>
      <c r="AT11" s="41">
        <v>78</v>
      </c>
      <c r="AU11" s="43">
        <f t="shared" ref="AU11:AU42" si="9">IF(AT11="","",AVERAGE(O11:AC11,AE11:AT11))</f>
        <v>90.727272727272734</v>
      </c>
      <c r="AV11" s="44">
        <f t="shared" ref="AV11:AV42" si="10">IF(AU11="","",ROUND(AU11,0))</f>
        <v>91</v>
      </c>
      <c r="AW11" s="45"/>
      <c r="AX11" s="41">
        <v>100</v>
      </c>
      <c r="AY11" s="41"/>
      <c r="AZ11" s="42"/>
      <c r="BA11" s="41"/>
      <c r="BB11" s="41">
        <v>90</v>
      </c>
      <c r="BC11" s="42"/>
      <c r="BD11" s="41"/>
      <c r="BE11" s="41"/>
      <c r="BF11" s="42">
        <v>95</v>
      </c>
      <c r="BG11" s="41"/>
      <c r="BH11" s="41"/>
      <c r="BI11" s="42"/>
      <c r="BJ11" s="41"/>
      <c r="BK11" s="41"/>
      <c r="BL11" s="42"/>
      <c r="BM11" s="42">
        <f t="shared" ref="BM11:BM42" si="11">IF(AND(AZ11="",AY11="",AX11=""),"",MAX(AX11:AZ11))</f>
        <v>100</v>
      </c>
      <c r="BN11" s="42">
        <f t="shared" ref="BN11:BN42" si="12">IF(AND(BB11="",BC11="",BA11=""),"",MAX(BA11:BC11))</f>
        <v>90</v>
      </c>
      <c r="BO11" s="42">
        <f t="shared" ref="BO11:BO42" si="13">IF(AND(BD11="",BE11="",BF11=""),"",MAX(BD11:BF11))</f>
        <v>95</v>
      </c>
      <c r="BP11" s="42" t="str">
        <f t="shared" ref="BP11:BP42" si="14">IF(AND(BG11="",BH11="",BI11=""),"",MAX(BG11:BI11))</f>
        <v/>
      </c>
      <c r="BQ11" s="42" t="str">
        <f t="shared" ref="BQ11:BQ42" si="15">IF(AND(BJ11="",BK11="",BL11=""),"",MAX(BJ11:BL11))</f>
        <v/>
      </c>
      <c r="BR11" s="42">
        <f t="shared" ref="BR11:BR42" si="16">IF(AND(BM11=""),"",ROUND(AVERAGE(BM11:BQ11),0))</f>
        <v>95</v>
      </c>
      <c r="BS11" s="52">
        <v>100</v>
      </c>
      <c r="BT11" s="52"/>
      <c r="BU11" s="42"/>
      <c r="BV11" s="52"/>
      <c r="BW11" s="52">
        <v>90</v>
      </c>
      <c r="BX11" s="42"/>
      <c r="BY11" s="52"/>
      <c r="BZ11" s="52"/>
      <c r="CA11" s="42">
        <v>95</v>
      </c>
      <c r="CB11" s="41"/>
      <c r="CC11" s="41"/>
      <c r="CD11" s="42"/>
      <c r="CE11" s="41"/>
      <c r="CF11" s="41"/>
      <c r="CG11" s="42"/>
      <c r="CH11" s="42">
        <f t="shared" ref="CH11:CH42" si="17">IF(AND(BU11="",BT11="",BS11=""),"",MAX(BS11:BU11))</f>
        <v>100</v>
      </c>
      <c r="CI11" s="42">
        <f t="shared" ref="CI11:CI42" si="18">IF(AND(BW11="",BX11="",BV11=""),"",MAX(BV11:BX11))</f>
        <v>90</v>
      </c>
      <c r="CJ11" s="42">
        <f t="shared" ref="CJ11:CJ42" si="19">IF(AND(BY11="",BZ11="",CA11=""),"",MAX(BY11:CA11))</f>
        <v>95</v>
      </c>
      <c r="CK11" s="42" t="str">
        <f t="shared" ref="CK11:CK42" si="20">IF(AND(CB11="",CC11="",CD11=""),"",MAX(CB11:CD11))</f>
        <v/>
      </c>
      <c r="CL11" s="42" t="str">
        <f t="shared" ref="CL11:CL42" si="21">IF(AND(CE11="",CF11="",CG11=""),"",MAX(CE11:CG11))</f>
        <v/>
      </c>
      <c r="CM11" s="43">
        <f t="shared" ref="CM11:CM42" si="22">IF(AND(CH11=""),"",AVERAGE(BR11,CH11:CL11))</f>
        <v>95</v>
      </c>
      <c r="CN11" s="44">
        <f t="shared" ref="CN11:CN42" si="23">IF(CM11="","",ROUND(CM11,0))</f>
        <v>95</v>
      </c>
      <c r="CO11" s="45"/>
      <c r="CP11" s="41">
        <v>11</v>
      </c>
      <c r="CQ11" s="46" t="str">
        <f t="shared" ref="CQ11:CQ42" si="24">IF(CP11="","",VLOOKUP(CP11,$DE$9:$DF$20,2,0))</f>
        <v xml:space="preserve">Memiliki kemampuan pemahaman  Catatan, QS Yunus:41,42,QS Almaidah :32,Hadits,ttg toleransi, Iman kpd Rasul2 Allah, Hormat dan pautuh kpd orang tua ,guru, Prinsip2 dan praktek ekom dlm Islam, Perkemb Islam pd masa moderen, </v>
      </c>
      <c r="CR11" s="45"/>
      <c r="CS11" s="52">
        <v>11</v>
      </c>
      <c r="CT11" s="46" t="str">
        <f t="shared" ref="CT11:CT42" si="25">IF(CS11="","",VLOOKUP(CS11,$DE$22:$DF$33,2,0))</f>
        <v xml:space="preserve">Memiliki keterampilan  Mencari tajwid QS 40,41,Almaidah:32, Tugas Sejarah Rasul 25 Rasul, Membuat pengalaman hormad pd orang tua,guru, Membuat contoh jual beli yg syah tapi terlarang, Mencari  nama2 tokoh Islam pada masa moderen, </v>
      </c>
      <c r="CV11" s="40">
        <v>2</v>
      </c>
      <c r="CW11" s="52" t="s">
        <v>125</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Catatan, Iman kpd Rasul2 Allah, Hormat dan pautuh kpd orang tua ,guru, Prinsip2 dan praktek ekom dlm Islam, Perkemb Islam pd masa moderen, Masih perlu peningkatan pemahaman QS Yunus:41,42,QS Almaidah :32,Hadits,ttg toleransi.</v>
      </c>
    </row>
    <row r="12" spans="1:110" x14ac:dyDescent="0.25">
      <c r="A12" s="8">
        <v>2</v>
      </c>
      <c r="B12" s="8">
        <v>110668</v>
      </c>
      <c r="C12" s="8" t="s">
        <v>90</v>
      </c>
      <c r="E12" s="47">
        <f t="shared" si="0"/>
        <v>90</v>
      </c>
      <c r="F12" s="8" t="str">
        <f t="shared" si="1"/>
        <v>B</v>
      </c>
      <c r="G12" s="8" t="str">
        <f t="shared" si="2"/>
        <v xml:space="preserve">Memiliki kemampuan pemahaman  Catatan, QS Yunus:41,42,QS Almaidah :32,Hadits,ttg toleransi, Iman kpd Rasul2 Allah, Hormat dan pautuh kpd orang tua ,guru, Prinsip2 dan praktek ekom dlm Islam, Perkemb Islam pd masa moderen, </v>
      </c>
      <c r="H12" s="47">
        <f t="shared" si="3"/>
        <v>90</v>
      </c>
      <c r="I12" s="8" t="str">
        <f t="shared" si="4"/>
        <v>B</v>
      </c>
      <c r="J12" s="8" t="str">
        <f t="shared" si="5"/>
        <v xml:space="preserve">Memiliki keterampilan  Mencari tajwid QS 40,41,Almaidah:32, Tugas Sejarah Rasul 25 Rasul, Membuat pengalaman hormad pd orang tua,guru, Membuat contoh jual beli yg syah tapi terlarang, Mencari  nama2 tokoh Islam pada masa moderen, </v>
      </c>
      <c r="K12" s="13"/>
      <c r="L12" s="41">
        <f t="shared" si="6"/>
        <v>84</v>
      </c>
      <c r="M12" s="41">
        <f t="shared" si="7"/>
        <v>74</v>
      </c>
      <c r="O12" s="41">
        <v>80</v>
      </c>
      <c r="P12" s="41"/>
      <c r="Q12" s="42">
        <v>80</v>
      </c>
      <c r="R12" s="41"/>
      <c r="S12" s="41">
        <v>85</v>
      </c>
      <c r="T12" s="42"/>
      <c r="U12" s="41">
        <v>90</v>
      </c>
      <c r="V12" s="41"/>
      <c r="W12" s="42"/>
      <c r="X12" s="41"/>
      <c r="Y12" s="41"/>
      <c r="Z12" s="42"/>
      <c r="AA12" s="41"/>
      <c r="AB12" s="41"/>
      <c r="AC12" s="42"/>
      <c r="AD12" s="42">
        <f t="shared" si="8"/>
        <v>84</v>
      </c>
      <c r="AE12" s="41">
        <v>95</v>
      </c>
      <c r="AF12" s="41"/>
      <c r="AG12" s="42"/>
      <c r="AH12" s="41"/>
      <c r="AI12" s="52">
        <v>95</v>
      </c>
      <c r="AJ12" s="42">
        <v>95</v>
      </c>
      <c r="AK12" s="41">
        <v>95</v>
      </c>
      <c r="AL12" s="41"/>
      <c r="AM12" s="42">
        <v>100</v>
      </c>
      <c r="AN12" s="41">
        <v>100</v>
      </c>
      <c r="AO12" s="41"/>
      <c r="AP12" s="42"/>
      <c r="AQ12" s="41"/>
      <c r="AR12" s="41"/>
      <c r="AS12" s="42"/>
      <c r="AT12" s="41">
        <v>74</v>
      </c>
      <c r="AU12" s="43">
        <f t="shared" si="9"/>
        <v>89.909090909090907</v>
      </c>
      <c r="AV12" s="44">
        <f t="shared" si="10"/>
        <v>90</v>
      </c>
      <c r="AW12" s="45"/>
      <c r="AX12" s="52">
        <v>90</v>
      </c>
      <c r="AY12" s="41"/>
      <c r="AZ12" s="42"/>
      <c r="BA12" s="41"/>
      <c r="BB12" s="41">
        <v>85</v>
      </c>
      <c r="BC12" s="42"/>
      <c r="BD12" s="41"/>
      <c r="BE12" s="41"/>
      <c r="BF12" s="42">
        <v>90</v>
      </c>
      <c r="BG12" s="41"/>
      <c r="BH12" s="41"/>
      <c r="BI12" s="42"/>
      <c r="BJ12" s="41"/>
      <c r="BK12" s="41"/>
      <c r="BL12" s="42"/>
      <c r="BM12" s="42">
        <f t="shared" si="11"/>
        <v>90</v>
      </c>
      <c r="BN12" s="42">
        <f t="shared" si="12"/>
        <v>85</v>
      </c>
      <c r="BO12" s="42">
        <f t="shared" si="13"/>
        <v>90</v>
      </c>
      <c r="BP12" s="42" t="str">
        <f t="shared" si="14"/>
        <v/>
      </c>
      <c r="BQ12" s="42" t="str">
        <f t="shared" si="15"/>
        <v/>
      </c>
      <c r="BR12" s="42">
        <f t="shared" si="16"/>
        <v>88</v>
      </c>
      <c r="BS12" s="52">
        <v>90</v>
      </c>
      <c r="BT12" s="52"/>
      <c r="BU12" s="42"/>
      <c r="BV12" s="52"/>
      <c r="BW12" s="52">
        <v>90</v>
      </c>
      <c r="BX12" s="42"/>
      <c r="BY12" s="52"/>
      <c r="BZ12" s="52"/>
      <c r="CA12" s="42">
        <v>90</v>
      </c>
      <c r="CB12" s="41"/>
      <c r="CC12" s="41"/>
      <c r="CD12" s="42"/>
      <c r="CE12" s="41"/>
      <c r="CF12" s="41"/>
      <c r="CG12" s="42"/>
      <c r="CH12" s="42">
        <f t="shared" si="17"/>
        <v>90</v>
      </c>
      <c r="CI12" s="42">
        <f t="shared" si="18"/>
        <v>90</v>
      </c>
      <c r="CJ12" s="42">
        <f t="shared" si="19"/>
        <v>90</v>
      </c>
      <c r="CK12" s="42" t="str">
        <f t="shared" si="20"/>
        <v/>
      </c>
      <c r="CL12" s="42" t="str">
        <f t="shared" si="21"/>
        <v/>
      </c>
      <c r="CM12" s="43">
        <f t="shared" si="22"/>
        <v>89.5</v>
      </c>
      <c r="CN12" s="44">
        <f t="shared" si="23"/>
        <v>90</v>
      </c>
      <c r="CO12" s="45"/>
      <c r="CP12" s="52">
        <v>11</v>
      </c>
      <c r="CQ12" s="46" t="str">
        <f t="shared" si="24"/>
        <v xml:space="preserve">Memiliki kemampuan pemahaman  Catatan, QS Yunus:41,42,QS Almaidah :32,Hadits,ttg toleransi, Iman kpd Rasul2 Allah, Hormat dan pautuh kpd orang tua ,guru, Prinsip2 dan praktek ekom dlm Islam, Perkemb Islam pd masa moderen, </v>
      </c>
      <c r="CR12" s="45"/>
      <c r="CS12" s="52">
        <v>11</v>
      </c>
      <c r="CT12" s="46" t="str">
        <f t="shared" si="25"/>
        <v xml:space="preserve">Memiliki keterampilan  Mencari tajwid QS 40,41,Almaidah:32, Tugas Sejarah Rasul 25 Rasul, Membuat pengalaman hormad pd orang tua,guru, Membuat contoh jual beli yg syah tapi terlarang, Mencari  nama2 tokoh Islam pada masa moderen, </v>
      </c>
      <c r="CV12" s="40">
        <v>3</v>
      </c>
      <c r="CW12" s="52" t="s">
        <v>126</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Catatan, QS Yunus:41,42,QS Almaidah :32,Hadits,ttg toleransi, Hormat dan pautuh kpd orang tua ,guru, Prinsip2 dan praktek ekom dlm Islam, Perkemb Islam pd masa moderen, Masih perlu peningkatan pemahaman Iman kpd Rasul2 Allah.</v>
      </c>
    </row>
    <row r="13" spans="1:110" x14ac:dyDescent="0.25">
      <c r="A13" s="8">
        <v>3</v>
      </c>
      <c r="B13" s="8">
        <v>110683</v>
      </c>
      <c r="C13" s="8" t="s">
        <v>91</v>
      </c>
      <c r="E13" s="47">
        <f t="shared" si="0"/>
        <v>91</v>
      </c>
      <c r="F13" s="8" t="str">
        <f t="shared" si="1"/>
        <v>A</v>
      </c>
      <c r="G13" s="8" t="str">
        <f t="shared" si="2"/>
        <v xml:space="preserve">Memiliki kemampuan pemahaman  Catatan, QS Yunus:41,42,QS Almaidah :32,Hadits,ttg toleransi, Iman kpd Rasul2 Allah, Hormat dan pautuh kpd orang tua ,guru, Prinsip2 dan praktek ekom dlm Islam, Perkemb Islam pd masa moderen, </v>
      </c>
      <c r="H13" s="47">
        <f t="shared" si="3"/>
        <v>90</v>
      </c>
      <c r="I13" s="8" t="str">
        <f t="shared" si="4"/>
        <v>B</v>
      </c>
      <c r="J13" s="8" t="str">
        <f t="shared" si="5"/>
        <v xml:space="preserve">Memiliki keterampilan  Mencari tajwid QS 40,41,Almaidah:32, Tugas Sejarah Rasul 25 Rasul, Membuat pengalaman hormad pd orang tua,guru, Membuat contoh jual beli yg syah tapi terlarang, Mencari  nama2 tokoh Islam pada masa moderen, </v>
      </c>
      <c r="K13" s="13"/>
      <c r="L13" s="41">
        <f t="shared" si="6"/>
        <v>90</v>
      </c>
      <c r="M13" s="41">
        <f t="shared" si="7"/>
        <v>74</v>
      </c>
      <c r="O13" s="41">
        <v>90</v>
      </c>
      <c r="P13" s="41"/>
      <c r="Q13" s="42">
        <v>85</v>
      </c>
      <c r="R13" s="41"/>
      <c r="S13" s="41">
        <v>90</v>
      </c>
      <c r="T13" s="42"/>
      <c r="U13" s="41">
        <v>95</v>
      </c>
      <c r="V13" s="41"/>
      <c r="W13" s="42"/>
      <c r="X13" s="41"/>
      <c r="Y13" s="41"/>
      <c r="Z13" s="42"/>
      <c r="AA13" s="41"/>
      <c r="AB13" s="41"/>
      <c r="AC13" s="42"/>
      <c r="AD13" s="42">
        <f t="shared" si="8"/>
        <v>90</v>
      </c>
      <c r="AE13" s="41">
        <v>95</v>
      </c>
      <c r="AF13" s="41"/>
      <c r="AG13" s="42"/>
      <c r="AH13" s="41"/>
      <c r="AI13" s="52">
        <v>95</v>
      </c>
      <c r="AJ13" s="42">
        <v>95</v>
      </c>
      <c r="AK13" s="41">
        <v>90</v>
      </c>
      <c r="AL13" s="41"/>
      <c r="AM13" s="42">
        <v>90</v>
      </c>
      <c r="AN13" s="41">
        <v>100</v>
      </c>
      <c r="AO13" s="41"/>
      <c r="AP13" s="42"/>
      <c r="AQ13" s="41"/>
      <c r="AR13" s="41"/>
      <c r="AS13" s="42"/>
      <c r="AT13" s="41">
        <v>74</v>
      </c>
      <c r="AU13" s="43">
        <f t="shared" si="9"/>
        <v>90.818181818181813</v>
      </c>
      <c r="AV13" s="44">
        <f t="shared" si="10"/>
        <v>91</v>
      </c>
      <c r="AW13" s="45"/>
      <c r="AX13" s="52">
        <v>90</v>
      </c>
      <c r="AY13" s="41"/>
      <c r="AZ13" s="42"/>
      <c r="BA13" s="41"/>
      <c r="BB13" s="41">
        <v>85</v>
      </c>
      <c r="BC13" s="42"/>
      <c r="BD13" s="41"/>
      <c r="BE13" s="41"/>
      <c r="BF13" s="42">
        <v>90</v>
      </c>
      <c r="BG13" s="41"/>
      <c r="BH13" s="41"/>
      <c r="BI13" s="42"/>
      <c r="BJ13" s="41"/>
      <c r="BK13" s="41"/>
      <c r="BL13" s="42"/>
      <c r="BM13" s="42">
        <f t="shared" si="11"/>
        <v>90</v>
      </c>
      <c r="BN13" s="42">
        <f t="shared" si="12"/>
        <v>85</v>
      </c>
      <c r="BO13" s="42">
        <f t="shared" si="13"/>
        <v>90</v>
      </c>
      <c r="BP13" s="42" t="str">
        <f t="shared" si="14"/>
        <v/>
      </c>
      <c r="BQ13" s="42" t="str">
        <f t="shared" si="15"/>
        <v/>
      </c>
      <c r="BR13" s="42">
        <f t="shared" si="16"/>
        <v>88</v>
      </c>
      <c r="BS13" s="52">
        <v>90</v>
      </c>
      <c r="BT13" s="52"/>
      <c r="BU13" s="42"/>
      <c r="BV13" s="52"/>
      <c r="BW13" s="52">
        <v>90</v>
      </c>
      <c r="BX13" s="42"/>
      <c r="BY13" s="52"/>
      <c r="BZ13" s="52"/>
      <c r="CA13" s="42">
        <v>90</v>
      </c>
      <c r="CB13" s="41"/>
      <c r="CC13" s="41"/>
      <c r="CD13" s="42"/>
      <c r="CE13" s="41"/>
      <c r="CF13" s="41"/>
      <c r="CG13" s="42"/>
      <c r="CH13" s="42">
        <f t="shared" si="17"/>
        <v>90</v>
      </c>
      <c r="CI13" s="42">
        <f t="shared" si="18"/>
        <v>90</v>
      </c>
      <c r="CJ13" s="42">
        <f t="shared" si="19"/>
        <v>90</v>
      </c>
      <c r="CK13" s="42" t="str">
        <f t="shared" si="20"/>
        <v/>
      </c>
      <c r="CL13" s="42" t="str">
        <f t="shared" si="21"/>
        <v/>
      </c>
      <c r="CM13" s="43">
        <f t="shared" si="22"/>
        <v>89.5</v>
      </c>
      <c r="CN13" s="44">
        <f t="shared" si="23"/>
        <v>90</v>
      </c>
      <c r="CO13" s="45"/>
      <c r="CP13" s="52">
        <v>11</v>
      </c>
      <c r="CQ13" s="46" t="str">
        <f t="shared" si="24"/>
        <v xml:space="preserve">Memiliki kemampuan pemahaman  Catatan, QS Yunus:41,42,QS Almaidah :32,Hadits,ttg toleransi, Iman kpd Rasul2 Allah, Hormat dan pautuh kpd orang tua ,guru, Prinsip2 dan praktek ekom dlm Islam, Perkemb Islam pd masa moderen, </v>
      </c>
      <c r="CR13" s="45"/>
      <c r="CS13" s="52">
        <v>11</v>
      </c>
      <c r="CT13" s="46" t="str">
        <f t="shared" si="25"/>
        <v xml:space="preserve">Memiliki keterampilan  Mencari tajwid QS 40,41,Almaidah:32, Tugas Sejarah Rasul 25 Rasul, Membuat pengalaman hormad pd orang tua,guru, Membuat contoh jual beli yg syah tapi terlarang, Mencari  nama2 tokoh Islam pada masa moderen, </v>
      </c>
      <c r="CV13" s="40">
        <v>4</v>
      </c>
      <c r="CW13" s="52" t="s">
        <v>127</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Catatan, QS Yunus:41,42,QS Almaidah :32,Hadits,ttg toleransi, Iman kpd Rasul2 Allah, Prinsip2 dan praktek ekom dlm Islam, Perkemb Islam pd masa moderen, Masih perlu peningkatan pemahaman Hormat dan pautuh kpd orang tua ,guru.</v>
      </c>
    </row>
    <row r="14" spans="1:110" x14ac:dyDescent="0.25">
      <c r="A14" s="8">
        <v>4</v>
      </c>
      <c r="B14" s="8">
        <v>110698</v>
      </c>
      <c r="C14" s="8" t="s">
        <v>92</v>
      </c>
      <c r="E14" s="47">
        <f t="shared" si="0"/>
        <v>91</v>
      </c>
      <c r="F14" s="8" t="str">
        <f t="shared" si="1"/>
        <v>A</v>
      </c>
      <c r="G14" s="8" t="str">
        <f t="shared" si="2"/>
        <v xml:space="preserve">Memiliki kemampuan pemahaman  Catatan, QS Yunus:41,42,QS Almaidah :32,Hadits,ttg toleransi, Iman kpd Rasul2 Allah, Hormat dan pautuh kpd orang tua ,guru, Prinsip2 dan praktek ekom dlm Islam, Perkemb Islam pd masa moderen, </v>
      </c>
      <c r="H14" s="47">
        <f t="shared" si="3"/>
        <v>95</v>
      </c>
      <c r="I14" s="8" t="str">
        <f t="shared" si="4"/>
        <v>A</v>
      </c>
      <c r="J14" s="8" t="str">
        <f t="shared" si="5"/>
        <v xml:space="preserve">Memiliki keterampilan  Mencari tajwid QS 40,41,Almaidah:32, Tugas Sejarah Rasul 25 Rasul, Membuat pengalaman hormad pd orang tua,guru, Membuat contoh jual beli yg syah tapi terlarang, Mencari  nama2 tokoh Islam pada masa moderen, </v>
      </c>
      <c r="K14" s="13"/>
      <c r="L14" s="41">
        <f t="shared" si="6"/>
        <v>89</v>
      </c>
      <c r="M14" s="41">
        <f t="shared" si="7"/>
        <v>82</v>
      </c>
      <c r="O14" s="41">
        <v>95</v>
      </c>
      <c r="P14" s="41"/>
      <c r="Q14" s="42">
        <v>75</v>
      </c>
      <c r="R14" s="41"/>
      <c r="S14" s="41">
        <v>90</v>
      </c>
      <c r="T14" s="42"/>
      <c r="U14" s="41">
        <v>95</v>
      </c>
      <c r="V14" s="41"/>
      <c r="W14" s="42"/>
      <c r="X14" s="41"/>
      <c r="Y14" s="41"/>
      <c r="Z14" s="42"/>
      <c r="AA14" s="41"/>
      <c r="AB14" s="41"/>
      <c r="AC14" s="42"/>
      <c r="AD14" s="42">
        <f t="shared" si="8"/>
        <v>89</v>
      </c>
      <c r="AE14" s="41">
        <v>95</v>
      </c>
      <c r="AF14" s="41"/>
      <c r="AG14" s="42"/>
      <c r="AH14" s="41"/>
      <c r="AI14" s="52">
        <v>95</v>
      </c>
      <c r="AJ14" s="42">
        <v>95</v>
      </c>
      <c r="AK14" s="41">
        <v>90</v>
      </c>
      <c r="AL14" s="41"/>
      <c r="AM14" s="42">
        <v>100</v>
      </c>
      <c r="AN14" s="41">
        <v>90</v>
      </c>
      <c r="AO14" s="41"/>
      <c r="AP14" s="42"/>
      <c r="AQ14" s="41"/>
      <c r="AR14" s="41"/>
      <c r="AS14" s="42"/>
      <c r="AT14" s="41">
        <v>82</v>
      </c>
      <c r="AU14" s="43">
        <f t="shared" si="9"/>
        <v>91.090909090909093</v>
      </c>
      <c r="AV14" s="44">
        <f t="shared" si="10"/>
        <v>91</v>
      </c>
      <c r="AW14" s="45"/>
      <c r="AX14" s="52">
        <v>100</v>
      </c>
      <c r="AY14" s="41"/>
      <c r="AZ14" s="42"/>
      <c r="BA14" s="41"/>
      <c r="BB14" s="41">
        <v>90</v>
      </c>
      <c r="BC14" s="42"/>
      <c r="BD14" s="41"/>
      <c r="BE14" s="41"/>
      <c r="BF14" s="42">
        <v>95</v>
      </c>
      <c r="BG14" s="41"/>
      <c r="BH14" s="41"/>
      <c r="BI14" s="42"/>
      <c r="BJ14" s="41"/>
      <c r="BK14" s="41"/>
      <c r="BL14" s="42"/>
      <c r="BM14" s="42">
        <f t="shared" si="11"/>
        <v>100</v>
      </c>
      <c r="BN14" s="42">
        <f t="shared" si="12"/>
        <v>90</v>
      </c>
      <c r="BO14" s="42">
        <f t="shared" si="13"/>
        <v>95</v>
      </c>
      <c r="BP14" s="42" t="str">
        <f t="shared" si="14"/>
        <v/>
      </c>
      <c r="BQ14" s="42" t="str">
        <f t="shared" si="15"/>
        <v/>
      </c>
      <c r="BR14" s="42">
        <f t="shared" si="16"/>
        <v>95</v>
      </c>
      <c r="BS14" s="52">
        <v>100</v>
      </c>
      <c r="BT14" s="52"/>
      <c r="BU14" s="42"/>
      <c r="BV14" s="52"/>
      <c r="BW14" s="52">
        <v>90</v>
      </c>
      <c r="BX14" s="42"/>
      <c r="BY14" s="52"/>
      <c r="BZ14" s="52"/>
      <c r="CA14" s="42">
        <v>95</v>
      </c>
      <c r="CB14" s="41"/>
      <c r="CC14" s="41"/>
      <c r="CD14" s="42"/>
      <c r="CE14" s="41"/>
      <c r="CF14" s="41"/>
      <c r="CG14" s="42"/>
      <c r="CH14" s="42">
        <f t="shared" si="17"/>
        <v>100</v>
      </c>
      <c r="CI14" s="42">
        <f t="shared" si="18"/>
        <v>90</v>
      </c>
      <c r="CJ14" s="42">
        <f t="shared" si="19"/>
        <v>95</v>
      </c>
      <c r="CK14" s="42" t="str">
        <f t="shared" si="20"/>
        <v/>
      </c>
      <c r="CL14" s="42" t="str">
        <f t="shared" si="21"/>
        <v/>
      </c>
      <c r="CM14" s="43">
        <f t="shared" si="22"/>
        <v>95</v>
      </c>
      <c r="CN14" s="44">
        <f t="shared" si="23"/>
        <v>95</v>
      </c>
      <c r="CO14" s="45"/>
      <c r="CP14" s="52">
        <v>11</v>
      </c>
      <c r="CQ14" s="46" t="str">
        <f t="shared" si="24"/>
        <v xml:space="preserve">Memiliki kemampuan pemahaman  Catatan, QS Yunus:41,42,QS Almaidah :32,Hadits,ttg toleransi, Iman kpd Rasul2 Allah, Hormat dan pautuh kpd orang tua ,guru, Prinsip2 dan praktek ekom dlm Islam, Perkemb Islam pd masa moderen, </v>
      </c>
      <c r="CR14" s="45"/>
      <c r="CS14" s="52">
        <v>11</v>
      </c>
      <c r="CT14" s="46" t="str">
        <f t="shared" si="25"/>
        <v xml:space="preserve">Memiliki keterampilan  Mencari tajwid QS 40,41,Almaidah:32, Tugas Sejarah Rasul 25 Rasul, Membuat pengalaman hormad pd orang tua,guru, Membuat contoh jual beli yg syah tapi terlarang, Mencari  nama2 tokoh Islam pada masa moderen, </v>
      </c>
      <c r="CV14" s="40">
        <v>5</v>
      </c>
      <c r="CW14" s="52" t="s">
        <v>128</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Catatan, QS Yunus:41,42,QS Almaidah :32,Hadits,ttg toleransi, Iman kpd Rasul2 Allah, Hormat dan pautuh kpd orang tua ,guru, Perkemb Islam pd masa moderen, Masih perlu peningkatan pemahaman Prinsip2 dan praktek ekom dlm Islam.</v>
      </c>
    </row>
    <row r="15" spans="1:110" x14ac:dyDescent="0.25">
      <c r="A15" s="8">
        <v>5</v>
      </c>
      <c r="B15" s="8">
        <v>110713</v>
      </c>
      <c r="C15" s="8" t="s">
        <v>93</v>
      </c>
      <c r="E15" s="47">
        <f t="shared" si="0"/>
        <v>91</v>
      </c>
      <c r="F15" s="8" t="str">
        <f t="shared" si="1"/>
        <v>A</v>
      </c>
      <c r="G15" s="8" t="str">
        <f t="shared" si="2"/>
        <v xml:space="preserve">Memiliki kemampuan pemahaman  Catatan, QS Yunus:41,42,QS Almaidah :32,Hadits,ttg toleransi, Iman kpd Rasul2 Allah, Hormat dan pautuh kpd orang tua ,guru, Prinsip2 dan praktek ekom dlm Islam, Perkemb Islam pd masa moderen, </v>
      </c>
      <c r="H15" s="47">
        <f t="shared" si="3"/>
        <v>95</v>
      </c>
      <c r="I15" s="8" t="str">
        <f t="shared" si="4"/>
        <v>A</v>
      </c>
      <c r="J15" s="8" t="str">
        <f t="shared" si="5"/>
        <v xml:space="preserve">Memiliki keterampilan  Mencari tajwid QS 40,41,Almaidah:32, Tugas Sejarah Rasul 25 Rasul, Membuat pengalaman hormad pd orang tua,guru, Membuat contoh jual beli yg syah tapi terlarang, Mencari  nama2 tokoh Islam pada masa moderen, </v>
      </c>
      <c r="K15" s="13"/>
      <c r="L15" s="41">
        <f t="shared" si="6"/>
        <v>90</v>
      </c>
      <c r="M15" s="41">
        <f t="shared" si="7"/>
        <v>70</v>
      </c>
      <c r="O15" s="41">
        <v>90</v>
      </c>
      <c r="P15" s="41"/>
      <c r="Q15" s="42">
        <v>80</v>
      </c>
      <c r="R15" s="41"/>
      <c r="S15" s="41">
        <v>95</v>
      </c>
      <c r="T15" s="42"/>
      <c r="U15" s="41">
        <v>95</v>
      </c>
      <c r="V15" s="41"/>
      <c r="W15" s="42"/>
      <c r="X15" s="41"/>
      <c r="Y15" s="41"/>
      <c r="Z15" s="42"/>
      <c r="AA15" s="41"/>
      <c r="AB15" s="41"/>
      <c r="AC15" s="42"/>
      <c r="AD15" s="42">
        <f t="shared" si="8"/>
        <v>90</v>
      </c>
      <c r="AE15" s="41">
        <v>90</v>
      </c>
      <c r="AF15" s="41"/>
      <c r="AG15" s="42"/>
      <c r="AH15" s="41"/>
      <c r="AI15" s="52">
        <v>95</v>
      </c>
      <c r="AJ15" s="42">
        <v>95</v>
      </c>
      <c r="AK15" s="41">
        <v>100</v>
      </c>
      <c r="AL15" s="41"/>
      <c r="AM15" s="42">
        <v>100</v>
      </c>
      <c r="AN15" s="41">
        <v>95</v>
      </c>
      <c r="AO15" s="41"/>
      <c r="AP15" s="42"/>
      <c r="AQ15" s="41"/>
      <c r="AR15" s="41"/>
      <c r="AS15" s="42"/>
      <c r="AT15" s="41">
        <v>70</v>
      </c>
      <c r="AU15" s="43">
        <f t="shared" si="9"/>
        <v>91.36363636363636</v>
      </c>
      <c r="AV15" s="44">
        <f t="shared" si="10"/>
        <v>91</v>
      </c>
      <c r="AW15" s="45"/>
      <c r="AX15" s="52">
        <v>100</v>
      </c>
      <c r="AY15" s="41"/>
      <c r="AZ15" s="42"/>
      <c r="BA15" s="41"/>
      <c r="BB15" s="41">
        <v>90</v>
      </c>
      <c r="BC15" s="42"/>
      <c r="BD15" s="41"/>
      <c r="BE15" s="41"/>
      <c r="BF15" s="42">
        <v>95</v>
      </c>
      <c r="BG15" s="41"/>
      <c r="BH15" s="41"/>
      <c r="BI15" s="42"/>
      <c r="BJ15" s="41"/>
      <c r="BK15" s="41"/>
      <c r="BL15" s="42"/>
      <c r="BM15" s="42">
        <f t="shared" si="11"/>
        <v>100</v>
      </c>
      <c r="BN15" s="42">
        <f t="shared" si="12"/>
        <v>90</v>
      </c>
      <c r="BO15" s="42">
        <f t="shared" si="13"/>
        <v>95</v>
      </c>
      <c r="BP15" s="42" t="str">
        <f t="shared" si="14"/>
        <v/>
      </c>
      <c r="BQ15" s="42" t="str">
        <f t="shared" si="15"/>
        <v/>
      </c>
      <c r="BR15" s="42">
        <f t="shared" si="16"/>
        <v>95</v>
      </c>
      <c r="BS15" s="52">
        <v>100</v>
      </c>
      <c r="BT15" s="52"/>
      <c r="BU15" s="42"/>
      <c r="BV15" s="52"/>
      <c r="BW15" s="52">
        <v>90</v>
      </c>
      <c r="BX15" s="42"/>
      <c r="BY15" s="52"/>
      <c r="BZ15" s="52"/>
      <c r="CA15" s="42">
        <v>95</v>
      </c>
      <c r="CB15" s="41"/>
      <c r="CC15" s="41"/>
      <c r="CD15" s="42"/>
      <c r="CE15" s="41"/>
      <c r="CF15" s="41"/>
      <c r="CG15" s="42"/>
      <c r="CH15" s="42">
        <f t="shared" si="17"/>
        <v>100</v>
      </c>
      <c r="CI15" s="42">
        <f t="shared" si="18"/>
        <v>90</v>
      </c>
      <c r="CJ15" s="42">
        <f t="shared" si="19"/>
        <v>95</v>
      </c>
      <c r="CK15" s="42" t="str">
        <f t="shared" si="20"/>
        <v/>
      </c>
      <c r="CL15" s="42" t="str">
        <f t="shared" si="21"/>
        <v/>
      </c>
      <c r="CM15" s="43">
        <f t="shared" si="22"/>
        <v>95</v>
      </c>
      <c r="CN15" s="44">
        <f t="shared" si="23"/>
        <v>95</v>
      </c>
      <c r="CO15" s="45"/>
      <c r="CP15" s="52">
        <v>11</v>
      </c>
      <c r="CQ15" s="46" t="str">
        <f t="shared" si="24"/>
        <v xml:space="preserve">Memiliki kemampuan pemahaman  Catatan, QS Yunus:41,42,QS Almaidah :32,Hadits,ttg toleransi, Iman kpd Rasul2 Allah, Hormat dan pautuh kpd orang tua ,guru, Prinsip2 dan praktek ekom dlm Islam, Perkemb Islam pd masa moderen, </v>
      </c>
      <c r="CR15" s="45"/>
      <c r="CS15" s="52">
        <v>11</v>
      </c>
      <c r="CT15" s="46" t="str">
        <f t="shared" si="25"/>
        <v xml:space="preserve">Memiliki keterampilan  Mencari tajwid QS 40,41,Almaidah:32, Tugas Sejarah Rasul 25 Rasul, Membuat pengalaman hormad pd orang tua,guru, Membuat contoh jual beli yg syah tapi terlarang, Mencari  nama2 tokoh Islam pada masa moderen, </v>
      </c>
      <c r="CV15" s="40">
        <v>6</v>
      </c>
      <c r="CW15" s="52" t="s">
        <v>129</v>
      </c>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Catatan, QS Yunus:41,42,QS Almaidah :32,Hadits,ttg toleransi, Iman kpd Rasul2 Allah, Hormat dan pautuh kpd orang tua ,guru, Prinsip2 dan praktek ekom dlm Islam, Masih perlu peningkatan pemahaman Perkemb Islam pd masa moderen.</v>
      </c>
    </row>
    <row r="16" spans="1:110" x14ac:dyDescent="0.25">
      <c r="A16" s="8">
        <v>6</v>
      </c>
      <c r="B16" s="8">
        <v>110728</v>
      </c>
      <c r="C16" s="8" t="s">
        <v>94</v>
      </c>
      <c r="E16" s="47">
        <f t="shared" si="0"/>
        <v>92</v>
      </c>
      <c r="F16" s="8" t="str">
        <f t="shared" si="1"/>
        <v>A</v>
      </c>
      <c r="G16" s="8" t="str">
        <f t="shared" si="2"/>
        <v xml:space="preserve">Memiliki kemampuan pemahaman  Catatan, QS Yunus:41,42,QS Almaidah :32,Hadits,ttg toleransi, Iman kpd Rasul2 Allah, Hormat dan pautuh kpd orang tua ,guru, Prinsip2 dan praktek ekom dlm Islam, Perkemb Islam pd masa moderen, </v>
      </c>
      <c r="H16" s="47">
        <f t="shared" si="3"/>
        <v>95</v>
      </c>
      <c r="I16" s="8" t="str">
        <f t="shared" si="4"/>
        <v>A</v>
      </c>
      <c r="J16" s="8" t="str">
        <f t="shared" si="5"/>
        <v xml:space="preserve">Memiliki keterampilan  Mencari tajwid QS 40,41,Almaidah:32, Tugas Sejarah Rasul 25 Rasul, Membuat pengalaman hormad pd orang tua,guru, Membuat contoh jual beli yg syah tapi terlarang, Mencari  nama2 tokoh Islam pada masa moderen, </v>
      </c>
      <c r="K16" s="13"/>
      <c r="L16" s="41">
        <f t="shared" si="6"/>
        <v>91</v>
      </c>
      <c r="M16" s="41">
        <f t="shared" si="7"/>
        <v>78</v>
      </c>
      <c r="O16" s="41">
        <v>95</v>
      </c>
      <c r="P16" s="41"/>
      <c r="Q16" s="42">
        <v>85</v>
      </c>
      <c r="R16" s="41"/>
      <c r="S16" s="41">
        <v>95</v>
      </c>
      <c r="T16" s="42"/>
      <c r="U16" s="41">
        <v>90</v>
      </c>
      <c r="V16" s="41"/>
      <c r="W16" s="42"/>
      <c r="X16" s="41"/>
      <c r="Y16" s="41"/>
      <c r="Z16" s="42"/>
      <c r="AA16" s="41"/>
      <c r="AB16" s="41"/>
      <c r="AC16" s="42"/>
      <c r="AD16" s="42">
        <f t="shared" si="8"/>
        <v>91</v>
      </c>
      <c r="AE16" s="41">
        <v>100</v>
      </c>
      <c r="AF16" s="41"/>
      <c r="AG16" s="42"/>
      <c r="AH16" s="41"/>
      <c r="AI16" s="52">
        <v>95</v>
      </c>
      <c r="AJ16" s="42">
        <v>90</v>
      </c>
      <c r="AK16" s="41">
        <v>85</v>
      </c>
      <c r="AL16" s="41"/>
      <c r="AM16" s="42">
        <v>100</v>
      </c>
      <c r="AN16" s="41">
        <v>95</v>
      </c>
      <c r="AO16" s="41"/>
      <c r="AP16" s="42"/>
      <c r="AQ16" s="41"/>
      <c r="AR16" s="41"/>
      <c r="AS16" s="42"/>
      <c r="AT16" s="41">
        <v>78</v>
      </c>
      <c r="AU16" s="43">
        <f t="shared" si="9"/>
        <v>91.63636363636364</v>
      </c>
      <c r="AV16" s="44">
        <f t="shared" si="10"/>
        <v>92</v>
      </c>
      <c r="AW16" s="45"/>
      <c r="AX16" s="52">
        <v>100</v>
      </c>
      <c r="AY16" s="41"/>
      <c r="AZ16" s="42"/>
      <c r="BA16" s="41"/>
      <c r="BB16" s="41">
        <v>90</v>
      </c>
      <c r="BC16" s="42"/>
      <c r="BD16" s="41"/>
      <c r="BE16" s="41"/>
      <c r="BF16" s="42">
        <v>95</v>
      </c>
      <c r="BG16" s="41"/>
      <c r="BH16" s="41"/>
      <c r="BI16" s="42"/>
      <c r="BJ16" s="41"/>
      <c r="BK16" s="41"/>
      <c r="BL16" s="42"/>
      <c r="BM16" s="42">
        <f t="shared" si="11"/>
        <v>100</v>
      </c>
      <c r="BN16" s="42">
        <f t="shared" si="12"/>
        <v>90</v>
      </c>
      <c r="BO16" s="42">
        <f t="shared" si="13"/>
        <v>95</v>
      </c>
      <c r="BP16" s="42" t="str">
        <f t="shared" si="14"/>
        <v/>
      </c>
      <c r="BQ16" s="42" t="str">
        <f t="shared" si="15"/>
        <v/>
      </c>
      <c r="BR16" s="42">
        <f t="shared" si="16"/>
        <v>95</v>
      </c>
      <c r="BS16" s="52">
        <v>100</v>
      </c>
      <c r="BT16" s="52"/>
      <c r="BU16" s="42"/>
      <c r="BV16" s="52"/>
      <c r="BW16" s="52">
        <v>90</v>
      </c>
      <c r="BX16" s="42"/>
      <c r="BY16" s="52"/>
      <c r="BZ16" s="52"/>
      <c r="CA16" s="42">
        <v>95</v>
      </c>
      <c r="CB16" s="41"/>
      <c r="CC16" s="41"/>
      <c r="CD16" s="42"/>
      <c r="CE16" s="41"/>
      <c r="CF16" s="41"/>
      <c r="CG16" s="42"/>
      <c r="CH16" s="42">
        <f t="shared" si="17"/>
        <v>100</v>
      </c>
      <c r="CI16" s="42">
        <f t="shared" si="18"/>
        <v>90</v>
      </c>
      <c r="CJ16" s="42">
        <f t="shared" si="19"/>
        <v>95</v>
      </c>
      <c r="CK16" s="42" t="str">
        <f t="shared" si="20"/>
        <v/>
      </c>
      <c r="CL16" s="42" t="str">
        <f t="shared" si="21"/>
        <v/>
      </c>
      <c r="CM16" s="43">
        <f t="shared" si="22"/>
        <v>95</v>
      </c>
      <c r="CN16" s="44">
        <f t="shared" si="23"/>
        <v>95</v>
      </c>
      <c r="CO16" s="45"/>
      <c r="CP16" s="52">
        <v>11</v>
      </c>
      <c r="CQ16" s="46" t="str">
        <f t="shared" si="24"/>
        <v xml:space="preserve">Memiliki kemampuan pemahaman  Catatan, QS Yunus:41,42,QS Almaidah :32,Hadits,ttg toleransi, Iman kpd Rasul2 Allah, Hormat dan pautuh kpd orang tua ,guru, Prinsip2 dan praktek ekom dlm Islam, Perkemb Islam pd masa moderen, </v>
      </c>
      <c r="CR16" s="45"/>
      <c r="CS16" s="52">
        <v>11</v>
      </c>
      <c r="CT16" s="46" t="str">
        <f t="shared" si="25"/>
        <v xml:space="preserve">Memiliki keterampilan  Mencari tajwid QS 40,41,Almaidah:32, Tugas Sejarah Rasul 25 Rasul, Membuat pengalaman hormad pd orang tua,guru, Membuat contoh jual beli yg syah tapi terlarang, Mencari  nama2 tokoh Islam pada masa moderen,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Catatan, QS Yunus:41,42,QS Almaidah :32,Hadits,ttg toleransi, Iman kpd Rasul2 Allah, Hormat dan pautuh kpd orang tua ,guru, Prinsip2 dan praktek ekom dlm Islam, Perkemb Islam pd masa moderen, </v>
      </c>
    </row>
    <row r="17" spans="1:110" x14ac:dyDescent="0.25">
      <c r="A17" s="8">
        <v>7</v>
      </c>
      <c r="B17" s="8">
        <v>110743</v>
      </c>
      <c r="C17" s="8" t="s">
        <v>95</v>
      </c>
      <c r="E17" s="47">
        <f t="shared" si="0"/>
        <v>92</v>
      </c>
      <c r="F17" s="8" t="str">
        <f t="shared" si="1"/>
        <v>A</v>
      </c>
      <c r="G17" s="8" t="str">
        <f t="shared" si="2"/>
        <v xml:space="preserve">Memiliki kemampuan pemahaman  Catatan, QS Yunus:41,42,QS Almaidah :32,Hadits,ttg toleransi, Iman kpd Rasul2 Allah, Hormat dan pautuh kpd orang tua ,guru, Prinsip2 dan praktek ekom dlm Islam, Perkemb Islam pd masa moderen, </v>
      </c>
      <c r="H17" s="47">
        <f t="shared" si="3"/>
        <v>95</v>
      </c>
      <c r="I17" s="8" t="str">
        <f t="shared" si="4"/>
        <v>A</v>
      </c>
      <c r="J17" s="8" t="str">
        <f t="shared" si="5"/>
        <v xml:space="preserve">Memiliki keterampilan  Mencari tajwid QS 40,41,Almaidah:32, Tugas Sejarah Rasul 25 Rasul, Membuat pengalaman hormad pd orang tua,guru, Membuat contoh jual beli yg syah tapi terlarang, Mencari  nama2 tokoh Islam pada masa moderen, </v>
      </c>
      <c r="K17" s="13"/>
      <c r="L17" s="41">
        <f t="shared" si="6"/>
        <v>93</v>
      </c>
      <c r="M17" s="41">
        <f t="shared" si="7"/>
        <v>86</v>
      </c>
      <c r="O17" s="41">
        <v>95</v>
      </c>
      <c r="P17" s="41"/>
      <c r="Q17" s="42">
        <v>85</v>
      </c>
      <c r="R17" s="41"/>
      <c r="S17" s="41">
        <v>90</v>
      </c>
      <c r="T17" s="42"/>
      <c r="U17" s="41">
        <v>100</v>
      </c>
      <c r="V17" s="41"/>
      <c r="W17" s="42"/>
      <c r="X17" s="41"/>
      <c r="Y17" s="41"/>
      <c r="Z17" s="42"/>
      <c r="AA17" s="41"/>
      <c r="AB17" s="41"/>
      <c r="AC17" s="42"/>
      <c r="AD17" s="42">
        <f t="shared" si="8"/>
        <v>93</v>
      </c>
      <c r="AE17" s="41">
        <v>100</v>
      </c>
      <c r="AF17" s="41"/>
      <c r="AG17" s="42"/>
      <c r="AH17" s="41"/>
      <c r="AI17" s="52">
        <v>100</v>
      </c>
      <c r="AJ17" s="42">
        <v>75</v>
      </c>
      <c r="AK17" s="41">
        <v>85</v>
      </c>
      <c r="AL17" s="41"/>
      <c r="AM17" s="42">
        <v>100</v>
      </c>
      <c r="AN17" s="41">
        <v>95</v>
      </c>
      <c r="AO17" s="41"/>
      <c r="AP17" s="42"/>
      <c r="AQ17" s="41"/>
      <c r="AR17" s="41"/>
      <c r="AS17" s="42"/>
      <c r="AT17" s="41">
        <v>86</v>
      </c>
      <c r="AU17" s="43">
        <f t="shared" si="9"/>
        <v>91.909090909090907</v>
      </c>
      <c r="AV17" s="44">
        <f t="shared" si="10"/>
        <v>92</v>
      </c>
      <c r="AW17" s="45"/>
      <c r="AX17" s="52">
        <v>100</v>
      </c>
      <c r="AY17" s="41"/>
      <c r="AZ17" s="42"/>
      <c r="BA17" s="41"/>
      <c r="BB17" s="41">
        <v>90</v>
      </c>
      <c r="BC17" s="42"/>
      <c r="BD17" s="41"/>
      <c r="BE17" s="41"/>
      <c r="BF17" s="42">
        <v>95</v>
      </c>
      <c r="BG17" s="41"/>
      <c r="BH17" s="41"/>
      <c r="BI17" s="42"/>
      <c r="BJ17" s="41"/>
      <c r="BK17" s="41"/>
      <c r="BL17" s="42"/>
      <c r="BM17" s="42">
        <f t="shared" si="11"/>
        <v>100</v>
      </c>
      <c r="BN17" s="42">
        <f t="shared" si="12"/>
        <v>90</v>
      </c>
      <c r="BO17" s="42">
        <f t="shared" si="13"/>
        <v>95</v>
      </c>
      <c r="BP17" s="42" t="str">
        <f t="shared" si="14"/>
        <v/>
      </c>
      <c r="BQ17" s="42" t="str">
        <f t="shared" si="15"/>
        <v/>
      </c>
      <c r="BR17" s="42">
        <f t="shared" si="16"/>
        <v>95</v>
      </c>
      <c r="BS17" s="52">
        <v>100</v>
      </c>
      <c r="BT17" s="52"/>
      <c r="BU17" s="42"/>
      <c r="BV17" s="52"/>
      <c r="BW17" s="52">
        <v>90</v>
      </c>
      <c r="BX17" s="42"/>
      <c r="BY17" s="52"/>
      <c r="BZ17" s="52"/>
      <c r="CA17" s="42">
        <v>95</v>
      </c>
      <c r="CB17" s="41"/>
      <c r="CC17" s="41"/>
      <c r="CD17" s="42"/>
      <c r="CE17" s="41"/>
      <c r="CF17" s="41"/>
      <c r="CG17" s="42"/>
      <c r="CH17" s="42">
        <f t="shared" si="17"/>
        <v>100</v>
      </c>
      <c r="CI17" s="42">
        <f t="shared" si="18"/>
        <v>90</v>
      </c>
      <c r="CJ17" s="42">
        <f t="shared" si="19"/>
        <v>95</v>
      </c>
      <c r="CK17" s="42" t="str">
        <f t="shared" si="20"/>
        <v/>
      </c>
      <c r="CL17" s="42" t="str">
        <f t="shared" si="21"/>
        <v/>
      </c>
      <c r="CM17" s="43">
        <f t="shared" si="22"/>
        <v>95</v>
      </c>
      <c r="CN17" s="44">
        <f t="shared" si="23"/>
        <v>95</v>
      </c>
      <c r="CO17" s="45"/>
      <c r="CP17" s="52">
        <v>11</v>
      </c>
      <c r="CQ17" s="46" t="str">
        <f t="shared" si="24"/>
        <v xml:space="preserve">Memiliki kemampuan pemahaman  Catatan, QS Yunus:41,42,QS Almaidah :32,Hadits,ttg toleransi, Iman kpd Rasul2 Allah, Hormat dan pautuh kpd orang tua ,guru, Prinsip2 dan praktek ekom dlm Islam, Perkemb Islam pd masa moderen, </v>
      </c>
      <c r="CR17" s="45"/>
      <c r="CS17" s="52">
        <v>11</v>
      </c>
      <c r="CT17" s="46" t="str">
        <f t="shared" si="25"/>
        <v xml:space="preserve">Memiliki keterampilan  Mencari tajwid QS 40,41,Almaidah:32, Tugas Sejarah Rasul 25 Rasul, Membuat pengalaman hormad pd orang tua,guru, Membuat contoh jual beli yg syah tapi terlarang, Mencari  nama2 tokoh Islam pada masa moderen,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Catatan, QS Yunus:41,42,QS Almaidah :32,Hadits,ttg toleransi, Iman kpd Rasul2 Allah, Hormat dan pautuh kpd orang tua ,guru, Prinsip2 dan praktek ekom dlm Islam, Perkemb Islam pd masa moderen, </v>
      </c>
    </row>
    <row r="18" spans="1:110" x14ac:dyDescent="0.25">
      <c r="A18" s="8">
        <v>8</v>
      </c>
      <c r="B18" s="8">
        <v>110758</v>
      </c>
      <c r="C18" s="8" t="s">
        <v>96</v>
      </c>
      <c r="E18" s="47">
        <f t="shared" si="0"/>
        <v>90</v>
      </c>
      <c r="F18" s="8" t="str">
        <f t="shared" si="1"/>
        <v>B</v>
      </c>
      <c r="G18" s="8" t="str">
        <f t="shared" si="2"/>
        <v xml:space="preserve">Memiliki kemampuan pemahaman  Catatan, QS Yunus:41,42,QS Almaidah :32,Hadits,ttg toleransi, Iman kpd Rasul2 Allah, Hormat dan pautuh kpd orang tua ,guru, Prinsip2 dan praktek ekom dlm Islam, Perkemb Islam pd masa moderen, </v>
      </c>
      <c r="H18" s="47">
        <f t="shared" si="3"/>
        <v>95</v>
      </c>
      <c r="I18" s="8" t="str">
        <f t="shared" si="4"/>
        <v>A</v>
      </c>
      <c r="J18" s="8" t="str">
        <f t="shared" si="5"/>
        <v xml:space="preserve">Memiliki keterampilan  Mencari tajwid QS 40,41,Almaidah:32, Tugas Sejarah Rasul 25 Rasul, Membuat pengalaman hormad pd orang tua,guru, Membuat contoh jual beli yg syah tapi terlarang, Mencari  nama2 tokoh Islam pada masa moderen, </v>
      </c>
      <c r="K18" s="13"/>
      <c r="L18" s="41">
        <f t="shared" si="6"/>
        <v>91</v>
      </c>
      <c r="M18" s="41">
        <f t="shared" si="7"/>
        <v>74</v>
      </c>
      <c r="O18" s="41">
        <v>90</v>
      </c>
      <c r="P18" s="41"/>
      <c r="Q18" s="42">
        <v>90</v>
      </c>
      <c r="R18" s="41"/>
      <c r="S18" s="41">
        <v>95</v>
      </c>
      <c r="T18" s="42"/>
      <c r="U18" s="41">
        <v>90</v>
      </c>
      <c r="V18" s="41"/>
      <c r="W18" s="42"/>
      <c r="X18" s="41"/>
      <c r="Y18" s="41"/>
      <c r="Z18" s="42"/>
      <c r="AA18" s="41"/>
      <c r="AB18" s="41"/>
      <c r="AC18" s="42"/>
      <c r="AD18" s="42">
        <f t="shared" si="8"/>
        <v>91</v>
      </c>
      <c r="AE18" s="41">
        <v>95</v>
      </c>
      <c r="AF18" s="41"/>
      <c r="AG18" s="42"/>
      <c r="AH18" s="41"/>
      <c r="AI18" s="52">
        <v>95</v>
      </c>
      <c r="AJ18" s="42">
        <v>75</v>
      </c>
      <c r="AK18" s="41">
        <v>90</v>
      </c>
      <c r="AL18" s="41"/>
      <c r="AM18" s="42">
        <v>100</v>
      </c>
      <c r="AN18" s="41">
        <v>100</v>
      </c>
      <c r="AO18" s="41"/>
      <c r="AP18" s="42"/>
      <c r="AQ18" s="41"/>
      <c r="AR18" s="41"/>
      <c r="AS18" s="42"/>
      <c r="AT18" s="41">
        <v>74</v>
      </c>
      <c r="AU18" s="43">
        <f t="shared" si="9"/>
        <v>90.36363636363636</v>
      </c>
      <c r="AV18" s="44">
        <f t="shared" si="10"/>
        <v>90</v>
      </c>
      <c r="AW18" s="45"/>
      <c r="AX18" s="52">
        <v>100</v>
      </c>
      <c r="AY18" s="41"/>
      <c r="AZ18" s="42"/>
      <c r="BA18" s="41"/>
      <c r="BB18" s="41">
        <v>90</v>
      </c>
      <c r="BC18" s="42"/>
      <c r="BD18" s="41"/>
      <c r="BE18" s="41"/>
      <c r="BF18" s="42">
        <v>95</v>
      </c>
      <c r="BG18" s="41"/>
      <c r="BH18" s="41"/>
      <c r="BI18" s="42"/>
      <c r="BJ18" s="41"/>
      <c r="BK18" s="41"/>
      <c r="BL18" s="42"/>
      <c r="BM18" s="42">
        <f t="shared" si="11"/>
        <v>100</v>
      </c>
      <c r="BN18" s="42">
        <f t="shared" si="12"/>
        <v>90</v>
      </c>
      <c r="BO18" s="42">
        <f t="shared" si="13"/>
        <v>95</v>
      </c>
      <c r="BP18" s="42" t="str">
        <f t="shared" si="14"/>
        <v/>
      </c>
      <c r="BQ18" s="42" t="str">
        <f t="shared" si="15"/>
        <v/>
      </c>
      <c r="BR18" s="42">
        <f t="shared" si="16"/>
        <v>95</v>
      </c>
      <c r="BS18" s="52">
        <v>100</v>
      </c>
      <c r="BT18" s="52"/>
      <c r="BU18" s="42"/>
      <c r="BV18" s="52"/>
      <c r="BW18" s="52">
        <v>90</v>
      </c>
      <c r="BX18" s="42"/>
      <c r="BY18" s="52"/>
      <c r="BZ18" s="52"/>
      <c r="CA18" s="42">
        <v>95</v>
      </c>
      <c r="CB18" s="41"/>
      <c r="CC18" s="41"/>
      <c r="CD18" s="42"/>
      <c r="CE18" s="41"/>
      <c r="CF18" s="41"/>
      <c r="CG18" s="42"/>
      <c r="CH18" s="42">
        <f t="shared" si="17"/>
        <v>100</v>
      </c>
      <c r="CI18" s="42">
        <f t="shared" si="18"/>
        <v>90</v>
      </c>
      <c r="CJ18" s="42">
        <f t="shared" si="19"/>
        <v>95</v>
      </c>
      <c r="CK18" s="42" t="str">
        <f t="shared" si="20"/>
        <v/>
      </c>
      <c r="CL18" s="42" t="str">
        <f t="shared" si="21"/>
        <v/>
      </c>
      <c r="CM18" s="43">
        <f t="shared" si="22"/>
        <v>95</v>
      </c>
      <c r="CN18" s="44">
        <f t="shared" si="23"/>
        <v>95</v>
      </c>
      <c r="CO18" s="45"/>
      <c r="CP18" s="52">
        <v>11</v>
      </c>
      <c r="CQ18" s="46" t="str">
        <f t="shared" si="24"/>
        <v xml:space="preserve">Memiliki kemampuan pemahaman  Catatan, QS Yunus:41,42,QS Almaidah :32,Hadits,ttg toleransi, Iman kpd Rasul2 Allah, Hormat dan pautuh kpd orang tua ,guru, Prinsip2 dan praktek ekom dlm Islam, Perkemb Islam pd masa moderen, </v>
      </c>
      <c r="CR18" s="45"/>
      <c r="CS18" s="52">
        <v>11</v>
      </c>
      <c r="CT18" s="46" t="str">
        <f t="shared" si="25"/>
        <v xml:space="preserve">Memiliki keterampilan  Mencari tajwid QS 40,41,Almaidah:32, Tugas Sejarah Rasul 25 Rasul, Membuat pengalaman hormad pd orang tua,guru, Membuat contoh jual beli yg syah tapi terlarang, Mencari  nama2 tokoh Islam pada masa moderen,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Catatan, QS Yunus:41,42,QS Almaidah :32,Hadits,ttg toleransi, Iman kpd Rasul2 Allah, Hormat dan pautuh kpd orang tua ,guru, Prinsip2 dan praktek ekom dlm Islam, Perkemb Islam pd masa moderen, </v>
      </c>
    </row>
    <row r="19" spans="1:110" x14ac:dyDescent="0.25">
      <c r="A19" s="8">
        <v>9</v>
      </c>
      <c r="B19" s="8">
        <v>110773</v>
      </c>
      <c r="C19" s="8" t="s">
        <v>97</v>
      </c>
      <c r="E19" s="47">
        <f t="shared" si="0"/>
        <v>90</v>
      </c>
      <c r="F19" s="8" t="str">
        <f t="shared" si="1"/>
        <v>B</v>
      </c>
      <c r="G19" s="8" t="str">
        <f t="shared" si="2"/>
        <v xml:space="preserve">Memiliki kemampuan pemahaman  Catatan, QS Yunus:41,42,QS Almaidah :32,Hadits,ttg toleransi, Iman kpd Rasul2 Allah, Hormat dan pautuh kpd orang tua ,guru, Prinsip2 dan praktek ekom dlm Islam, Perkemb Islam pd masa moderen, </v>
      </c>
      <c r="H19" s="47">
        <f t="shared" si="3"/>
        <v>95</v>
      </c>
      <c r="I19" s="8" t="str">
        <f t="shared" si="4"/>
        <v>A</v>
      </c>
      <c r="J19" s="8" t="str">
        <f t="shared" si="5"/>
        <v xml:space="preserve">Memiliki keterampilan  Mencari tajwid QS 40,41,Almaidah:32, Tugas Sejarah Rasul 25 Rasul, Membuat pengalaman hormad pd orang tua,guru, Membuat contoh jual beli yg syah tapi terlarang, Mencari  nama2 tokoh Islam pada masa moderen, </v>
      </c>
      <c r="K19" s="13"/>
      <c r="L19" s="41">
        <f t="shared" si="6"/>
        <v>85</v>
      </c>
      <c r="M19" s="41">
        <f t="shared" si="7"/>
        <v>70</v>
      </c>
      <c r="O19" s="41">
        <v>90</v>
      </c>
      <c r="P19" s="41"/>
      <c r="Q19" s="42">
        <v>75</v>
      </c>
      <c r="R19" s="41"/>
      <c r="S19" s="41">
        <v>95</v>
      </c>
      <c r="T19" s="42"/>
      <c r="U19" s="41">
        <v>80</v>
      </c>
      <c r="V19" s="41"/>
      <c r="W19" s="42"/>
      <c r="X19" s="41"/>
      <c r="Y19" s="41"/>
      <c r="Z19" s="42"/>
      <c r="AA19" s="41"/>
      <c r="AB19" s="41"/>
      <c r="AC19" s="42"/>
      <c r="AD19" s="42">
        <f t="shared" si="8"/>
        <v>85</v>
      </c>
      <c r="AE19" s="41">
        <v>100</v>
      </c>
      <c r="AF19" s="41"/>
      <c r="AG19" s="42"/>
      <c r="AH19" s="41"/>
      <c r="AI19" s="52">
        <v>100</v>
      </c>
      <c r="AJ19" s="42">
        <v>90</v>
      </c>
      <c r="AK19" s="41">
        <v>90</v>
      </c>
      <c r="AL19" s="41"/>
      <c r="AM19" s="42">
        <v>100</v>
      </c>
      <c r="AN19" s="52">
        <v>100</v>
      </c>
      <c r="AO19" s="41"/>
      <c r="AP19" s="42"/>
      <c r="AQ19" s="41"/>
      <c r="AR19" s="41"/>
      <c r="AS19" s="42"/>
      <c r="AT19" s="41">
        <v>70</v>
      </c>
      <c r="AU19" s="43">
        <f t="shared" si="9"/>
        <v>90</v>
      </c>
      <c r="AV19" s="44">
        <f t="shared" si="10"/>
        <v>90</v>
      </c>
      <c r="AW19" s="45"/>
      <c r="AX19" s="52">
        <v>100</v>
      </c>
      <c r="AY19" s="41"/>
      <c r="AZ19" s="42"/>
      <c r="BA19" s="41"/>
      <c r="BB19" s="41">
        <v>90</v>
      </c>
      <c r="BC19" s="42"/>
      <c r="BD19" s="41"/>
      <c r="BE19" s="41"/>
      <c r="BF19" s="42">
        <v>95</v>
      </c>
      <c r="BG19" s="41"/>
      <c r="BH19" s="41"/>
      <c r="BI19" s="42"/>
      <c r="BJ19" s="41"/>
      <c r="BK19" s="41"/>
      <c r="BL19" s="42"/>
      <c r="BM19" s="42">
        <f t="shared" si="11"/>
        <v>100</v>
      </c>
      <c r="BN19" s="42">
        <f t="shared" si="12"/>
        <v>90</v>
      </c>
      <c r="BO19" s="42">
        <f t="shared" si="13"/>
        <v>95</v>
      </c>
      <c r="BP19" s="42" t="str">
        <f t="shared" si="14"/>
        <v/>
      </c>
      <c r="BQ19" s="42" t="str">
        <f t="shared" si="15"/>
        <v/>
      </c>
      <c r="BR19" s="42">
        <f t="shared" si="16"/>
        <v>95</v>
      </c>
      <c r="BS19" s="52">
        <v>100</v>
      </c>
      <c r="BT19" s="52"/>
      <c r="BU19" s="42"/>
      <c r="BV19" s="52"/>
      <c r="BW19" s="52">
        <v>90</v>
      </c>
      <c r="BX19" s="42"/>
      <c r="BY19" s="52"/>
      <c r="BZ19" s="52"/>
      <c r="CA19" s="42">
        <v>95</v>
      </c>
      <c r="CB19" s="41"/>
      <c r="CC19" s="41"/>
      <c r="CD19" s="42"/>
      <c r="CE19" s="41"/>
      <c r="CF19" s="41"/>
      <c r="CG19" s="42"/>
      <c r="CH19" s="42">
        <f t="shared" si="17"/>
        <v>100</v>
      </c>
      <c r="CI19" s="42">
        <f t="shared" si="18"/>
        <v>90</v>
      </c>
      <c r="CJ19" s="42">
        <f t="shared" si="19"/>
        <v>95</v>
      </c>
      <c r="CK19" s="42" t="str">
        <f t="shared" si="20"/>
        <v/>
      </c>
      <c r="CL19" s="42" t="str">
        <f t="shared" si="21"/>
        <v/>
      </c>
      <c r="CM19" s="43">
        <f t="shared" si="22"/>
        <v>95</v>
      </c>
      <c r="CN19" s="44">
        <f t="shared" si="23"/>
        <v>95</v>
      </c>
      <c r="CO19" s="45"/>
      <c r="CP19" s="52">
        <v>11</v>
      </c>
      <c r="CQ19" s="46" t="str">
        <f t="shared" si="24"/>
        <v xml:space="preserve">Memiliki kemampuan pemahaman  Catatan, QS Yunus:41,42,QS Almaidah :32,Hadits,ttg toleransi, Iman kpd Rasul2 Allah, Hormat dan pautuh kpd orang tua ,guru, Prinsip2 dan praktek ekom dlm Islam, Perkemb Islam pd masa moderen, </v>
      </c>
      <c r="CR19" s="45"/>
      <c r="CS19" s="52">
        <v>11</v>
      </c>
      <c r="CT19" s="46" t="str">
        <f t="shared" si="25"/>
        <v xml:space="preserve">Memiliki keterampilan  Mencari tajwid QS 40,41,Almaidah:32, Tugas Sejarah Rasul 25 Rasul, Membuat pengalaman hormad pd orang tua,guru, Membuat contoh jual beli yg syah tapi terlarang, Mencari  nama2 tokoh Islam pada masa moderen,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Catatan, QS Yunus:41,42,QS Almaidah :32,Hadits,ttg toleransi, Iman kpd Rasul2 Allah, Hormat dan pautuh kpd orang tua ,guru, Prinsip2 dan praktek ekom dlm Islam, Perkemb Islam pd masa moderen, </v>
      </c>
    </row>
    <row r="20" spans="1:110" x14ac:dyDescent="0.25">
      <c r="A20" s="8">
        <v>10</v>
      </c>
      <c r="B20" s="8">
        <v>110788</v>
      </c>
      <c r="C20" s="8" t="s">
        <v>98</v>
      </c>
      <c r="E20" s="47">
        <f t="shared" si="0"/>
        <v>93</v>
      </c>
      <c r="F20" s="8" t="str">
        <f t="shared" si="1"/>
        <v>A</v>
      </c>
      <c r="G20" s="8" t="str">
        <f t="shared" si="2"/>
        <v xml:space="preserve">Memiliki kemampuan pemahaman  Catatan, QS Yunus:41,42,QS Almaidah :32,Hadits,ttg toleransi, Iman kpd Rasul2 Allah, Hormat dan pautuh kpd orang tua ,guru, Prinsip2 dan praktek ekom dlm Islam, Perkemb Islam pd masa moderen, </v>
      </c>
      <c r="H20" s="47">
        <f t="shared" si="3"/>
        <v>95</v>
      </c>
      <c r="I20" s="8" t="str">
        <f t="shared" si="4"/>
        <v>A</v>
      </c>
      <c r="J20" s="8" t="str">
        <f t="shared" si="5"/>
        <v xml:space="preserve">Memiliki keterampilan  Mencari tajwid QS 40,41,Almaidah:32, Tugas Sejarah Rasul 25 Rasul, Membuat pengalaman hormad pd orang tua,guru, Membuat contoh jual beli yg syah tapi terlarang, Mencari  nama2 tokoh Islam pada masa moderen, </v>
      </c>
      <c r="K20" s="13"/>
      <c r="L20" s="41">
        <f t="shared" si="6"/>
        <v>93</v>
      </c>
      <c r="M20" s="41">
        <f t="shared" si="7"/>
        <v>78</v>
      </c>
      <c r="O20" s="41">
        <v>95</v>
      </c>
      <c r="P20" s="41"/>
      <c r="Q20" s="42">
        <v>90</v>
      </c>
      <c r="R20" s="41"/>
      <c r="S20" s="41">
        <v>95</v>
      </c>
      <c r="T20" s="42"/>
      <c r="U20" s="41">
        <v>90</v>
      </c>
      <c r="V20" s="41"/>
      <c r="W20" s="42"/>
      <c r="X20" s="41"/>
      <c r="Y20" s="41"/>
      <c r="Z20" s="42"/>
      <c r="AA20" s="41"/>
      <c r="AB20" s="41"/>
      <c r="AC20" s="42"/>
      <c r="AD20" s="42">
        <f t="shared" si="8"/>
        <v>93</v>
      </c>
      <c r="AE20" s="41">
        <v>100</v>
      </c>
      <c r="AF20" s="41"/>
      <c r="AG20" s="42"/>
      <c r="AH20" s="41"/>
      <c r="AI20" s="52">
        <v>90</v>
      </c>
      <c r="AJ20" s="42">
        <v>90</v>
      </c>
      <c r="AK20" s="41">
        <v>90</v>
      </c>
      <c r="AL20" s="41"/>
      <c r="AM20" s="42">
        <v>100</v>
      </c>
      <c r="AN20" s="52">
        <v>100</v>
      </c>
      <c r="AO20" s="41"/>
      <c r="AP20" s="42"/>
      <c r="AQ20" s="41"/>
      <c r="AR20" s="41"/>
      <c r="AS20" s="42"/>
      <c r="AT20" s="41">
        <v>78</v>
      </c>
      <c r="AU20" s="43">
        <f t="shared" si="9"/>
        <v>92.545454545454547</v>
      </c>
      <c r="AV20" s="44">
        <f t="shared" si="10"/>
        <v>93</v>
      </c>
      <c r="AW20" s="45"/>
      <c r="AX20" s="52">
        <v>100</v>
      </c>
      <c r="AY20" s="41"/>
      <c r="AZ20" s="42"/>
      <c r="BA20" s="41"/>
      <c r="BB20" s="41">
        <v>90</v>
      </c>
      <c r="BC20" s="42"/>
      <c r="BD20" s="41"/>
      <c r="BE20" s="41"/>
      <c r="BF20" s="42">
        <v>95</v>
      </c>
      <c r="BG20" s="41"/>
      <c r="BH20" s="41"/>
      <c r="BI20" s="42"/>
      <c r="BJ20" s="41"/>
      <c r="BK20" s="41"/>
      <c r="BL20" s="42"/>
      <c r="BM20" s="42">
        <f t="shared" si="11"/>
        <v>100</v>
      </c>
      <c r="BN20" s="42">
        <f t="shared" si="12"/>
        <v>90</v>
      </c>
      <c r="BO20" s="42">
        <f t="shared" si="13"/>
        <v>95</v>
      </c>
      <c r="BP20" s="42" t="str">
        <f t="shared" si="14"/>
        <v/>
      </c>
      <c r="BQ20" s="42" t="str">
        <f t="shared" si="15"/>
        <v/>
      </c>
      <c r="BR20" s="42">
        <f t="shared" si="16"/>
        <v>95</v>
      </c>
      <c r="BS20" s="52">
        <v>100</v>
      </c>
      <c r="BT20" s="52"/>
      <c r="BU20" s="42"/>
      <c r="BV20" s="52"/>
      <c r="BW20" s="52">
        <v>90</v>
      </c>
      <c r="BX20" s="42"/>
      <c r="BY20" s="52"/>
      <c r="BZ20" s="52"/>
      <c r="CA20" s="42">
        <v>95</v>
      </c>
      <c r="CB20" s="41"/>
      <c r="CC20" s="41"/>
      <c r="CD20" s="42"/>
      <c r="CE20" s="41"/>
      <c r="CF20" s="41"/>
      <c r="CG20" s="42"/>
      <c r="CH20" s="42">
        <f t="shared" si="17"/>
        <v>100</v>
      </c>
      <c r="CI20" s="42">
        <f t="shared" si="18"/>
        <v>90</v>
      </c>
      <c r="CJ20" s="42">
        <f t="shared" si="19"/>
        <v>95</v>
      </c>
      <c r="CK20" s="42" t="str">
        <f t="shared" si="20"/>
        <v/>
      </c>
      <c r="CL20" s="42" t="str">
        <f t="shared" si="21"/>
        <v/>
      </c>
      <c r="CM20" s="43">
        <f t="shared" si="22"/>
        <v>95</v>
      </c>
      <c r="CN20" s="44">
        <f t="shared" si="23"/>
        <v>95</v>
      </c>
      <c r="CO20" s="45"/>
      <c r="CP20" s="52">
        <v>11</v>
      </c>
      <c r="CQ20" s="46" t="str">
        <f t="shared" si="24"/>
        <v xml:space="preserve">Memiliki kemampuan pemahaman  Catatan, QS Yunus:41,42,QS Almaidah :32,Hadits,ttg toleransi, Iman kpd Rasul2 Allah, Hormat dan pautuh kpd orang tua ,guru, Prinsip2 dan praktek ekom dlm Islam, Perkemb Islam pd masa moderen, </v>
      </c>
      <c r="CR20" s="45"/>
      <c r="CS20" s="52">
        <v>11</v>
      </c>
      <c r="CT20" s="46" t="str">
        <f t="shared" si="25"/>
        <v xml:space="preserve">Memiliki keterampilan  Mencari tajwid QS 40,41,Almaidah:32, Tugas Sejarah Rasul 25 Rasul, Membuat pengalaman hormad pd orang tua,guru, Membuat contoh jual beli yg syah tapi terlarang, Mencari  nama2 tokoh Islam pada masa moderen,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Catatan, QS Yunus:41,42,QS Almaidah :32,Hadits,ttg toleransi, Iman kpd Rasul2 Allah, Hormat dan pautuh kpd orang tua ,guru, Prinsip2 dan praktek ekom dlm Islam, Perkemb Islam pd masa moderen, </v>
      </c>
    </row>
    <row r="21" spans="1:110" ht="18.75" customHeight="1" x14ac:dyDescent="0.3">
      <c r="A21" s="8">
        <v>11</v>
      </c>
      <c r="B21" s="8">
        <v>110803</v>
      </c>
      <c r="C21" s="8" t="s">
        <v>99</v>
      </c>
      <c r="E21" s="47">
        <f t="shared" si="0"/>
        <v>90</v>
      </c>
      <c r="F21" s="8" t="str">
        <f t="shared" si="1"/>
        <v>B</v>
      </c>
      <c r="G21" s="8" t="str">
        <f t="shared" si="2"/>
        <v xml:space="preserve">Memiliki kemampuan pemahaman  Catatan, QS Yunus:41,42,QS Almaidah :32,Hadits,ttg toleransi, Iman kpd Rasul2 Allah, Hormat dan pautuh kpd orang tua ,guru, Prinsip2 dan praktek ekom dlm Islam, Perkemb Islam pd masa moderen, </v>
      </c>
      <c r="H21" s="47">
        <f t="shared" si="3"/>
        <v>95</v>
      </c>
      <c r="I21" s="8" t="str">
        <f t="shared" si="4"/>
        <v>A</v>
      </c>
      <c r="J21" s="8" t="str">
        <f t="shared" si="5"/>
        <v xml:space="preserve">Memiliki keterampilan  Mencari tajwid QS 40,41,Almaidah:32, Tugas Sejarah Rasul 25 Rasul, Membuat pengalaman hormad pd orang tua,guru, Membuat contoh jual beli yg syah tapi terlarang, Mencari  nama2 tokoh Islam pada masa moderen, </v>
      </c>
      <c r="K21" s="13"/>
      <c r="L21" s="41">
        <f t="shared" si="6"/>
        <v>85</v>
      </c>
      <c r="M21" s="41">
        <f t="shared" si="7"/>
        <v>70</v>
      </c>
      <c r="O21" s="41">
        <v>85</v>
      </c>
      <c r="P21" s="41"/>
      <c r="Q21" s="42">
        <v>75</v>
      </c>
      <c r="R21" s="41"/>
      <c r="S21" s="41">
        <v>90</v>
      </c>
      <c r="T21" s="42"/>
      <c r="U21" s="41">
        <v>90</v>
      </c>
      <c r="V21" s="41"/>
      <c r="W21" s="42"/>
      <c r="X21" s="41"/>
      <c r="Y21" s="41"/>
      <c r="Z21" s="42"/>
      <c r="AA21" s="41"/>
      <c r="AB21" s="41"/>
      <c r="AC21" s="42"/>
      <c r="AD21" s="42">
        <f t="shared" si="8"/>
        <v>85</v>
      </c>
      <c r="AE21" s="41">
        <v>95</v>
      </c>
      <c r="AF21" s="41"/>
      <c r="AG21" s="42"/>
      <c r="AH21" s="41"/>
      <c r="AI21" s="52">
        <v>95</v>
      </c>
      <c r="AJ21" s="42">
        <v>95</v>
      </c>
      <c r="AK21" s="41">
        <v>90</v>
      </c>
      <c r="AL21" s="41"/>
      <c r="AM21" s="42">
        <v>100</v>
      </c>
      <c r="AN21" s="52">
        <v>100</v>
      </c>
      <c r="AO21" s="41"/>
      <c r="AP21" s="42"/>
      <c r="AQ21" s="41"/>
      <c r="AR21" s="41"/>
      <c r="AS21" s="42"/>
      <c r="AT21" s="41">
        <v>70</v>
      </c>
      <c r="AU21" s="43">
        <f t="shared" si="9"/>
        <v>89.545454545454547</v>
      </c>
      <c r="AV21" s="44">
        <f t="shared" si="10"/>
        <v>90</v>
      </c>
      <c r="AW21" s="45"/>
      <c r="AX21" s="52">
        <v>100</v>
      </c>
      <c r="AY21" s="41"/>
      <c r="AZ21" s="42"/>
      <c r="BA21" s="41"/>
      <c r="BB21" s="41">
        <v>90</v>
      </c>
      <c r="BC21" s="42"/>
      <c r="BD21" s="41"/>
      <c r="BE21" s="41"/>
      <c r="BF21" s="42">
        <v>95</v>
      </c>
      <c r="BG21" s="41"/>
      <c r="BH21" s="41"/>
      <c r="BI21" s="42"/>
      <c r="BJ21" s="41"/>
      <c r="BK21" s="41"/>
      <c r="BL21" s="42"/>
      <c r="BM21" s="42">
        <f t="shared" si="11"/>
        <v>100</v>
      </c>
      <c r="BN21" s="42">
        <f t="shared" si="12"/>
        <v>90</v>
      </c>
      <c r="BO21" s="42">
        <f t="shared" si="13"/>
        <v>95</v>
      </c>
      <c r="BP21" s="42" t="str">
        <f t="shared" si="14"/>
        <v/>
      </c>
      <c r="BQ21" s="42" t="str">
        <f t="shared" si="15"/>
        <v/>
      </c>
      <c r="BR21" s="42">
        <f t="shared" si="16"/>
        <v>95</v>
      </c>
      <c r="BS21" s="52">
        <v>100</v>
      </c>
      <c r="BT21" s="52"/>
      <c r="BU21" s="42"/>
      <c r="BV21" s="52"/>
      <c r="BW21" s="52">
        <v>90</v>
      </c>
      <c r="BX21" s="42"/>
      <c r="BY21" s="52"/>
      <c r="BZ21" s="52"/>
      <c r="CA21" s="42">
        <v>95</v>
      </c>
      <c r="CB21" s="41"/>
      <c r="CC21" s="41"/>
      <c r="CD21" s="42"/>
      <c r="CE21" s="41"/>
      <c r="CF21" s="41"/>
      <c r="CG21" s="42"/>
      <c r="CH21" s="42">
        <f t="shared" si="17"/>
        <v>100</v>
      </c>
      <c r="CI21" s="42">
        <f t="shared" si="18"/>
        <v>90</v>
      </c>
      <c r="CJ21" s="42">
        <f t="shared" si="19"/>
        <v>95</v>
      </c>
      <c r="CK21" s="42" t="str">
        <f t="shared" si="20"/>
        <v/>
      </c>
      <c r="CL21" s="42" t="str">
        <f t="shared" si="21"/>
        <v/>
      </c>
      <c r="CM21" s="43">
        <f t="shared" si="22"/>
        <v>95</v>
      </c>
      <c r="CN21" s="44">
        <f t="shared" si="23"/>
        <v>95</v>
      </c>
      <c r="CO21" s="45"/>
      <c r="CP21" s="52">
        <v>11</v>
      </c>
      <c r="CQ21" s="46" t="str">
        <f t="shared" si="24"/>
        <v xml:space="preserve">Memiliki kemampuan pemahaman  Catatan, QS Yunus:41,42,QS Almaidah :32,Hadits,ttg toleransi, Iman kpd Rasul2 Allah, Hormat dan pautuh kpd orang tua ,guru, Prinsip2 dan praktek ekom dlm Islam, Perkemb Islam pd masa moderen, </v>
      </c>
      <c r="CR21" s="45"/>
      <c r="CS21" s="52">
        <v>11</v>
      </c>
      <c r="CT21" s="46" t="str">
        <f t="shared" si="25"/>
        <v xml:space="preserve">Memiliki keterampilan  Mencari tajwid QS 40,41,Almaidah:32, Tugas Sejarah Rasul 25 Rasul, Membuat pengalaman hormad pd orang tua,guru, Membuat contoh jual beli yg syah tapi terlarang, Mencari  nama2 tokoh Islam pada masa moderen, </v>
      </c>
      <c r="CV21" s="35" t="s">
        <v>62</v>
      </c>
      <c r="CY21" s="23"/>
      <c r="CZ21" s="23"/>
      <c r="DA21" s="23"/>
    </row>
    <row r="22" spans="1:110" x14ac:dyDescent="0.25">
      <c r="A22" s="8">
        <v>12</v>
      </c>
      <c r="B22" s="8">
        <v>110818</v>
      </c>
      <c r="C22" s="8" t="s">
        <v>100</v>
      </c>
      <c r="E22" s="47">
        <f t="shared" si="0"/>
        <v>89</v>
      </c>
      <c r="F22" s="8" t="str">
        <f t="shared" si="1"/>
        <v>B</v>
      </c>
      <c r="G22" s="8" t="str">
        <f t="shared" si="2"/>
        <v xml:space="preserve">Memiliki kemampuan pemahaman  Catatan, QS Yunus:41,42,QS Almaidah :32,Hadits,ttg toleransi, Iman kpd Rasul2 Allah, Hormat dan pautuh kpd orang tua ,guru, Prinsip2 dan praktek ekom dlm Islam, Perkemb Islam pd masa moderen, </v>
      </c>
      <c r="H22" s="47">
        <f t="shared" si="3"/>
        <v>88</v>
      </c>
      <c r="I22" s="8" t="str">
        <f t="shared" si="4"/>
        <v>B</v>
      </c>
      <c r="J22" s="8" t="str">
        <f t="shared" si="5"/>
        <v xml:space="preserve">Memiliki keterampilan  Mencari tajwid QS 40,41,Almaidah:32, Tugas Sejarah Rasul 25 Rasul, Membuat pengalaman hormad pd orang tua,guru, Membuat contoh jual beli yg syah tapi terlarang, Mencari  nama2 tokoh Islam pada masa moderen, </v>
      </c>
      <c r="K22" s="13"/>
      <c r="L22" s="41">
        <f t="shared" si="6"/>
        <v>81</v>
      </c>
      <c r="M22" s="41">
        <f t="shared" si="7"/>
        <v>76</v>
      </c>
      <c r="O22" s="41">
        <v>75</v>
      </c>
      <c r="P22" s="41"/>
      <c r="Q22" s="42">
        <v>75</v>
      </c>
      <c r="R22" s="41"/>
      <c r="S22" s="41">
        <v>90</v>
      </c>
      <c r="T22" s="42"/>
      <c r="U22" s="41">
        <v>85</v>
      </c>
      <c r="V22" s="41"/>
      <c r="W22" s="42"/>
      <c r="X22" s="41"/>
      <c r="Y22" s="41"/>
      <c r="Z22" s="42"/>
      <c r="AA22" s="41"/>
      <c r="AB22" s="41"/>
      <c r="AC22" s="42"/>
      <c r="AD22" s="42">
        <f t="shared" si="8"/>
        <v>81</v>
      </c>
      <c r="AE22" s="41">
        <v>95</v>
      </c>
      <c r="AF22" s="41"/>
      <c r="AG22" s="42"/>
      <c r="AH22" s="41"/>
      <c r="AI22" s="52">
        <v>95</v>
      </c>
      <c r="AJ22" s="42">
        <v>90</v>
      </c>
      <c r="AK22" s="41">
        <v>95</v>
      </c>
      <c r="AL22" s="41"/>
      <c r="AM22" s="42">
        <v>100</v>
      </c>
      <c r="AN22" s="52">
        <v>100</v>
      </c>
      <c r="AO22" s="41"/>
      <c r="AP22" s="42"/>
      <c r="AQ22" s="41"/>
      <c r="AR22" s="41"/>
      <c r="AS22" s="42"/>
      <c r="AT22" s="41">
        <v>76</v>
      </c>
      <c r="AU22" s="43">
        <f t="shared" si="9"/>
        <v>88.727272727272734</v>
      </c>
      <c r="AV22" s="44">
        <f t="shared" si="10"/>
        <v>89</v>
      </c>
      <c r="AW22" s="45"/>
      <c r="AX22" s="52">
        <v>90</v>
      </c>
      <c r="AY22" s="41"/>
      <c r="AZ22" s="42"/>
      <c r="BA22" s="41"/>
      <c r="BB22" s="41">
        <v>85</v>
      </c>
      <c r="BC22" s="42"/>
      <c r="BD22" s="41"/>
      <c r="BE22" s="41"/>
      <c r="BF22" s="42">
        <v>90</v>
      </c>
      <c r="BG22" s="41"/>
      <c r="BH22" s="41"/>
      <c r="BI22" s="42"/>
      <c r="BJ22" s="41"/>
      <c r="BK22" s="41"/>
      <c r="BL22" s="42"/>
      <c r="BM22" s="42">
        <f t="shared" si="11"/>
        <v>90</v>
      </c>
      <c r="BN22" s="42">
        <f t="shared" si="12"/>
        <v>85</v>
      </c>
      <c r="BO22" s="42">
        <f t="shared" si="13"/>
        <v>90</v>
      </c>
      <c r="BP22" s="42" t="str">
        <f t="shared" si="14"/>
        <v/>
      </c>
      <c r="BQ22" s="42" t="str">
        <f t="shared" si="15"/>
        <v/>
      </c>
      <c r="BR22" s="42">
        <f t="shared" si="16"/>
        <v>88</v>
      </c>
      <c r="BS22" s="52">
        <v>90</v>
      </c>
      <c r="BT22" s="52"/>
      <c r="BU22" s="42"/>
      <c r="BV22" s="52"/>
      <c r="BW22" s="52">
        <v>85</v>
      </c>
      <c r="BX22" s="42"/>
      <c r="BY22" s="52"/>
      <c r="BZ22" s="52"/>
      <c r="CA22" s="42">
        <v>90</v>
      </c>
      <c r="CB22" s="41"/>
      <c r="CC22" s="41"/>
      <c r="CD22" s="42"/>
      <c r="CE22" s="41"/>
      <c r="CF22" s="41"/>
      <c r="CG22" s="42"/>
      <c r="CH22" s="42">
        <f t="shared" si="17"/>
        <v>90</v>
      </c>
      <c r="CI22" s="42">
        <f t="shared" si="18"/>
        <v>85</v>
      </c>
      <c r="CJ22" s="42">
        <f t="shared" si="19"/>
        <v>90</v>
      </c>
      <c r="CK22" s="42" t="str">
        <f t="shared" si="20"/>
        <v/>
      </c>
      <c r="CL22" s="42" t="str">
        <f t="shared" si="21"/>
        <v/>
      </c>
      <c r="CM22" s="43">
        <f t="shared" si="22"/>
        <v>88.25</v>
      </c>
      <c r="CN22" s="44">
        <f t="shared" si="23"/>
        <v>88</v>
      </c>
      <c r="CO22" s="45"/>
      <c r="CP22" s="52">
        <v>11</v>
      </c>
      <c r="CQ22" s="46" t="str">
        <f t="shared" si="24"/>
        <v xml:space="preserve">Memiliki kemampuan pemahaman  Catatan, QS Yunus:41,42,QS Almaidah :32,Hadits,ttg toleransi, Iman kpd Rasul2 Allah, Hormat dan pautuh kpd orang tua ,guru, Prinsip2 dan praktek ekom dlm Islam, Perkemb Islam pd masa moderen, </v>
      </c>
      <c r="CR22" s="45"/>
      <c r="CS22" s="52">
        <v>11</v>
      </c>
      <c r="CT22" s="46" t="str">
        <f t="shared" si="25"/>
        <v xml:space="preserve">Memiliki keterampilan  Mencari tajwid QS 40,41,Almaidah:32, Tugas Sejarah Rasul 25 Rasul, Membuat pengalaman hormad pd orang tua,guru, Membuat contoh jual beli yg syah tapi terlarang, Mencari  nama2 tokoh Islam pada masa moderen,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40,41,Almaidah:32, Tugas Sejarah Rasul 25 Rasul, Membuat pengalaman hormad pd orang tua,guru, Membuat contoh jual beli yg syah tapi terlarang, Mencari  nama2 tokoh Islam pada masa moderen, </v>
      </c>
    </row>
    <row r="23" spans="1:110" x14ac:dyDescent="0.25">
      <c r="A23" s="8">
        <v>13</v>
      </c>
      <c r="B23" s="8">
        <v>110833</v>
      </c>
      <c r="C23" s="8" t="s">
        <v>101</v>
      </c>
      <c r="E23" s="47">
        <f t="shared" si="0"/>
        <v>91</v>
      </c>
      <c r="F23" s="8" t="str">
        <f t="shared" si="1"/>
        <v>A</v>
      </c>
      <c r="G23" s="8" t="str">
        <f t="shared" si="2"/>
        <v xml:space="preserve">Memiliki kemampuan pemahaman  Catatan, QS Yunus:41,42,QS Almaidah :32,Hadits,ttg toleransi, Iman kpd Rasul2 Allah, Hormat dan pautuh kpd orang tua ,guru, Prinsip2 dan praktek ekom dlm Islam, Perkemb Islam pd masa moderen, </v>
      </c>
      <c r="H23" s="47">
        <f t="shared" si="3"/>
        <v>90</v>
      </c>
      <c r="I23" s="8" t="str">
        <f t="shared" si="4"/>
        <v>B</v>
      </c>
      <c r="J23" s="8" t="str">
        <f t="shared" si="5"/>
        <v xml:space="preserve">Memiliki keterampilan  Mencari tajwid QS 40,41,Almaidah:32, Tugas Sejarah Rasul 25 Rasul, Membuat pengalaman hormad pd orang tua,guru, Membuat contoh jual beli yg syah tapi terlarang, Mencari  nama2 tokoh Islam pada masa moderen, </v>
      </c>
      <c r="K23" s="13"/>
      <c r="L23" s="41">
        <f t="shared" si="6"/>
        <v>88</v>
      </c>
      <c r="M23" s="41">
        <f t="shared" si="7"/>
        <v>70</v>
      </c>
      <c r="O23" s="41">
        <v>90</v>
      </c>
      <c r="P23" s="41"/>
      <c r="Q23" s="42">
        <v>80</v>
      </c>
      <c r="R23" s="41"/>
      <c r="S23" s="41">
        <v>90</v>
      </c>
      <c r="T23" s="42"/>
      <c r="U23" s="41">
        <v>90</v>
      </c>
      <c r="V23" s="41"/>
      <c r="W23" s="42"/>
      <c r="X23" s="41"/>
      <c r="Y23" s="41"/>
      <c r="Z23" s="42"/>
      <c r="AA23" s="41"/>
      <c r="AB23" s="41"/>
      <c r="AC23" s="42"/>
      <c r="AD23" s="42">
        <f t="shared" si="8"/>
        <v>88</v>
      </c>
      <c r="AE23" s="41">
        <v>100</v>
      </c>
      <c r="AF23" s="41"/>
      <c r="AG23" s="42"/>
      <c r="AH23" s="41"/>
      <c r="AI23" s="52">
        <v>95</v>
      </c>
      <c r="AJ23" s="42">
        <v>90</v>
      </c>
      <c r="AK23" s="41">
        <v>95</v>
      </c>
      <c r="AL23" s="41"/>
      <c r="AM23" s="42">
        <v>100</v>
      </c>
      <c r="AN23" s="52">
        <v>100</v>
      </c>
      <c r="AO23" s="41"/>
      <c r="AP23" s="42"/>
      <c r="AQ23" s="41"/>
      <c r="AR23" s="41"/>
      <c r="AS23" s="42"/>
      <c r="AT23" s="41">
        <v>70</v>
      </c>
      <c r="AU23" s="43">
        <f t="shared" si="9"/>
        <v>90.909090909090907</v>
      </c>
      <c r="AV23" s="44">
        <f t="shared" si="10"/>
        <v>91</v>
      </c>
      <c r="AW23" s="45"/>
      <c r="AX23" s="52">
        <v>90</v>
      </c>
      <c r="AY23" s="41"/>
      <c r="AZ23" s="42"/>
      <c r="BA23" s="41"/>
      <c r="BB23" s="41">
        <v>85</v>
      </c>
      <c r="BC23" s="42"/>
      <c r="BD23" s="41"/>
      <c r="BE23" s="41"/>
      <c r="BF23" s="42">
        <v>90</v>
      </c>
      <c r="BG23" s="41"/>
      <c r="BH23" s="41"/>
      <c r="BI23" s="42"/>
      <c r="BJ23" s="41"/>
      <c r="BK23" s="41"/>
      <c r="BL23" s="42"/>
      <c r="BM23" s="42">
        <f t="shared" si="11"/>
        <v>90</v>
      </c>
      <c r="BN23" s="42">
        <f t="shared" si="12"/>
        <v>85</v>
      </c>
      <c r="BO23" s="42">
        <f t="shared" si="13"/>
        <v>90</v>
      </c>
      <c r="BP23" s="42" t="str">
        <f t="shared" si="14"/>
        <v/>
      </c>
      <c r="BQ23" s="42" t="str">
        <f t="shared" si="15"/>
        <v/>
      </c>
      <c r="BR23" s="42">
        <f t="shared" si="16"/>
        <v>88</v>
      </c>
      <c r="BS23" s="52">
        <v>90</v>
      </c>
      <c r="BT23" s="52"/>
      <c r="BU23" s="42"/>
      <c r="BV23" s="52"/>
      <c r="BW23" s="52">
        <v>90</v>
      </c>
      <c r="BX23" s="42"/>
      <c r="BY23" s="52"/>
      <c r="BZ23" s="52"/>
      <c r="CA23" s="42">
        <v>90</v>
      </c>
      <c r="CB23" s="41"/>
      <c r="CC23" s="41"/>
      <c r="CD23" s="42"/>
      <c r="CE23" s="41"/>
      <c r="CF23" s="41"/>
      <c r="CG23" s="42"/>
      <c r="CH23" s="42">
        <f t="shared" si="17"/>
        <v>90</v>
      </c>
      <c r="CI23" s="42">
        <f t="shared" si="18"/>
        <v>90</v>
      </c>
      <c r="CJ23" s="42">
        <f t="shared" si="19"/>
        <v>90</v>
      </c>
      <c r="CK23" s="42" t="str">
        <f t="shared" si="20"/>
        <v/>
      </c>
      <c r="CL23" s="42" t="str">
        <f t="shared" si="21"/>
        <v/>
      </c>
      <c r="CM23" s="43">
        <f t="shared" si="22"/>
        <v>89.5</v>
      </c>
      <c r="CN23" s="44">
        <f t="shared" si="23"/>
        <v>90</v>
      </c>
      <c r="CO23" s="45"/>
      <c r="CP23" s="52">
        <v>11</v>
      </c>
      <c r="CQ23" s="46" t="str">
        <f t="shared" si="24"/>
        <v xml:space="preserve">Memiliki kemampuan pemahaman  Catatan, QS Yunus:41,42,QS Almaidah :32,Hadits,ttg toleransi, Iman kpd Rasul2 Allah, Hormat dan pautuh kpd orang tua ,guru, Prinsip2 dan praktek ekom dlm Islam, Perkemb Islam pd masa moderen, </v>
      </c>
      <c r="CR23" s="45"/>
      <c r="CS23" s="52">
        <v>11</v>
      </c>
      <c r="CT23" s="46" t="str">
        <f t="shared" si="25"/>
        <v xml:space="preserve">Memiliki keterampilan  Mencari tajwid QS 40,41,Almaidah:32, Tugas Sejarah Rasul 25 Rasul, Membuat pengalaman hormad pd orang tua,guru, Membuat contoh jual beli yg syah tapi terlarang, Mencari  nama2 tokoh Islam pada masa moderen, </v>
      </c>
      <c r="CV23" s="40">
        <v>1</v>
      </c>
      <c r="CW23" s="52" t="s">
        <v>130</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Tugas Sejarah Rasul 25 Rasul, Membuat pengalaman hormad pd orang tua,guru, Membuat contoh jual beli yg syah tapi terlarang, Mencari  nama2 tokoh Islam pada masa moderen, Masih perlu peningkatan keterampilan Mencari tajwid QS 40,41,Almaidah:32.</v>
      </c>
    </row>
    <row r="24" spans="1:110" x14ac:dyDescent="0.25">
      <c r="A24" s="8">
        <v>14</v>
      </c>
      <c r="B24" s="8">
        <v>110848</v>
      </c>
      <c r="C24" s="8" t="s">
        <v>102</v>
      </c>
      <c r="E24" s="47">
        <f t="shared" si="0"/>
        <v>90</v>
      </c>
      <c r="F24" s="8" t="str">
        <f t="shared" si="1"/>
        <v>B</v>
      </c>
      <c r="G24" s="8" t="str">
        <f t="shared" si="2"/>
        <v xml:space="preserve">Memiliki kemampuan pemahaman  Catatan, QS Yunus:41,42,QS Almaidah :32,Hadits,ttg toleransi, Iman kpd Rasul2 Allah, Hormat dan pautuh kpd orang tua ,guru, Prinsip2 dan praktek ekom dlm Islam, Perkemb Islam pd masa moderen, </v>
      </c>
      <c r="H24" s="47">
        <f t="shared" si="3"/>
        <v>95</v>
      </c>
      <c r="I24" s="8" t="str">
        <f t="shared" si="4"/>
        <v>A</v>
      </c>
      <c r="J24" s="8" t="str">
        <f t="shared" si="5"/>
        <v xml:space="preserve">Memiliki keterampilan  Mencari tajwid QS 40,41,Almaidah:32, Tugas Sejarah Rasul 25 Rasul, Membuat pengalaman hormad pd orang tua,guru, Membuat contoh jual beli yg syah tapi terlarang, Mencari  nama2 tokoh Islam pada masa moderen, </v>
      </c>
      <c r="K24" s="13"/>
      <c r="L24" s="41">
        <f t="shared" si="6"/>
        <v>88</v>
      </c>
      <c r="M24" s="41">
        <f t="shared" si="7"/>
        <v>78</v>
      </c>
      <c r="O24" s="41">
        <v>90</v>
      </c>
      <c r="P24" s="41"/>
      <c r="Q24" s="42">
        <v>85</v>
      </c>
      <c r="R24" s="41"/>
      <c r="S24" s="41">
        <v>90</v>
      </c>
      <c r="T24" s="42"/>
      <c r="U24" s="41">
        <v>85</v>
      </c>
      <c r="V24" s="41"/>
      <c r="W24" s="42"/>
      <c r="X24" s="41"/>
      <c r="Y24" s="41"/>
      <c r="Z24" s="42"/>
      <c r="AA24" s="41"/>
      <c r="AB24" s="41"/>
      <c r="AC24" s="42"/>
      <c r="AD24" s="42">
        <f t="shared" si="8"/>
        <v>88</v>
      </c>
      <c r="AE24" s="41">
        <v>95</v>
      </c>
      <c r="AF24" s="41"/>
      <c r="AG24" s="42"/>
      <c r="AH24" s="41"/>
      <c r="AI24" s="52">
        <v>95</v>
      </c>
      <c r="AJ24" s="42">
        <v>80</v>
      </c>
      <c r="AK24" s="41">
        <v>95</v>
      </c>
      <c r="AL24" s="41"/>
      <c r="AM24" s="42">
        <v>100</v>
      </c>
      <c r="AN24" s="52">
        <v>100</v>
      </c>
      <c r="AO24" s="41"/>
      <c r="AP24" s="42"/>
      <c r="AQ24" s="41"/>
      <c r="AR24" s="41"/>
      <c r="AS24" s="42"/>
      <c r="AT24" s="41">
        <v>78</v>
      </c>
      <c r="AU24" s="43">
        <f t="shared" si="9"/>
        <v>90.272727272727266</v>
      </c>
      <c r="AV24" s="44">
        <f t="shared" si="10"/>
        <v>90</v>
      </c>
      <c r="AW24" s="45"/>
      <c r="AX24" s="52">
        <v>100</v>
      </c>
      <c r="AY24" s="41"/>
      <c r="AZ24" s="42"/>
      <c r="BA24" s="41"/>
      <c r="BB24" s="41">
        <v>90</v>
      </c>
      <c r="BC24" s="42"/>
      <c r="BD24" s="41"/>
      <c r="BE24" s="41"/>
      <c r="BF24" s="42">
        <v>95</v>
      </c>
      <c r="BG24" s="41"/>
      <c r="BH24" s="41"/>
      <c r="BI24" s="42"/>
      <c r="BJ24" s="41"/>
      <c r="BK24" s="41"/>
      <c r="BL24" s="42"/>
      <c r="BM24" s="42">
        <f t="shared" si="11"/>
        <v>100</v>
      </c>
      <c r="BN24" s="42">
        <f t="shared" si="12"/>
        <v>90</v>
      </c>
      <c r="BO24" s="42">
        <f t="shared" si="13"/>
        <v>95</v>
      </c>
      <c r="BP24" s="42" t="str">
        <f t="shared" si="14"/>
        <v/>
      </c>
      <c r="BQ24" s="42" t="str">
        <f t="shared" si="15"/>
        <v/>
      </c>
      <c r="BR24" s="42">
        <f t="shared" si="16"/>
        <v>95</v>
      </c>
      <c r="BS24" s="52">
        <v>100</v>
      </c>
      <c r="BT24" s="52"/>
      <c r="BU24" s="42"/>
      <c r="BV24" s="52"/>
      <c r="BW24" s="52">
        <v>90</v>
      </c>
      <c r="BX24" s="42"/>
      <c r="BY24" s="52"/>
      <c r="BZ24" s="52"/>
      <c r="CA24" s="42">
        <v>95</v>
      </c>
      <c r="CB24" s="41"/>
      <c r="CC24" s="41"/>
      <c r="CD24" s="42"/>
      <c r="CE24" s="41"/>
      <c r="CF24" s="41"/>
      <c r="CG24" s="42"/>
      <c r="CH24" s="42">
        <f t="shared" si="17"/>
        <v>100</v>
      </c>
      <c r="CI24" s="42">
        <f t="shared" si="18"/>
        <v>90</v>
      </c>
      <c r="CJ24" s="42">
        <f t="shared" si="19"/>
        <v>95</v>
      </c>
      <c r="CK24" s="42" t="str">
        <f t="shared" si="20"/>
        <v/>
      </c>
      <c r="CL24" s="42" t="str">
        <f t="shared" si="21"/>
        <v/>
      </c>
      <c r="CM24" s="43">
        <f t="shared" si="22"/>
        <v>95</v>
      </c>
      <c r="CN24" s="44">
        <f t="shared" si="23"/>
        <v>95</v>
      </c>
      <c r="CO24" s="45"/>
      <c r="CP24" s="52">
        <v>11</v>
      </c>
      <c r="CQ24" s="46" t="str">
        <f t="shared" si="24"/>
        <v xml:space="preserve">Memiliki kemampuan pemahaman  Catatan, QS Yunus:41,42,QS Almaidah :32,Hadits,ttg toleransi, Iman kpd Rasul2 Allah, Hormat dan pautuh kpd orang tua ,guru, Prinsip2 dan praktek ekom dlm Islam, Perkemb Islam pd masa moderen, </v>
      </c>
      <c r="CR24" s="45"/>
      <c r="CS24" s="52">
        <v>11</v>
      </c>
      <c r="CT24" s="46" t="str">
        <f t="shared" si="25"/>
        <v xml:space="preserve">Memiliki keterampilan  Mencari tajwid QS 40,41,Almaidah:32, Tugas Sejarah Rasul 25 Rasul, Membuat pengalaman hormad pd orang tua,guru, Membuat contoh jual beli yg syah tapi terlarang, Mencari  nama2 tokoh Islam pada masa moderen, </v>
      </c>
      <c r="CV24" s="40">
        <v>2</v>
      </c>
      <c r="CW24" s="52" t="s">
        <v>131</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40,41,Almaidah:32, Membuat pengalaman hormad pd orang tua,guru, Membuat contoh jual beli yg syah tapi terlarang, Mencari  nama2 tokoh Islam pada masa moderen, Masih perlu peningkatan keterampilan Tugas Sejarah Rasul 25 Rasul.</v>
      </c>
    </row>
    <row r="25" spans="1:110" x14ac:dyDescent="0.25">
      <c r="A25" s="8">
        <v>15</v>
      </c>
      <c r="B25" s="8">
        <v>110863</v>
      </c>
      <c r="C25" s="8" t="s">
        <v>103</v>
      </c>
      <c r="E25" s="47">
        <f t="shared" si="0"/>
        <v>91</v>
      </c>
      <c r="F25" s="8" t="str">
        <f t="shared" si="1"/>
        <v>A</v>
      </c>
      <c r="G25" s="8" t="str">
        <f t="shared" si="2"/>
        <v xml:space="preserve">Memiliki kemampuan pemahaman  Catatan, QS Yunus:41,42,QS Almaidah :32,Hadits,ttg toleransi, Iman kpd Rasul2 Allah, Hormat dan pautuh kpd orang tua ,guru, Prinsip2 dan praktek ekom dlm Islam, Perkemb Islam pd masa moderen, </v>
      </c>
      <c r="H25" s="47">
        <f t="shared" si="3"/>
        <v>95</v>
      </c>
      <c r="I25" s="8" t="str">
        <f t="shared" si="4"/>
        <v>A</v>
      </c>
      <c r="J25" s="8" t="str">
        <f t="shared" si="5"/>
        <v xml:space="preserve">Memiliki keterampilan  Mencari tajwid QS 40,41,Almaidah:32, Tugas Sejarah Rasul 25 Rasul, Membuat pengalaman hormad pd orang tua,guru, Membuat contoh jual beli yg syah tapi terlarang, Mencari  nama2 tokoh Islam pada masa moderen, </v>
      </c>
      <c r="K25" s="13"/>
      <c r="L25" s="41">
        <f t="shared" si="6"/>
        <v>85</v>
      </c>
      <c r="M25" s="41">
        <f t="shared" si="7"/>
        <v>70</v>
      </c>
      <c r="O25" s="41">
        <v>85</v>
      </c>
      <c r="P25" s="41"/>
      <c r="Q25" s="42">
        <v>80</v>
      </c>
      <c r="R25" s="41"/>
      <c r="S25" s="41">
        <v>90</v>
      </c>
      <c r="T25" s="42"/>
      <c r="U25" s="41">
        <v>85</v>
      </c>
      <c r="V25" s="41"/>
      <c r="W25" s="42"/>
      <c r="X25" s="41"/>
      <c r="Y25" s="41"/>
      <c r="Z25" s="42"/>
      <c r="AA25" s="41"/>
      <c r="AB25" s="41"/>
      <c r="AC25" s="42"/>
      <c r="AD25" s="42">
        <f t="shared" si="8"/>
        <v>85</v>
      </c>
      <c r="AE25" s="41">
        <v>100</v>
      </c>
      <c r="AF25" s="41"/>
      <c r="AG25" s="42"/>
      <c r="AH25" s="41"/>
      <c r="AI25" s="52">
        <v>100</v>
      </c>
      <c r="AJ25" s="42">
        <v>95</v>
      </c>
      <c r="AK25" s="41">
        <v>100</v>
      </c>
      <c r="AL25" s="41"/>
      <c r="AM25" s="42">
        <v>100</v>
      </c>
      <c r="AN25" s="52">
        <v>100</v>
      </c>
      <c r="AO25" s="41"/>
      <c r="AP25" s="42"/>
      <c r="AQ25" s="41"/>
      <c r="AR25" s="41"/>
      <c r="AS25" s="42"/>
      <c r="AT25" s="41">
        <v>70</v>
      </c>
      <c r="AU25" s="43">
        <f t="shared" si="9"/>
        <v>91.36363636363636</v>
      </c>
      <c r="AV25" s="44">
        <f t="shared" si="10"/>
        <v>91</v>
      </c>
      <c r="AW25" s="45"/>
      <c r="AX25" s="52">
        <v>100</v>
      </c>
      <c r="AY25" s="41"/>
      <c r="AZ25" s="42"/>
      <c r="BA25" s="41"/>
      <c r="BB25" s="41">
        <v>90</v>
      </c>
      <c r="BC25" s="42"/>
      <c r="BD25" s="41"/>
      <c r="BE25" s="41"/>
      <c r="BF25" s="42">
        <v>95</v>
      </c>
      <c r="BG25" s="41"/>
      <c r="BH25" s="41"/>
      <c r="BI25" s="42"/>
      <c r="BJ25" s="41"/>
      <c r="BK25" s="41"/>
      <c r="BL25" s="42"/>
      <c r="BM25" s="42">
        <f t="shared" si="11"/>
        <v>100</v>
      </c>
      <c r="BN25" s="42">
        <f t="shared" si="12"/>
        <v>90</v>
      </c>
      <c r="BO25" s="42">
        <f t="shared" si="13"/>
        <v>95</v>
      </c>
      <c r="BP25" s="42" t="str">
        <f t="shared" si="14"/>
        <v/>
      </c>
      <c r="BQ25" s="42" t="str">
        <f t="shared" si="15"/>
        <v/>
      </c>
      <c r="BR25" s="42">
        <f t="shared" si="16"/>
        <v>95</v>
      </c>
      <c r="BS25" s="52">
        <v>100</v>
      </c>
      <c r="BT25" s="52"/>
      <c r="BU25" s="42"/>
      <c r="BV25" s="52"/>
      <c r="BW25" s="52">
        <v>90</v>
      </c>
      <c r="BX25" s="42"/>
      <c r="BY25" s="52"/>
      <c r="BZ25" s="52"/>
      <c r="CA25" s="42">
        <v>95</v>
      </c>
      <c r="CB25" s="41"/>
      <c r="CC25" s="41"/>
      <c r="CD25" s="42"/>
      <c r="CE25" s="41"/>
      <c r="CF25" s="41"/>
      <c r="CG25" s="42"/>
      <c r="CH25" s="42">
        <f t="shared" si="17"/>
        <v>100</v>
      </c>
      <c r="CI25" s="42">
        <f t="shared" si="18"/>
        <v>90</v>
      </c>
      <c r="CJ25" s="42">
        <f t="shared" si="19"/>
        <v>95</v>
      </c>
      <c r="CK25" s="42" t="str">
        <f t="shared" si="20"/>
        <v/>
      </c>
      <c r="CL25" s="42" t="str">
        <f t="shared" si="21"/>
        <v/>
      </c>
      <c r="CM25" s="43">
        <f t="shared" si="22"/>
        <v>95</v>
      </c>
      <c r="CN25" s="44">
        <f t="shared" si="23"/>
        <v>95</v>
      </c>
      <c r="CO25" s="45"/>
      <c r="CP25" s="52">
        <v>11</v>
      </c>
      <c r="CQ25" s="46" t="str">
        <f t="shared" si="24"/>
        <v xml:space="preserve">Memiliki kemampuan pemahaman  Catatan, QS Yunus:41,42,QS Almaidah :32,Hadits,ttg toleransi, Iman kpd Rasul2 Allah, Hormat dan pautuh kpd orang tua ,guru, Prinsip2 dan praktek ekom dlm Islam, Perkemb Islam pd masa moderen, </v>
      </c>
      <c r="CR25" s="45"/>
      <c r="CS25" s="52">
        <v>11</v>
      </c>
      <c r="CT25" s="46" t="str">
        <f t="shared" si="25"/>
        <v xml:space="preserve">Memiliki keterampilan  Mencari tajwid QS 40,41,Almaidah:32, Tugas Sejarah Rasul 25 Rasul, Membuat pengalaman hormad pd orang tua,guru, Membuat contoh jual beli yg syah tapi terlarang, Mencari  nama2 tokoh Islam pada masa moderen, </v>
      </c>
      <c r="CV25" s="40">
        <v>3</v>
      </c>
      <c r="CW25" s="52" t="s">
        <v>132</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40,41,Almaidah:32, Tugas Sejarah Rasul 25 Rasul, Membuat contoh jual beli yg syah tapi terlarang, Mencari  nama2 tokoh Islam pada masa moderen, Masih perlu peningkatan keterampilan Membuat pengalaman hormad pd orang tua,guru.</v>
      </c>
    </row>
    <row r="26" spans="1:110" x14ac:dyDescent="0.25">
      <c r="A26" s="8">
        <v>16</v>
      </c>
      <c r="B26" s="8">
        <v>110878</v>
      </c>
      <c r="C26" s="8" t="s">
        <v>104</v>
      </c>
      <c r="E26" s="47">
        <f t="shared" si="0"/>
        <v>91</v>
      </c>
      <c r="F26" s="8" t="str">
        <f t="shared" si="1"/>
        <v>A</v>
      </c>
      <c r="G26" s="8" t="str">
        <f t="shared" si="2"/>
        <v xml:space="preserve">Memiliki kemampuan pemahaman  Catatan, QS Yunus:41,42,QS Almaidah :32,Hadits,ttg toleransi, Iman kpd Rasul2 Allah, Hormat dan pautuh kpd orang tua ,guru, Prinsip2 dan praktek ekom dlm Islam, Perkemb Islam pd masa moderen, </v>
      </c>
      <c r="H26" s="47">
        <f t="shared" si="3"/>
        <v>95</v>
      </c>
      <c r="I26" s="8" t="str">
        <f t="shared" si="4"/>
        <v>A</v>
      </c>
      <c r="J26" s="8" t="str">
        <f t="shared" si="5"/>
        <v xml:space="preserve">Memiliki keterampilan  Mencari tajwid QS 40,41,Almaidah:32, Tugas Sejarah Rasul 25 Rasul, Membuat pengalaman hormad pd orang tua,guru, Membuat contoh jual beli yg syah tapi terlarang, Mencari  nama2 tokoh Islam pada masa moderen, </v>
      </c>
      <c r="K26" s="13"/>
      <c r="L26" s="41">
        <f t="shared" si="6"/>
        <v>89</v>
      </c>
      <c r="M26" s="41">
        <f t="shared" si="7"/>
        <v>78</v>
      </c>
      <c r="O26" s="41">
        <v>90</v>
      </c>
      <c r="P26" s="41"/>
      <c r="Q26" s="42">
        <v>85</v>
      </c>
      <c r="R26" s="41"/>
      <c r="S26" s="41">
        <v>90</v>
      </c>
      <c r="T26" s="42"/>
      <c r="U26" s="41">
        <v>90</v>
      </c>
      <c r="V26" s="41"/>
      <c r="W26" s="42"/>
      <c r="X26" s="41"/>
      <c r="Y26" s="41"/>
      <c r="Z26" s="42"/>
      <c r="AA26" s="41"/>
      <c r="AB26" s="41"/>
      <c r="AC26" s="42"/>
      <c r="AD26" s="42">
        <f t="shared" si="8"/>
        <v>89</v>
      </c>
      <c r="AE26" s="41">
        <v>100</v>
      </c>
      <c r="AF26" s="41"/>
      <c r="AG26" s="42"/>
      <c r="AH26" s="41"/>
      <c r="AI26" s="52">
        <v>95</v>
      </c>
      <c r="AJ26" s="42">
        <v>85</v>
      </c>
      <c r="AK26" s="41">
        <v>85</v>
      </c>
      <c r="AL26" s="41"/>
      <c r="AM26" s="42">
        <v>100</v>
      </c>
      <c r="AN26" s="52">
        <v>100</v>
      </c>
      <c r="AO26" s="41"/>
      <c r="AP26" s="42"/>
      <c r="AQ26" s="41"/>
      <c r="AR26" s="41"/>
      <c r="AS26" s="42"/>
      <c r="AT26" s="41">
        <v>78</v>
      </c>
      <c r="AU26" s="43">
        <f t="shared" si="9"/>
        <v>90.727272727272734</v>
      </c>
      <c r="AV26" s="44">
        <f t="shared" si="10"/>
        <v>91</v>
      </c>
      <c r="AW26" s="45"/>
      <c r="AX26" s="52">
        <v>100</v>
      </c>
      <c r="AY26" s="41"/>
      <c r="AZ26" s="42"/>
      <c r="BA26" s="41"/>
      <c r="BB26" s="41">
        <v>90</v>
      </c>
      <c r="BC26" s="42"/>
      <c r="BD26" s="41"/>
      <c r="BE26" s="41"/>
      <c r="BF26" s="42">
        <v>95</v>
      </c>
      <c r="BG26" s="41"/>
      <c r="BH26" s="41"/>
      <c r="BI26" s="42"/>
      <c r="BJ26" s="41"/>
      <c r="BK26" s="41"/>
      <c r="BL26" s="42"/>
      <c r="BM26" s="42">
        <f t="shared" si="11"/>
        <v>100</v>
      </c>
      <c r="BN26" s="42">
        <f t="shared" si="12"/>
        <v>90</v>
      </c>
      <c r="BO26" s="42">
        <f t="shared" si="13"/>
        <v>95</v>
      </c>
      <c r="BP26" s="42" t="str">
        <f t="shared" si="14"/>
        <v/>
      </c>
      <c r="BQ26" s="42" t="str">
        <f t="shared" si="15"/>
        <v/>
      </c>
      <c r="BR26" s="42">
        <f t="shared" si="16"/>
        <v>95</v>
      </c>
      <c r="BS26" s="52">
        <v>100</v>
      </c>
      <c r="BT26" s="52"/>
      <c r="BU26" s="42"/>
      <c r="BV26" s="52"/>
      <c r="BW26" s="52">
        <v>90</v>
      </c>
      <c r="BX26" s="42"/>
      <c r="BY26" s="52"/>
      <c r="BZ26" s="52"/>
      <c r="CA26" s="42">
        <v>95</v>
      </c>
      <c r="CB26" s="41"/>
      <c r="CC26" s="41"/>
      <c r="CD26" s="42"/>
      <c r="CE26" s="41"/>
      <c r="CF26" s="41"/>
      <c r="CG26" s="42"/>
      <c r="CH26" s="42">
        <f t="shared" si="17"/>
        <v>100</v>
      </c>
      <c r="CI26" s="42">
        <f t="shared" si="18"/>
        <v>90</v>
      </c>
      <c r="CJ26" s="42">
        <f t="shared" si="19"/>
        <v>95</v>
      </c>
      <c r="CK26" s="42" t="str">
        <f t="shared" si="20"/>
        <v/>
      </c>
      <c r="CL26" s="42" t="str">
        <f t="shared" si="21"/>
        <v/>
      </c>
      <c r="CM26" s="43">
        <f t="shared" si="22"/>
        <v>95</v>
      </c>
      <c r="CN26" s="44">
        <f t="shared" si="23"/>
        <v>95</v>
      </c>
      <c r="CO26" s="45"/>
      <c r="CP26" s="52">
        <v>11</v>
      </c>
      <c r="CQ26" s="46" t="str">
        <f t="shared" si="24"/>
        <v xml:space="preserve">Memiliki kemampuan pemahaman  Catatan, QS Yunus:41,42,QS Almaidah :32,Hadits,ttg toleransi, Iman kpd Rasul2 Allah, Hormat dan pautuh kpd orang tua ,guru, Prinsip2 dan praktek ekom dlm Islam, Perkemb Islam pd masa moderen, </v>
      </c>
      <c r="CR26" s="45"/>
      <c r="CS26" s="52">
        <v>11</v>
      </c>
      <c r="CT26" s="46" t="str">
        <f t="shared" si="25"/>
        <v xml:space="preserve">Memiliki keterampilan  Mencari tajwid QS 40,41,Almaidah:32, Tugas Sejarah Rasul 25 Rasul, Membuat pengalaman hormad pd orang tua,guru, Membuat contoh jual beli yg syah tapi terlarang, Mencari  nama2 tokoh Islam pada masa moderen, </v>
      </c>
      <c r="CV26" s="40">
        <v>4</v>
      </c>
      <c r="CW26" s="52" t="s">
        <v>133</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40,41,Almaidah:32, Tugas Sejarah Rasul 25 Rasul, Membuat pengalaman hormad pd orang tua,guru, Mencari  nama2 tokoh Islam pada masa moderen, Masih perlu peningkatan keterampilan Membuat contoh jual beli yg syah tapi terlarang.</v>
      </c>
    </row>
    <row r="27" spans="1:110" x14ac:dyDescent="0.25">
      <c r="A27" s="8">
        <v>17</v>
      </c>
      <c r="B27" s="8">
        <v>110893</v>
      </c>
      <c r="C27" s="8" t="s">
        <v>105</v>
      </c>
      <c r="E27" s="47">
        <f t="shared" si="0"/>
        <v>90</v>
      </c>
      <c r="F27" s="8" t="str">
        <f t="shared" si="1"/>
        <v>B</v>
      </c>
      <c r="G27" s="8" t="str">
        <f t="shared" si="2"/>
        <v xml:space="preserve">Memiliki kemampuan pemahaman  Catatan, QS Yunus:41,42,QS Almaidah :32,Hadits,ttg toleransi, Iman kpd Rasul2 Allah, Hormat dan pautuh kpd orang tua ,guru, Prinsip2 dan praktek ekom dlm Islam, Perkemb Islam pd masa moderen, </v>
      </c>
      <c r="H27" s="47">
        <f t="shared" si="3"/>
        <v>90</v>
      </c>
      <c r="I27" s="8" t="str">
        <f t="shared" si="4"/>
        <v>B</v>
      </c>
      <c r="J27" s="8" t="str">
        <f t="shared" si="5"/>
        <v xml:space="preserve">Memiliki keterampilan  Mencari tajwid QS 40,41,Almaidah:32, Tugas Sejarah Rasul 25 Rasul, Membuat pengalaman hormad pd orang tua,guru, Membuat contoh jual beli yg syah tapi terlarang, Mencari  nama2 tokoh Islam pada masa moderen, </v>
      </c>
      <c r="K27" s="13"/>
      <c r="L27" s="41">
        <f t="shared" si="6"/>
        <v>88</v>
      </c>
      <c r="M27" s="41">
        <f t="shared" si="7"/>
        <v>76</v>
      </c>
      <c r="O27" s="41">
        <v>90</v>
      </c>
      <c r="P27" s="41"/>
      <c r="Q27" s="42">
        <v>75</v>
      </c>
      <c r="R27" s="41"/>
      <c r="S27" s="41">
        <v>95</v>
      </c>
      <c r="T27" s="42"/>
      <c r="U27" s="41">
        <v>90</v>
      </c>
      <c r="V27" s="41"/>
      <c r="W27" s="42"/>
      <c r="X27" s="41"/>
      <c r="Y27" s="41"/>
      <c r="Z27" s="42"/>
      <c r="AA27" s="41"/>
      <c r="AB27" s="41"/>
      <c r="AC27" s="42"/>
      <c r="AD27" s="42">
        <f t="shared" si="8"/>
        <v>88</v>
      </c>
      <c r="AE27" s="41">
        <v>100</v>
      </c>
      <c r="AF27" s="41"/>
      <c r="AG27" s="42"/>
      <c r="AH27" s="41"/>
      <c r="AI27" s="52">
        <v>95</v>
      </c>
      <c r="AJ27" s="42">
        <v>85</v>
      </c>
      <c r="AK27" s="41">
        <v>90</v>
      </c>
      <c r="AL27" s="41"/>
      <c r="AM27" s="42">
        <v>90</v>
      </c>
      <c r="AN27" s="52">
        <v>100</v>
      </c>
      <c r="AO27" s="41"/>
      <c r="AP27" s="42"/>
      <c r="AQ27" s="41"/>
      <c r="AR27" s="41"/>
      <c r="AS27" s="42"/>
      <c r="AT27" s="41">
        <v>76</v>
      </c>
      <c r="AU27" s="43">
        <f t="shared" si="9"/>
        <v>89.63636363636364</v>
      </c>
      <c r="AV27" s="44">
        <f t="shared" si="10"/>
        <v>90</v>
      </c>
      <c r="AW27" s="45"/>
      <c r="AX27" s="52">
        <v>90</v>
      </c>
      <c r="AY27" s="41"/>
      <c r="AZ27" s="42"/>
      <c r="BA27" s="41"/>
      <c r="BB27" s="41">
        <v>85</v>
      </c>
      <c r="BC27" s="42"/>
      <c r="BD27" s="41"/>
      <c r="BE27" s="41"/>
      <c r="BF27" s="42">
        <v>90</v>
      </c>
      <c r="BG27" s="41"/>
      <c r="BH27" s="41"/>
      <c r="BI27" s="42"/>
      <c r="BJ27" s="41"/>
      <c r="BK27" s="41"/>
      <c r="BL27" s="42"/>
      <c r="BM27" s="42">
        <f t="shared" si="11"/>
        <v>90</v>
      </c>
      <c r="BN27" s="42">
        <f t="shared" si="12"/>
        <v>85</v>
      </c>
      <c r="BO27" s="42">
        <f t="shared" si="13"/>
        <v>90</v>
      </c>
      <c r="BP27" s="42" t="str">
        <f t="shared" si="14"/>
        <v/>
      </c>
      <c r="BQ27" s="42" t="str">
        <f t="shared" si="15"/>
        <v/>
      </c>
      <c r="BR27" s="42">
        <f t="shared" si="16"/>
        <v>88</v>
      </c>
      <c r="BS27" s="52">
        <v>90</v>
      </c>
      <c r="BT27" s="52"/>
      <c r="BU27" s="42"/>
      <c r="BV27" s="52"/>
      <c r="BW27" s="52">
        <v>90</v>
      </c>
      <c r="BX27" s="42"/>
      <c r="BY27" s="52"/>
      <c r="BZ27" s="52"/>
      <c r="CA27" s="42">
        <v>90</v>
      </c>
      <c r="CB27" s="41"/>
      <c r="CC27" s="41"/>
      <c r="CD27" s="42"/>
      <c r="CE27" s="41"/>
      <c r="CF27" s="41"/>
      <c r="CG27" s="42"/>
      <c r="CH27" s="42">
        <f t="shared" si="17"/>
        <v>90</v>
      </c>
      <c r="CI27" s="42">
        <f t="shared" si="18"/>
        <v>90</v>
      </c>
      <c r="CJ27" s="42">
        <f t="shared" si="19"/>
        <v>90</v>
      </c>
      <c r="CK27" s="42" t="str">
        <f t="shared" si="20"/>
        <v/>
      </c>
      <c r="CL27" s="42" t="str">
        <f t="shared" si="21"/>
        <v/>
      </c>
      <c r="CM27" s="43">
        <f t="shared" si="22"/>
        <v>89.5</v>
      </c>
      <c r="CN27" s="44">
        <f t="shared" si="23"/>
        <v>90</v>
      </c>
      <c r="CO27" s="45"/>
      <c r="CP27" s="52">
        <v>11</v>
      </c>
      <c r="CQ27" s="46" t="str">
        <f t="shared" si="24"/>
        <v xml:space="preserve">Memiliki kemampuan pemahaman  Catatan, QS Yunus:41,42,QS Almaidah :32,Hadits,ttg toleransi, Iman kpd Rasul2 Allah, Hormat dan pautuh kpd orang tua ,guru, Prinsip2 dan praktek ekom dlm Islam, Perkemb Islam pd masa moderen, </v>
      </c>
      <c r="CR27" s="45"/>
      <c r="CS27" s="52">
        <v>11</v>
      </c>
      <c r="CT27" s="46" t="str">
        <f t="shared" si="25"/>
        <v xml:space="preserve">Memiliki keterampilan  Mencari tajwid QS 40,41,Almaidah:32, Tugas Sejarah Rasul 25 Rasul, Membuat pengalaman hormad pd orang tua,guru, Membuat contoh jual beli yg syah tapi terlarang, Mencari  nama2 tokoh Islam pada masa moderen, </v>
      </c>
      <c r="CV27" s="40">
        <v>5</v>
      </c>
      <c r="CW27" s="52" t="s">
        <v>134</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40,41,Almaidah:32, Tugas Sejarah Rasul 25 Rasul, Membuat pengalaman hormad pd orang tua,guru, Membuat contoh jual beli yg syah tapi terlarang, Masih perlu peningkatan keterampilan Mencari  nama2 tokoh Islam pada masa moderen.</v>
      </c>
    </row>
    <row r="28" spans="1:110" x14ac:dyDescent="0.25">
      <c r="A28" s="8">
        <v>18</v>
      </c>
      <c r="B28" s="8">
        <v>110908</v>
      </c>
      <c r="C28" s="8" t="s">
        <v>106</v>
      </c>
      <c r="E28" s="47">
        <f t="shared" si="0"/>
        <v>90</v>
      </c>
      <c r="F28" s="8" t="str">
        <f t="shared" si="1"/>
        <v>B</v>
      </c>
      <c r="G28" s="8" t="str">
        <f t="shared" si="2"/>
        <v xml:space="preserve">Memiliki kemampuan pemahaman  Catatan, QS Yunus:41,42,QS Almaidah :32,Hadits,ttg toleransi, Iman kpd Rasul2 Allah, Hormat dan pautuh kpd orang tua ,guru, Prinsip2 dan praktek ekom dlm Islam, Perkemb Islam pd masa moderen, </v>
      </c>
      <c r="H28" s="47">
        <f t="shared" si="3"/>
        <v>95</v>
      </c>
      <c r="I28" s="8" t="str">
        <f t="shared" si="4"/>
        <v>A</v>
      </c>
      <c r="J28" s="8" t="str">
        <f t="shared" si="5"/>
        <v xml:space="preserve">Memiliki keterampilan  Mencari tajwid QS 40,41,Almaidah:32, Tugas Sejarah Rasul 25 Rasul, Membuat pengalaman hormad pd orang tua,guru, Membuat contoh jual beli yg syah tapi terlarang, Mencari  nama2 tokoh Islam pada masa moderen, </v>
      </c>
      <c r="K28" s="13"/>
      <c r="L28" s="41">
        <f t="shared" si="6"/>
        <v>86</v>
      </c>
      <c r="M28" s="41">
        <f t="shared" si="7"/>
        <v>70</v>
      </c>
      <c r="O28" s="41">
        <v>90</v>
      </c>
      <c r="P28" s="41"/>
      <c r="Q28" s="42">
        <v>80</v>
      </c>
      <c r="R28" s="41"/>
      <c r="S28" s="41">
        <v>90</v>
      </c>
      <c r="T28" s="42"/>
      <c r="U28" s="41">
        <v>85</v>
      </c>
      <c r="V28" s="41"/>
      <c r="W28" s="42"/>
      <c r="X28" s="41"/>
      <c r="Y28" s="41"/>
      <c r="Z28" s="42"/>
      <c r="AA28" s="41"/>
      <c r="AB28" s="41"/>
      <c r="AC28" s="42"/>
      <c r="AD28" s="42">
        <f t="shared" si="8"/>
        <v>86</v>
      </c>
      <c r="AE28" s="41">
        <v>100</v>
      </c>
      <c r="AF28" s="41"/>
      <c r="AG28" s="42"/>
      <c r="AH28" s="41"/>
      <c r="AI28" s="52">
        <v>95</v>
      </c>
      <c r="AJ28" s="42">
        <v>90</v>
      </c>
      <c r="AK28" s="41">
        <v>85</v>
      </c>
      <c r="AL28" s="41"/>
      <c r="AM28" s="42">
        <v>100</v>
      </c>
      <c r="AN28" s="52">
        <v>100</v>
      </c>
      <c r="AO28" s="41"/>
      <c r="AP28" s="42"/>
      <c r="AQ28" s="41"/>
      <c r="AR28" s="41"/>
      <c r="AS28" s="42"/>
      <c r="AT28" s="41">
        <v>70</v>
      </c>
      <c r="AU28" s="43">
        <f t="shared" si="9"/>
        <v>89.545454545454547</v>
      </c>
      <c r="AV28" s="44">
        <f t="shared" si="10"/>
        <v>90</v>
      </c>
      <c r="AW28" s="45"/>
      <c r="AX28" s="52">
        <v>100</v>
      </c>
      <c r="AY28" s="41"/>
      <c r="AZ28" s="42"/>
      <c r="BA28" s="41"/>
      <c r="BB28" s="41">
        <v>90</v>
      </c>
      <c r="BC28" s="42"/>
      <c r="BD28" s="41"/>
      <c r="BE28" s="41"/>
      <c r="BF28" s="42">
        <v>95</v>
      </c>
      <c r="BG28" s="41"/>
      <c r="BH28" s="41"/>
      <c r="BI28" s="42"/>
      <c r="BJ28" s="41"/>
      <c r="BK28" s="41"/>
      <c r="BL28" s="42"/>
      <c r="BM28" s="42">
        <f t="shared" si="11"/>
        <v>100</v>
      </c>
      <c r="BN28" s="42">
        <f t="shared" si="12"/>
        <v>90</v>
      </c>
      <c r="BO28" s="42">
        <f t="shared" si="13"/>
        <v>95</v>
      </c>
      <c r="BP28" s="42" t="str">
        <f t="shared" si="14"/>
        <v/>
      </c>
      <c r="BQ28" s="42" t="str">
        <f t="shared" si="15"/>
        <v/>
      </c>
      <c r="BR28" s="42">
        <f t="shared" si="16"/>
        <v>95</v>
      </c>
      <c r="BS28" s="52">
        <v>100</v>
      </c>
      <c r="BT28" s="52"/>
      <c r="BU28" s="42"/>
      <c r="BV28" s="52"/>
      <c r="BW28" s="52">
        <v>90</v>
      </c>
      <c r="BX28" s="42"/>
      <c r="BY28" s="52"/>
      <c r="BZ28" s="52"/>
      <c r="CA28" s="42">
        <v>95</v>
      </c>
      <c r="CB28" s="41"/>
      <c r="CC28" s="41"/>
      <c r="CD28" s="42"/>
      <c r="CE28" s="41"/>
      <c r="CF28" s="41"/>
      <c r="CG28" s="42"/>
      <c r="CH28" s="42">
        <f t="shared" si="17"/>
        <v>100</v>
      </c>
      <c r="CI28" s="42">
        <f t="shared" si="18"/>
        <v>90</v>
      </c>
      <c r="CJ28" s="42">
        <f t="shared" si="19"/>
        <v>95</v>
      </c>
      <c r="CK28" s="42" t="str">
        <f t="shared" si="20"/>
        <v/>
      </c>
      <c r="CL28" s="42" t="str">
        <f t="shared" si="21"/>
        <v/>
      </c>
      <c r="CM28" s="43">
        <f t="shared" si="22"/>
        <v>95</v>
      </c>
      <c r="CN28" s="44">
        <f t="shared" si="23"/>
        <v>95</v>
      </c>
      <c r="CO28" s="45"/>
      <c r="CP28" s="52">
        <v>11</v>
      </c>
      <c r="CQ28" s="46" t="str">
        <f t="shared" si="24"/>
        <v xml:space="preserve">Memiliki kemampuan pemahaman  Catatan, QS Yunus:41,42,QS Almaidah :32,Hadits,ttg toleransi, Iman kpd Rasul2 Allah, Hormat dan pautuh kpd orang tua ,guru, Prinsip2 dan praktek ekom dlm Islam, Perkemb Islam pd masa moderen, </v>
      </c>
      <c r="CR28" s="45"/>
      <c r="CS28" s="52">
        <v>11</v>
      </c>
      <c r="CT28" s="46" t="str">
        <f t="shared" si="25"/>
        <v xml:space="preserve">Memiliki keterampilan  Mencari tajwid QS 40,41,Almaidah:32, Tugas Sejarah Rasul 25 Rasul, Membuat pengalaman hormad pd orang tua,guru, Membuat contoh jual beli yg syah tapi terlarang, Mencari  nama2 tokoh Islam pada masa moderen,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40,41,Almaidah:32, Tugas Sejarah Rasul 25 Rasul, Membuat pengalaman hormad pd orang tua,guru, Membuat contoh jual beli yg syah tapi terlarang, Mencari  nama2 tokoh Islam pada masa moderen, </v>
      </c>
    </row>
    <row r="29" spans="1:110" x14ac:dyDescent="0.25">
      <c r="A29" s="8">
        <v>19</v>
      </c>
      <c r="B29" s="8">
        <v>110923</v>
      </c>
      <c r="C29" s="8" t="s">
        <v>107</v>
      </c>
      <c r="E29" s="47">
        <f t="shared" si="0"/>
        <v>91</v>
      </c>
      <c r="F29" s="8" t="str">
        <f t="shared" si="1"/>
        <v>A</v>
      </c>
      <c r="G29" s="8" t="str">
        <f t="shared" si="2"/>
        <v xml:space="preserve">Memiliki kemampuan pemahaman  Catatan, QS Yunus:41,42,QS Almaidah :32,Hadits,ttg toleransi, Iman kpd Rasul2 Allah, Hormat dan pautuh kpd orang tua ,guru, Prinsip2 dan praktek ekom dlm Islam, Perkemb Islam pd masa moderen, </v>
      </c>
      <c r="H29" s="47">
        <f t="shared" si="3"/>
        <v>90</v>
      </c>
      <c r="I29" s="8" t="str">
        <f t="shared" si="4"/>
        <v>B</v>
      </c>
      <c r="J29" s="8" t="str">
        <f t="shared" si="5"/>
        <v xml:space="preserve">Memiliki keterampilan  Mencari tajwid QS 40,41,Almaidah:32, Tugas Sejarah Rasul 25 Rasul, Membuat pengalaman hormad pd orang tua,guru, Membuat contoh jual beli yg syah tapi terlarang, Mencari  nama2 tokoh Islam pada masa moderen, </v>
      </c>
      <c r="K29" s="13"/>
      <c r="L29" s="41">
        <f t="shared" si="6"/>
        <v>88</v>
      </c>
      <c r="M29" s="41">
        <f t="shared" si="7"/>
        <v>70</v>
      </c>
      <c r="O29" s="41">
        <v>90</v>
      </c>
      <c r="P29" s="41"/>
      <c r="Q29" s="42">
        <v>80</v>
      </c>
      <c r="R29" s="41"/>
      <c r="S29" s="41">
        <v>95</v>
      </c>
      <c r="T29" s="42"/>
      <c r="U29" s="41">
        <v>85</v>
      </c>
      <c r="V29" s="41"/>
      <c r="W29" s="42"/>
      <c r="X29" s="41"/>
      <c r="Y29" s="41"/>
      <c r="Z29" s="42"/>
      <c r="AA29" s="41"/>
      <c r="AB29" s="41"/>
      <c r="AC29" s="42"/>
      <c r="AD29" s="42">
        <f t="shared" si="8"/>
        <v>88</v>
      </c>
      <c r="AE29" s="41">
        <v>100</v>
      </c>
      <c r="AF29" s="41"/>
      <c r="AG29" s="42"/>
      <c r="AH29" s="41"/>
      <c r="AI29" s="52">
        <v>95</v>
      </c>
      <c r="AJ29" s="42">
        <v>90</v>
      </c>
      <c r="AK29" s="41">
        <v>95</v>
      </c>
      <c r="AL29" s="41"/>
      <c r="AM29" s="42">
        <v>100</v>
      </c>
      <c r="AN29" s="52">
        <v>100</v>
      </c>
      <c r="AO29" s="41"/>
      <c r="AP29" s="42"/>
      <c r="AQ29" s="41"/>
      <c r="AR29" s="41"/>
      <c r="AS29" s="42"/>
      <c r="AT29" s="41">
        <v>70</v>
      </c>
      <c r="AU29" s="43">
        <f t="shared" si="9"/>
        <v>90.909090909090907</v>
      </c>
      <c r="AV29" s="44">
        <f t="shared" si="10"/>
        <v>91</v>
      </c>
      <c r="AW29" s="45"/>
      <c r="AX29" s="52">
        <v>90</v>
      </c>
      <c r="AY29" s="41"/>
      <c r="AZ29" s="42"/>
      <c r="BA29" s="41"/>
      <c r="BB29" s="41">
        <v>85</v>
      </c>
      <c r="BC29" s="42"/>
      <c r="BD29" s="41"/>
      <c r="BE29" s="41"/>
      <c r="BF29" s="42">
        <v>90</v>
      </c>
      <c r="BG29" s="41"/>
      <c r="BH29" s="41"/>
      <c r="BI29" s="42"/>
      <c r="BJ29" s="41"/>
      <c r="BK29" s="41"/>
      <c r="BL29" s="42"/>
      <c r="BM29" s="42">
        <f t="shared" si="11"/>
        <v>90</v>
      </c>
      <c r="BN29" s="42">
        <f t="shared" si="12"/>
        <v>85</v>
      </c>
      <c r="BO29" s="42">
        <f t="shared" si="13"/>
        <v>90</v>
      </c>
      <c r="BP29" s="42" t="str">
        <f t="shared" si="14"/>
        <v/>
      </c>
      <c r="BQ29" s="42" t="str">
        <f t="shared" si="15"/>
        <v/>
      </c>
      <c r="BR29" s="42">
        <f t="shared" si="16"/>
        <v>88</v>
      </c>
      <c r="BS29" s="52">
        <v>90</v>
      </c>
      <c r="BT29" s="52"/>
      <c r="BU29" s="42"/>
      <c r="BV29" s="52"/>
      <c r="BW29" s="52">
        <v>90</v>
      </c>
      <c r="BX29" s="42"/>
      <c r="BY29" s="52"/>
      <c r="BZ29" s="52"/>
      <c r="CA29" s="42">
        <v>90</v>
      </c>
      <c r="CB29" s="41"/>
      <c r="CC29" s="41"/>
      <c r="CD29" s="42"/>
      <c r="CE29" s="41"/>
      <c r="CF29" s="41"/>
      <c r="CG29" s="42"/>
      <c r="CH29" s="42">
        <f t="shared" si="17"/>
        <v>90</v>
      </c>
      <c r="CI29" s="42">
        <f t="shared" si="18"/>
        <v>90</v>
      </c>
      <c r="CJ29" s="42">
        <f t="shared" si="19"/>
        <v>90</v>
      </c>
      <c r="CK29" s="42" t="str">
        <f t="shared" si="20"/>
        <v/>
      </c>
      <c r="CL29" s="42" t="str">
        <f t="shared" si="21"/>
        <v/>
      </c>
      <c r="CM29" s="43">
        <f t="shared" si="22"/>
        <v>89.5</v>
      </c>
      <c r="CN29" s="44">
        <f t="shared" si="23"/>
        <v>90</v>
      </c>
      <c r="CO29" s="45"/>
      <c r="CP29" s="52">
        <v>11</v>
      </c>
      <c r="CQ29" s="46" t="str">
        <f t="shared" si="24"/>
        <v xml:space="preserve">Memiliki kemampuan pemahaman  Catatan, QS Yunus:41,42,QS Almaidah :32,Hadits,ttg toleransi, Iman kpd Rasul2 Allah, Hormat dan pautuh kpd orang tua ,guru, Prinsip2 dan praktek ekom dlm Islam, Perkemb Islam pd masa moderen, </v>
      </c>
      <c r="CR29" s="45"/>
      <c r="CS29" s="52">
        <v>11</v>
      </c>
      <c r="CT29" s="46" t="str">
        <f t="shared" si="25"/>
        <v xml:space="preserve">Memiliki keterampilan  Mencari tajwid QS 40,41,Almaidah:32, Tugas Sejarah Rasul 25 Rasul, Membuat pengalaman hormad pd orang tua,guru, Membuat contoh jual beli yg syah tapi terlarang, Mencari  nama2 tokoh Islam pada masa moderen,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40,41,Almaidah:32, Tugas Sejarah Rasul 25 Rasul, Membuat pengalaman hormad pd orang tua,guru, Membuat contoh jual beli yg syah tapi terlarang, Mencari  nama2 tokoh Islam pada masa moderen, </v>
      </c>
    </row>
    <row r="30" spans="1:110" x14ac:dyDescent="0.25">
      <c r="A30" s="8">
        <v>20</v>
      </c>
      <c r="B30" s="8">
        <v>110938</v>
      </c>
      <c r="C30" s="8" t="s">
        <v>108</v>
      </c>
      <c r="E30" s="47">
        <f t="shared" si="0"/>
        <v>92</v>
      </c>
      <c r="F30" s="8" t="str">
        <f t="shared" si="1"/>
        <v>A</v>
      </c>
      <c r="G30" s="8" t="str">
        <f t="shared" si="2"/>
        <v xml:space="preserve">Memiliki kemampuan pemahaman  Catatan, QS Yunus:41,42,QS Almaidah :32,Hadits,ttg toleransi, Iman kpd Rasul2 Allah, Hormat dan pautuh kpd orang tua ,guru, Prinsip2 dan praktek ekom dlm Islam, Perkemb Islam pd masa moderen, </v>
      </c>
      <c r="H30" s="47">
        <f t="shared" si="3"/>
        <v>95</v>
      </c>
      <c r="I30" s="8" t="str">
        <f t="shared" si="4"/>
        <v>A</v>
      </c>
      <c r="J30" s="8" t="str">
        <f t="shared" si="5"/>
        <v xml:space="preserve">Memiliki keterampilan  Mencari tajwid QS 40,41,Almaidah:32, Tugas Sejarah Rasul 25 Rasul, Membuat pengalaman hormad pd orang tua,guru, Membuat contoh jual beli yg syah tapi terlarang, Mencari  nama2 tokoh Islam pada masa moderen, </v>
      </c>
      <c r="K30" s="13"/>
      <c r="L30" s="41">
        <f t="shared" si="6"/>
        <v>90</v>
      </c>
      <c r="M30" s="41">
        <f t="shared" si="7"/>
        <v>82</v>
      </c>
      <c r="O30" s="41">
        <v>95</v>
      </c>
      <c r="P30" s="41"/>
      <c r="Q30" s="42">
        <v>75</v>
      </c>
      <c r="R30" s="41"/>
      <c r="S30" s="41">
        <v>95</v>
      </c>
      <c r="T30" s="42"/>
      <c r="U30" s="41">
        <v>95</v>
      </c>
      <c r="V30" s="41"/>
      <c r="W30" s="42"/>
      <c r="X30" s="41"/>
      <c r="Y30" s="41"/>
      <c r="Z30" s="42"/>
      <c r="AA30" s="41"/>
      <c r="AB30" s="41"/>
      <c r="AC30" s="42"/>
      <c r="AD30" s="42">
        <f t="shared" si="8"/>
        <v>90</v>
      </c>
      <c r="AE30" s="41">
        <v>90</v>
      </c>
      <c r="AF30" s="41"/>
      <c r="AG30" s="42"/>
      <c r="AH30" s="41"/>
      <c r="AI30" s="52">
        <v>100</v>
      </c>
      <c r="AJ30" s="42">
        <v>95</v>
      </c>
      <c r="AK30" s="41">
        <v>80</v>
      </c>
      <c r="AL30" s="41"/>
      <c r="AM30" s="42">
        <v>100</v>
      </c>
      <c r="AN30" s="52">
        <v>100</v>
      </c>
      <c r="AO30" s="41"/>
      <c r="AP30" s="42"/>
      <c r="AQ30" s="41"/>
      <c r="AR30" s="41"/>
      <c r="AS30" s="42"/>
      <c r="AT30" s="41">
        <v>82</v>
      </c>
      <c r="AU30" s="43">
        <f t="shared" si="9"/>
        <v>91.545454545454547</v>
      </c>
      <c r="AV30" s="44">
        <f t="shared" si="10"/>
        <v>92</v>
      </c>
      <c r="AW30" s="45"/>
      <c r="AX30" s="52">
        <v>100</v>
      </c>
      <c r="AY30" s="41"/>
      <c r="AZ30" s="42"/>
      <c r="BA30" s="41"/>
      <c r="BB30" s="41">
        <v>90</v>
      </c>
      <c r="BC30" s="42"/>
      <c r="BD30" s="41"/>
      <c r="BE30" s="41"/>
      <c r="BF30" s="42">
        <v>95</v>
      </c>
      <c r="BG30" s="41"/>
      <c r="BH30" s="41"/>
      <c r="BI30" s="42"/>
      <c r="BJ30" s="41"/>
      <c r="BK30" s="41"/>
      <c r="BL30" s="42"/>
      <c r="BM30" s="42">
        <f t="shared" si="11"/>
        <v>100</v>
      </c>
      <c r="BN30" s="42">
        <f t="shared" si="12"/>
        <v>90</v>
      </c>
      <c r="BO30" s="42">
        <f t="shared" si="13"/>
        <v>95</v>
      </c>
      <c r="BP30" s="42" t="str">
        <f t="shared" si="14"/>
        <v/>
      </c>
      <c r="BQ30" s="42" t="str">
        <f t="shared" si="15"/>
        <v/>
      </c>
      <c r="BR30" s="42">
        <f t="shared" si="16"/>
        <v>95</v>
      </c>
      <c r="BS30" s="52">
        <v>100</v>
      </c>
      <c r="BT30" s="52"/>
      <c r="BU30" s="42"/>
      <c r="BV30" s="52"/>
      <c r="BW30" s="52">
        <v>90</v>
      </c>
      <c r="BX30" s="42"/>
      <c r="BY30" s="52"/>
      <c r="BZ30" s="52"/>
      <c r="CA30" s="42">
        <v>95</v>
      </c>
      <c r="CB30" s="41"/>
      <c r="CC30" s="41"/>
      <c r="CD30" s="42"/>
      <c r="CE30" s="41"/>
      <c r="CF30" s="41"/>
      <c r="CG30" s="42"/>
      <c r="CH30" s="42">
        <f t="shared" si="17"/>
        <v>100</v>
      </c>
      <c r="CI30" s="42">
        <f t="shared" si="18"/>
        <v>90</v>
      </c>
      <c r="CJ30" s="42">
        <f t="shared" si="19"/>
        <v>95</v>
      </c>
      <c r="CK30" s="42" t="str">
        <f t="shared" si="20"/>
        <v/>
      </c>
      <c r="CL30" s="42" t="str">
        <f t="shared" si="21"/>
        <v/>
      </c>
      <c r="CM30" s="43">
        <f t="shared" si="22"/>
        <v>95</v>
      </c>
      <c r="CN30" s="44">
        <f t="shared" si="23"/>
        <v>95</v>
      </c>
      <c r="CO30" s="45"/>
      <c r="CP30" s="52">
        <v>11</v>
      </c>
      <c r="CQ30" s="46" t="str">
        <f t="shared" si="24"/>
        <v xml:space="preserve">Memiliki kemampuan pemahaman  Catatan, QS Yunus:41,42,QS Almaidah :32,Hadits,ttg toleransi, Iman kpd Rasul2 Allah, Hormat dan pautuh kpd orang tua ,guru, Prinsip2 dan praktek ekom dlm Islam, Perkemb Islam pd masa moderen, </v>
      </c>
      <c r="CR30" s="45"/>
      <c r="CS30" s="52">
        <v>11</v>
      </c>
      <c r="CT30" s="46" t="str">
        <f t="shared" si="25"/>
        <v xml:space="preserve">Memiliki keterampilan  Mencari tajwid QS 40,41,Almaidah:32, Tugas Sejarah Rasul 25 Rasul, Membuat pengalaman hormad pd orang tua,guru, Membuat contoh jual beli yg syah tapi terlarang, Mencari  nama2 tokoh Islam pada masa moderen,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40,41,Almaidah:32, Tugas Sejarah Rasul 25 Rasul, Membuat pengalaman hormad pd orang tua,guru, Membuat contoh jual beli yg syah tapi terlarang, Mencari  nama2 tokoh Islam pada masa moderen, </v>
      </c>
    </row>
    <row r="31" spans="1:110" x14ac:dyDescent="0.25">
      <c r="A31" s="8">
        <v>21</v>
      </c>
      <c r="B31" s="8">
        <v>110953</v>
      </c>
      <c r="C31" s="8" t="s">
        <v>109</v>
      </c>
      <c r="E31" s="47">
        <f t="shared" si="0"/>
        <v>92</v>
      </c>
      <c r="F31" s="8" t="str">
        <f t="shared" si="1"/>
        <v>A</v>
      </c>
      <c r="G31" s="8" t="str">
        <f t="shared" si="2"/>
        <v xml:space="preserve">Memiliki kemampuan pemahaman  Catatan, QS Yunus:41,42,QS Almaidah :32,Hadits,ttg toleransi, Iman kpd Rasul2 Allah, Hormat dan pautuh kpd orang tua ,guru, Prinsip2 dan praktek ekom dlm Islam, Perkemb Islam pd masa moderen, </v>
      </c>
      <c r="H31" s="47">
        <f t="shared" si="3"/>
        <v>88</v>
      </c>
      <c r="I31" s="8" t="str">
        <f t="shared" si="4"/>
        <v>B</v>
      </c>
      <c r="J31" s="8" t="str">
        <f t="shared" si="5"/>
        <v xml:space="preserve">Memiliki keterampilan  Mencari tajwid QS 40,41,Almaidah:32, Tugas Sejarah Rasul 25 Rasul, Membuat pengalaman hormad pd orang tua,guru, Membuat contoh jual beli yg syah tapi terlarang, Mencari  nama2 tokoh Islam pada masa moderen, </v>
      </c>
      <c r="K31" s="13"/>
      <c r="L31" s="41">
        <f t="shared" si="6"/>
        <v>88</v>
      </c>
      <c r="M31" s="41">
        <f t="shared" si="7"/>
        <v>82</v>
      </c>
      <c r="O31" s="41">
        <v>90</v>
      </c>
      <c r="P31" s="41"/>
      <c r="Q31" s="42">
        <v>75</v>
      </c>
      <c r="R31" s="41"/>
      <c r="S31" s="41">
        <v>95</v>
      </c>
      <c r="T31" s="42"/>
      <c r="U31" s="41">
        <v>90</v>
      </c>
      <c r="V31" s="41"/>
      <c r="W31" s="42"/>
      <c r="X31" s="41"/>
      <c r="Y31" s="41"/>
      <c r="Z31" s="42"/>
      <c r="AA31" s="41"/>
      <c r="AB31" s="41"/>
      <c r="AC31" s="42"/>
      <c r="AD31" s="42">
        <f t="shared" si="8"/>
        <v>88</v>
      </c>
      <c r="AE31" s="41">
        <v>100</v>
      </c>
      <c r="AF31" s="41"/>
      <c r="AG31" s="42"/>
      <c r="AH31" s="41"/>
      <c r="AI31" s="52">
        <v>95</v>
      </c>
      <c r="AJ31" s="42">
        <v>90</v>
      </c>
      <c r="AK31" s="41">
        <v>90</v>
      </c>
      <c r="AL31" s="41"/>
      <c r="AM31" s="42">
        <v>100</v>
      </c>
      <c r="AN31" s="52">
        <v>100</v>
      </c>
      <c r="AO31" s="41"/>
      <c r="AP31" s="42"/>
      <c r="AQ31" s="41"/>
      <c r="AR31" s="41"/>
      <c r="AS31" s="42"/>
      <c r="AT31" s="41">
        <v>82</v>
      </c>
      <c r="AU31" s="43">
        <f t="shared" si="9"/>
        <v>91.545454545454547</v>
      </c>
      <c r="AV31" s="44">
        <f t="shared" si="10"/>
        <v>92</v>
      </c>
      <c r="AW31" s="45"/>
      <c r="AX31" s="52">
        <v>90</v>
      </c>
      <c r="AY31" s="41"/>
      <c r="AZ31" s="42"/>
      <c r="BA31" s="41"/>
      <c r="BB31" s="41">
        <v>85</v>
      </c>
      <c r="BC31" s="42"/>
      <c r="BD31" s="41"/>
      <c r="BE31" s="41"/>
      <c r="BF31" s="42">
        <v>90</v>
      </c>
      <c r="BG31" s="41"/>
      <c r="BH31" s="41"/>
      <c r="BI31" s="42"/>
      <c r="BJ31" s="41"/>
      <c r="BK31" s="41"/>
      <c r="BL31" s="42"/>
      <c r="BM31" s="42">
        <f t="shared" si="11"/>
        <v>90</v>
      </c>
      <c r="BN31" s="42">
        <f t="shared" si="12"/>
        <v>85</v>
      </c>
      <c r="BO31" s="42">
        <f t="shared" si="13"/>
        <v>90</v>
      </c>
      <c r="BP31" s="42" t="str">
        <f t="shared" si="14"/>
        <v/>
      </c>
      <c r="BQ31" s="42" t="str">
        <f t="shared" si="15"/>
        <v/>
      </c>
      <c r="BR31" s="42">
        <f t="shared" si="16"/>
        <v>88</v>
      </c>
      <c r="BS31" s="52">
        <v>90</v>
      </c>
      <c r="BT31" s="52"/>
      <c r="BU31" s="42"/>
      <c r="BV31" s="52"/>
      <c r="BW31" s="52">
        <v>85</v>
      </c>
      <c r="BX31" s="42"/>
      <c r="BY31" s="52"/>
      <c r="BZ31" s="52"/>
      <c r="CA31" s="42">
        <v>90</v>
      </c>
      <c r="CB31" s="41"/>
      <c r="CC31" s="41"/>
      <c r="CD31" s="42"/>
      <c r="CE31" s="41"/>
      <c r="CF31" s="41"/>
      <c r="CG31" s="42"/>
      <c r="CH31" s="42">
        <f t="shared" si="17"/>
        <v>90</v>
      </c>
      <c r="CI31" s="42">
        <f t="shared" si="18"/>
        <v>85</v>
      </c>
      <c r="CJ31" s="42">
        <f t="shared" si="19"/>
        <v>90</v>
      </c>
      <c r="CK31" s="42" t="str">
        <f t="shared" si="20"/>
        <v/>
      </c>
      <c r="CL31" s="42" t="str">
        <f t="shared" si="21"/>
        <v/>
      </c>
      <c r="CM31" s="43">
        <f t="shared" si="22"/>
        <v>88.25</v>
      </c>
      <c r="CN31" s="44">
        <f t="shared" si="23"/>
        <v>88</v>
      </c>
      <c r="CO31" s="45"/>
      <c r="CP31" s="52">
        <v>11</v>
      </c>
      <c r="CQ31" s="46" t="str">
        <f t="shared" si="24"/>
        <v xml:space="preserve">Memiliki kemampuan pemahaman  Catatan, QS Yunus:41,42,QS Almaidah :32,Hadits,ttg toleransi, Iman kpd Rasul2 Allah, Hormat dan pautuh kpd orang tua ,guru, Prinsip2 dan praktek ekom dlm Islam, Perkemb Islam pd masa moderen, </v>
      </c>
      <c r="CR31" s="45"/>
      <c r="CS31" s="52">
        <v>11</v>
      </c>
      <c r="CT31" s="46" t="str">
        <f t="shared" si="25"/>
        <v xml:space="preserve">Memiliki keterampilan  Mencari tajwid QS 40,41,Almaidah:32, Tugas Sejarah Rasul 25 Rasul, Membuat pengalaman hormad pd orang tua,guru, Membuat contoh jual beli yg syah tapi terlarang, Mencari  nama2 tokoh Islam pada masa moderen,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40,41,Almaidah:32, Tugas Sejarah Rasul 25 Rasul, Membuat pengalaman hormad pd orang tua,guru, Membuat contoh jual beli yg syah tapi terlarang, Mencari  nama2 tokoh Islam pada masa moderen, </v>
      </c>
    </row>
    <row r="32" spans="1:110" x14ac:dyDescent="0.25">
      <c r="A32" s="8">
        <v>22</v>
      </c>
      <c r="B32" s="8">
        <v>110968</v>
      </c>
      <c r="C32" s="8" t="s">
        <v>110</v>
      </c>
      <c r="E32" s="47">
        <f t="shared" si="0"/>
        <v>91</v>
      </c>
      <c r="F32" s="8" t="str">
        <f t="shared" si="1"/>
        <v>A</v>
      </c>
      <c r="G32" s="8" t="str">
        <f t="shared" si="2"/>
        <v xml:space="preserve">Memiliki kemampuan pemahaman  Catatan, QS Yunus:41,42,QS Almaidah :32,Hadits,ttg toleransi, Iman kpd Rasul2 Allah, Hormat dan pautuh kpd orang tua ,guru, Prinsip2 dan praktek ekom dlm Islam, Perkemb Islam pd masa moderen, </v>
      </c>
      <c r="H32" s="47">
        <f t="shared" si="3"/>
        <v>88</v>
      </c>
      <c r="I32" s="8" t="str">
        <f t="shared" si="4"/>
        <v>B</v>
      </c>
      <c r="J32" s="8" t="str">
        <f t="shared" si="5"/>
        <v xml:space="preserve">Memiliki keterampilan  Mencari tajwid QS 40,41,Almaidah:32, Tugas Sejarah Rasul 25 Rasul, Membuat pengalaman hormad pd orang tua,guru, Membuat contoh jual beli yg syah tapi terlarang, Mencari  nama2 tokoh Islam pada masa moderen, </v>
      </c>
      <c r="K32" s="13"/>
      <c r="L32" s="41">
        <f t="shared" si="6"/>
        <v>86</v>
      </c>
      <c r="M32" s="41">
        <f t="shared" si="7"/>
        <v>78</v>
      </c>
      <c r="O32" s="41">
        <v>90</v>
      </c>
      <c r="P32" s="41"/>
      <c r="Q32" s="42">
        <v>75</v>
      </c>
      <c r="R32" s="41"/>
      <c r="S32" s="41">
        <v>95</v>
      </c>
      <c r="T32" s="42"/>
      <c r="U32" s="41">
        <v>85</v>
      </c>
      <c r="V32" s="41"/>
      <c r="W32" s="42"/>
      <c r="X32" s="41"/>
      <c r="Y32" s="41"/>
      <c r="Z32" s="42"/>
      <c r="AA32" s="41"/>
      <c r="AB32" s="41"/>
      <c r="AC32" s="42"/>
      <c r="AD32" s="42">
        <f t="shared" si="8"/>
        <v>86</v>
      </c>
      <c r="AE32" s="41">
        <v>100</v>
      </c>
      <c r="AF32" s="41"/>
      <c r="AG32" s="42"/>
      <c r="AH32" s="41"/>
      <c r="AI32" s="52">
        <v>100</v>
      </c>
      <c r="AJ32" s="42">
        <v>90</v>
      </c>
      <c r="AK32" s="41">
        <v>90</v>
      </c>
      <c r="AL32" s="41"/>
      <c r="AM32" s="42">
        <v>100</v>
      </c>
      <c r="AN32" s="52">
        <v>100</v>
      </c>
      <c r="AO32" s="41"/>
      <c r="AP32" s="42"/>
      <c r="AQ32" s="41"/>
      <c r="AR32" s="41"/>
      <c r="AS32" s="42"/>
      <c r="AT32" s="41">
        <v>78</v>
      </c>
      <c r="AU32" s="43">
        <f t="shared" si="9"/>
        <v>91.181818181818187</v>
      </c>
      <c r="AV32" s="44">
        <f t="shared" si="10"/>
        <v>91</v>
      </c>
      <c r="AW32" s="45"/>
      <c r="AX32" s="52">
        <v>90</v>
      </c>
      <c r="AY32" s="41"/>
      <c r="AZ32" s="42"/>
      <c r="BA32" s="41"/>
      <c r="BB32" s="41">
        <v>85</v>
      </c>
      <c r="BC32" s="42"/>
      <c r="BD32" s="41"/>
      <c r="BE32" s="41"/>
      <c r="BF32" s="42">
        <v>90</v>
      </c>
      <c r="BG32" s="41"/>
      <c r="BH32" s="41"/>
      <c r="BI32" s="42"/>
      <c r="BJ32" s="41"/>
      <c r="BK32" s="41"/>
      <c r="BL32" s="42"/>
      <c r="BM32" s="42">
        <f t="shared" si="11"/>
        <v>90</v>
      </c>
      <c r="BN32" s="42">
        <f t="shared" si="12"/>
        <v>85</v>
      </c>
      <c r="BO32" s="42">
        <f t="shared" si="13"/>
        <v>90</v>
      </c>
      <c r="BP32" s="42" t="str">
        <f t="shared" si="14"/>
        <v/>
      </c>
      <c r="BQ32" s="42" t="str">
        <f t="shared" si="15"/>
        <v/>
      </c>
      <c r="BR32" s="42">
        <f t="shared" si="16"/>
        <v>88</v>
      </c>
      <c r="BS32" s="52">
        <v>90</v>
      </c>
      <c r="BT32" s="52"/>
      <c r="BU32" s="42"/>
      <c r="BV32" s="52"/>
      <c r="BW32" s="52">
        <v>85</v>
      </c>
      <c r="BX32" s="42"/>
      <c r="BY32" s="52"/>
      <c r="BZ32" s="52"/>
      <c r="CA32" s="42">
        <v>90</v>
      </c>
      <c r="CB32" s="41"/>
      <c r="CC32" s="41"/>
      <c r="CD32" s="42"/>
      <c r="CE32" s="41"/>
      <c r="CF32" s="41"/>
      <c r="CG32" s="42"/>
      <c r="CH32" s="42">
        <f t="shared" si="17"/>
        <v>90</v>
      </c>
      <c r="CI32" s="42">
        <f t="shared" si="18"/>
        <v>85</v>
      </c>
      <c r="CJ32" s="42">
        <f t="shared" si="19"/>
        <v>90</v>
      </c>
      <c r="CK32" s="42" t="str">
        <f t="shared" si="20"/>
        <v/>
      </c>
      <c r="CL32" s="42" t="str">
        <f t="shared" si="21"/>
        <v/>
      </c>
      <c r="CM32" s="43">
        <f t="shared" si="22"/>
        <v>88.25</v>
      </c>
      <c r="CN32" s="44">
        <f t="shared" si="23"/>
        <v>88</v>
      </c>
      <c r="CO32" s="45"/>
      <c r="CP32" s="52">
        <v>11</v>
      </c>
      <c r="CQ32" s="46" t="str">
        <f t="shared" si="24"/>
        <v xml:space="preserve">Memiliki kemampuan pemahaman  Catatan, QS Yunus:41,42,QS Almaidah :32,Hadits,ttg toleransi, Iman kpd Rasul2 Allah, Hormat dan pautuh kpd orang tua ,guru, Prinsip2 dan praktek ekom dlm Islam, Perkemb Islam pd masa moderen, </v>
      </c>
      <c r="CR32" s="45"/>
      <c r="CS32" s="52">
        <v>11</v>
      </c>
      <c r="CT32" s="46" t="str">
        <f t="shared" si="25"/>
        <v xml:space="preserve">Memiliki keterampilan  Mencari tajwid QS 40,41,Almaidah:32, Tugas Sejarah Rasul 25 Rasul, Membuat pengalaman hormad pd orang tua,guru, Membuat contoh jual beli yg syah tapi terlarang, Mencari  nama2 tokoh Islam pada masa moderen,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40,41,Almaidah:32, Tugas Sejarah Rasul 25 Rasul, Membuat pengalaman hormad pd orang tua,guru, Membuat contoh jual beli yg syah tapi terlarang, Mencari  nama2 tokoh Islam pada masa moderen, </v>
      </c>
    </row>
    <row r="33" spans="1:110" x14ac:dyDescent="0.25">
      <c r="A33" s="8">
        <v>23</v>
      </c>
      <c r="B33" s="8">
        <v>110983</v>
      </c>
      <c r="C33" s="8" t="s">
        <v>111</v>
      </c>
      <c r="E33" s="47">
        <f t="shared" si="0"/>
        <v>92</v>
      </c>
      <c r="F33" s="8" t="str">
        <f t="shared" si="1"/>
        <v>A</v>
      </c>
      <c r="G33" s="8" t="str">
        <f t="shared" si="2"/>
        <v xml:space="preserve">Memiliki kemampuan pemahaman  Catatan, QS Yunus:41,42,QS Almaidah :32,Hadits,ttg toleransi, Iman kpd Rasul2 Allah, Hormat dan pautuh kpd orang tua ,guru, Prinsip2 dan praktek ekom dlm Islam, Perkemb Islam pd masa moderen, </v>
      </c>
      <c r="H33" s="47">
        <f t="shared" si="3"/>
        <v>95</v>
      </c>
      <c r="I33" s="8" t="str">
        <f t="shared" si="4"/>
        <v>A</v>
      </c>
      <c r="J33" s="8" t="str">
        <f t="shared" si="5"/>
        <v xml:space="preserve">Memiliki keterampilan  Mencari tajwid QS 40,41,Almaidah:32, Tugas Sejarah Rasul 25 Rasul, Membuat pengalaman hormad pd orang tua,guru, Membuat contoh jual beli yg syah tapi terlarang, Mencari  nama2 tokoh Islam pada masa moderen, </v>
      </c>
      <c r="K33" s="13"/>
      <c r="L33" s="41">
        <f t="shared" si="6"/>
        <v>89</v>
      </c>
      <c r="M33" s="41">
        <f t="shared" si="7"/>
        <v>78</v>
      </c>
      <c r="O33" s="41">
        <v>95</v>
      </c>
      <c r="P33" s="41"/>
      <c r="Q33" s="42">
        <v>80</v>
      </c>
      <c r="R33" s="41"/>
      <c r="S33" s="41">
        <v>95</v>
      </c>
      <c r="T33" s="42"/>
      <c r="U33" s="41">
        <v>85</v>
      </c>
      <c r="V33" s="41"/>
      <c r="W33" s="42"/>
      <c r="X33" s="41"/>
      <c r="Y33" s="41"/>
      <c r="Z33" s="42"/>
      <c r="AA33" s="41"/>
      <c r="AB33" s="41"/>
      <c r="AC33" s="42"/>
      <c r="AD33" s="42">
        <f t="shared" si="8"/>
        <v>89</v>
      </c>
      <c r="AE33" s="41">
        <v>90</v>
      </c>
      <c r="AF33" s="41"/>
      <c r="AG33" s="42"/>
      <c r="AH33" s="41"/>
      <c r="AI33" s="52">
        <v>95</v>
      </c>
      <c r="AJ33" s="42">
        <v>95</v>
      </c>
      <c r="AK33" s="41">
        <v>95</v>
      </c>
      <c r="AL33" s="41"/>
      <c r="AM33" s="42">
        <v>100</v>
      </c>
      <c r="AN33" s="52">
        <v>100</v>
      </c>
      <c r="AO33" s="41"/>
      <c r="AP33" s="42"/>
      <c r="AQ33" s="41"/>
      <c r="AR33" s="41"/>
      <c r="AS33" s="42"/>
      <c r="AT33" s="41">
        <v>78</v>
      </c>
      <c r="AU33" s="43">
        <f t="shared" si="9"/>
        <v>91.63636363636364</v>
      </c>
      <c r="AV33" s="44">
        <f t="shared" si="10"/>
        <v>92</v>
      </c>
      <c r="AW33" s="45"/>
      <c r="AX33" s="52">
        <v>100</v>
      </c>
      <c r="AY33" s="41"/>
      <c r="AZ33" s="42"/>
      <c r="BA33" s="41"/>
      <c r="BB33" s="41">
        <v>90</v>
      </c>
      <c r="BC33" s="42"/>
      <c r="BD33" s="41"/>
      <c r="BE33" s="41"/>
      <c r="BF33" s="42">
        <v>95</v>
      </c>
      <c r="BG33" s="41"/>
      <c r="BH33" s="41"/>
      <c r="BI33" s="42"/>
      <c r="BJ33" s="41"/>
      <c r="BK33" s="41"/>
      <c r="BL33" s="42"/>
      <c r="BM33" s="42">
        <f t="shared" si="11"/>
        <v>100</v>
      </c>
      <c r="BN33" s="42">
        <f t="shared" si="12"/>
        <v>90</v>
      </c>
      <c r="BO33" s="42">
        <f t="shared" si="13"/>
        <v>95</v>
      </c>
      <c r="BP33" s="42" t="str">
        <f t="shared" si="14"/>
        <v/>
      </c>
      <c r="BQ33" s="42" t="str">
        <f t="shared" si="15"/>
        <v/>
      </c>
      <c r="BR33" s="42">
        <f t="shared" si="16"/>
        <v>95</v>
      </c>
      <c r="BS33" s="52">
        <v>100</v>
      </c>
      <c r="BT33" s="52"/>
      <c r="BU33" s="42"/>
      <c r="BV33" s="52"/>
      <c r="BW33" s="52">
        <v>90</v>
      </c>
      <c r="BX33" s="42"/>
      <c r="BY33" s="52"/>
      <c r="BZ33" s="52"/>
      <c r="CA33" s="42">
        <v>95</v>
      </c>
      <c r="CB33" s="41"/>
      <c r="CC33" s="41"/>
      <c r="CD33" s="42"/>
      <c r="CE33" s="41"/>
      <c r="CF33" s="41"/>
      <c r="CG33" s="42"/>
      <c r="CH33" s="42">
        <f t="shared" si="17"/>
        <v>100</v>
      </c>
      <c r="CI33" s="42">
        <f t="shared" si="18"/>
        <v>90</v>
      </c>
      <c r="CJ33" s="42">
        <f t="shared" si="19"/>
        <v>95</v>
      </c>
      <c r="CK33" s="42" t="str">
        <f t="shared" si="20"/>
        <v/>
      </c>
      <c r="CL33" s="42" t="str">
        <f t="shared" si="21"/>
        <v/>
      </c>
      <c r="CM33" s="43">
        <f t="shared" si="22"/>
        <v>95</v>
      </c>
      <c r="CN33" s="44">
        <f t="shared" si="23"/>
        <v>95</v>
      </c>
      <c r="CO33" s="45"/>
      <c r="CP33" s="52">
        <v>11</v>
      </c>
      <c r="CQ33" s="46" t="str">
        <f t="shared" si="24"/>
        <v xml:space="preserve">Memiliki kemampuan pemahaman  Catatan, QS Yunus:41,42,QS Almaidah :32,Hadits,ttg toleransi, Iman kpd Rasul2 Allah, Hormat dan pautuh kpd orang tua ,guru, Prinsip2 dan praktek ekom dlm Islam, Perkemb Islam pd masa moderen, </v>
      </c>
      <c r="CR33" s="45"/>
      <c r="CS33" s="52">
        <v>11</v>
      </c>
      <c r="CT33" s="46" t="str">
        <f t="shared" si="25"/>
        <v xml:space="preserve">Memiliki keterampilan  Mencari tajwid QS 40,41,Almaidah:32, Tugas Sejarah Rasul 25 Rasul, Membuat pengalaman hormad pd orang tua,guru, Membuat contoh jual beli yg syah tapi terlarang, Mencari  nama2 tokoh Islam pada masa moderen,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40,41,Almaidah:32, Tugas Sejarah Rasul 25 Rasul, Membuat pengalaman hormad pd orang tua,guru, Membuat contoh jual beli yg syah tapi terlarang, Mencari  nama2 tokoh Islam pada masa moderen, </v>
      </c>
    </row>
    <row r="34" spans="1:110" x14ac:dyDescent="0.25">
      <c r="A34" s="8">
        <v>24</v>
      </c>
      <c r="B34" s="8">
        <v>110998</v>
      </c>
      <c r="C34" s="8" t="s">
        <v>112</v>
      </c>
      <c r="E34" s="47">
        <f t="shared" si="0"/>
        <v>90</v>
      </c>
      <c r="F34" s="8" t="str">
        <f t="shared" si="1"/>
        <v>B</v>
      </c>
      <c r="G34" s="8" t="str">
        <f t="shared" si="2"/>
        <v xml:space="preserve">Memiliki kemampuan pemahaman  Catatan, QS Yunus:41,42,QS Almaidah :32,Hadits,ttg toleransi, Iman kpd Rasul2 Allah, Hormat dan pautuh kpd orang tua ,guru, Prinsip2 dan praktek ekom dlm Islam, Perkemb Islam pd masa moderen, </v>
      </c>
      <c r="H34" s="47">
        <f t="shared" si="3"/>
        <v>95</v>
      </c>
      <c r="I34" s="8" t="str">
        <f t="shared" si="4"/>
        <v>A</v>
      </c>
      <c r="J34" s="8" t="str">
        <f t="shared" si="5"/>
        <v xml:space="preserve">Memiliki keterampilan  Mencari tajwid QS 40,41,Almaidah:32, Tugas Sejarah Rasul 25 Rasul, Membuat pengalaman hormad pd orang tua,guru, Membuat contoh jual beli yg syah tapi terlarang, Mencari  nama2 tokoh Islam pada masa moderen, </v>
      </c>
      <c r="K34" s="13"/>
      <c r="L34" s="41">
        <f t="shared" si="6"/>
        <v>89</v>
      </c>
      <c r="M34" s="41">
        <f t="shared" si="7"/>
        <v>78</v>
      </c>
      <c r="O34" s="41">
        <v>95</v>
      </c>
      <c r="P34" s="41"/>
      <c r="Q34" s="42">
        <v>80</v>
      </c>
      <c r="R34" s="41"/>
      <c r="S34" s="41">
        <v>95</v>
      </c>
      <c r="T34" s="42"/>
      <c r="U34" s="41">
        <v>85</v>
      </c>
      <c r="V34" s="41"/>
      <c r="W34" s="42"/>
      <c r="X34" s="41"/>
      <c r="Y34" s="41"/>
      <c r="Z34" s="42"/>
      <c r="AA34" s="41"/>
      <c r="AB34" s="41"/>
      <c r="AC34" s="42"/>
      <c r="AD34" s="42">
        <f t="shared" si="8"/>
        <v>89</v>
      </c>
      <c r="AE34" s="41">
        <v>95</v>
      </c>
      <c r="AF34" s="41"/>
      <c r="AG34" s="42"/>
      <c r="AH34" s="41"/>
      <c r="AI34" s="52">
        <v>95</v>
      </c>
      <c r="AJ34" s="42">
        <v>85</v>
      </c>
      <c r="AK34" s="41">
        <v>90</v>
      </c>
      <c r="AL34" s="41"/>
      <c r="AM34" s="42">
        <v>100</v>
      </c>
      <c r="AN34" s="52">
        <v>95</v>
      </c>
      <c r="AO34" s="41"/>
      <c r="AP34" s="42"/>
      <c r="AQ34" s="41"/>
      <c r="AR34" s="41"/>
      <c r="AS34" s="42"/>
      <c r="AT34" s="41">
        <v>78</v>
      </c>
      <c r="AU34" s="43">
        <f t="shared" si="9"/>
        <v>90.272727272727266</v>
      </c>
      <c r="AV34" s="44">
        <f t="shared" si="10"/>
        <v>90</v>
      </c>
      <c r="AW34" s="45"/>
      <c r="AX34" s="52">
        <v>100</v>
      </c>
      <c r="AY34" s="41"/>
      <c r="AZ34" s="42"/>
      <c r="BA34" s="41"/>
      <c r="BB34" s="41">
        <v>90</v>
      </c>
      <c r="BC34" s="42"/>
      <c r="BD34" s="41"/>
      <c r="BE34" s="41"/>
      <c r="BF34" s="42">
        <v>95</v>
      </c>
      <c r="BG34" s="41"/>
      <c r="BH34" s="41"/>
      <c r="BI34" s="42"/>
      <c r="BJ34" s="41"/>
      <c r="BK34" s="41"/>
      <c r="BL34" s="42"/>
      <c r="BM34" s="42">
        <f t="shared" si="11"/>
        <v>100</v>
      </c>
      <c r="BN34" s="42">
        <f t="shared" si="12"/>
        <v>90</v>
      </c>
      <c r="BO34" s="42">
        <f t="shared" si="13"/>
        <v>95</v>
      </c>
      <c r="BP34" s="42" t="str">
        <f t="shared" si="14"/>
        <v/>
      </c>
      <c r="BQ34" s="42" t="str">
        <f t="shared" si="15"/>
        <v/>
      </c>
      <c r="BR34" s="42">
        <f t="shared" si="16"/>
        <v>95</v>
      </c>
      <c r="BS34" s="52">
        <v>100</v>
      </c>
      <c r="BT34" s="52"/>
      <c r="BU34" s="42"/>
      <c r="BV34" s="52"/>
      <c r="BW34" s="52">
        <v>90</v>
      </c>
      <c r="BX34" s="42"/>
      <c r="BY34" s="52"/>
      <c r="BZ34" s="52"/>
      <c r="CA34" s="42">
        <v>95</v>
      </c>
      <c r="CB34" s="41"/>
      <c r="CC34" s="41"/>
      <c r="CD34" s="42"/>
      <c r="CE34" s="41"/>
      <c r="CF34" s="41"/>
      <c r="CG34" s="42"/>
      <c r="CH34" s="42">
        <f t="shared" si="17"/>
        <v>100</v>
      </c>
      <c r="CI34" s="42">
        <f t="shared" si="18"/>
        <v>90</v>
      </c>
      <c r="CJ34" s="42">
        <f t="shared" si="19"/>
        <v>95</v>
      </c>
      <c r="CK34" s="42" t="str">
        <f t="shared" si="20"/>
        <v/>
      </c>
      <c r="CL34" s="42" t="str">
        <f t="shared" si="21"/>
        <v/>
      </c>
      <c r="CM34" s="43">
        <f t="shared" si="22"/>
        <v>95</v>
      </c>
      <c r="CN34" s="44">
        <f t="shared" si="23"/>
        <v>95</v>
      </c>
      <c r="CO34" s="45"/>
      <c r="CP34" s="52">
        <v>11</v>
      </c>
      <c r="CQ34" s="46" t="str">
        <f t="shared" si="24"/>
        <v xml:space="preserve">Memiliki kemampuan pemahaman  Catatan, QS Yunus:41,42,QS Almaidah :32,Hadits,ttg toleransi, Iman kpd Rasul2 Allah, Hormat dan pautuh kpd orang tua ,guru, Prinsip2 dan praktek ekom dlm Islam, Perkemb Islam pd masa moderen, </v>
      </c>
      <c r="CR34" s="45"/>
      <c r="CS34" s="52">
        <v>11</v>
      </c>
      <c r="CT34" s="46" t="str">
        <f t="shared" si="25"/>
        <v xml:space="preserve">Memiliki keterampilan  Mencari tajwid QS 40,41,Almaidah:32, Tugas Sejarah Rasul 25 Rasul, Membuat pengalaman hormad pd orang tua,guru, Membuat contoh jual beli yg syah tapi terlarang, Mencari  nama2 tokoh Islam pada masa moderen, </v>
      </c>
    </row>
    <row r="35" spans="1:110" x14ac:dyDescent="0.25">
      <c r="A35" s="8">
        <v>25</v>
      </c>
      <c r="B35" s="8">
        <v>111013</v>
      </c>
      <c r="C35" s="8" t="s">
        <v>113</v>
      </c>
      <c r="E35" s="47">
        <f t="shared" si="0"/>
        <v>93</v>
      </c>
      <c r="F35" s="8" t="str">
        <f t="shared" si="1"/>
        <v>A</v>
      </c>
      <c r="G35" s="8" t="str">
        <f t="shared" si="2"/>
        <v xml:space="preserve">Memiliki kemampuan pemahaman  Catatan, QS Yunus:41,42,QS Almaidah :32,Hadits,ttg toleransi, Iman kpd Rasul2 Allah, Hormat dan pautuh kpd orang tua ,guru, Prinsip2 dan praktek ekom dlm Islam, Perkemb Islam pd masa moderen, </v>
      </c>
      <c r="H35" s="47">
        <f t="shared" si="3"/>
        <v>95</v>
      </c>
      <c r="I35" s="8" t="str">
        <f t="shared" si="4"/>
        <v>A</v>
      </c>
      <c r="J35" s="8" t="str">
        <f t="shared" si="5"/>
        <v xml:space="preserve">Memiliki keterampilan  Mencari tajwid QS 40,41,Almaidah:32, Tugas Sejarah Rasul 25 Rasul, Membuat pengalaman hormad pd orang tua,guru, Membuat contoh jual beli yg syah tapi terlarang, Mencari  nama2 tokoh Islam pada masa moderen, </v>
      </c>
      <c r="K35" s="13"/>
      <c r="L35" s="41">
        <f t="shared" si="6"/>
        <v>93</v>
      </c>
      <c r="M35" s="41">
        <f t="shared" si="7"/>
        <v>86</v>
      </c>
      <c r="O35" s="41">
        <v>95</v>
      </c>
      <c r="P35" s="41"/>
      <c r="Q35" s="42">
        <v>80</v>
      </c>
      <c r="R35" s="41"/>
      <c r="S35" s="41">
        <v>95</v>
      </c>
      <c r="T35" s="42"/>
      <c r="U35" s="41">
        <v>100</v>
      </c>
      <c r="V35" s="41"/>
      <c r="W35" s="42"/>
      <c r="X35" s="41"/>
      <c r="Y35" s="41"/>
      <c r="Z35" s="42"/>
      <c r="AA35" s="41"/>
      <c r="AB35" s="41"/>
      <c r="AC35" s="42"/>
      <c r="AD35" s="42">
        <f t="shared" si="8"/>
        <v>93</v>
      </c>
      <c r="AE35" s="41">
        <v>100</v>
      </c>
      <c r="AF35" s="41"/>
      <c r="AG35" s="42"/>
      <c r="AH35" s="41"/>
      <c r="AI35" s="52">
        <v>100</v>
      </c>
      <c r="AJ35" s="42">
        <v>85</v>
      </c>
      <c r="AK35" s="41">
        <v>95</v>
      </c>
      <c r="AL35" s="41"/>
      <c r="AM35" s="42">
        <v>90</v>
      </c>
      <c r="AN35" s="52">
        <v>100</v>
      </c>
      <c r="AO35" s="41"/>
      <c r="AP35" s="42"/>
      <c r="AQ35" s="41"/>
      <c r="AR35" s="41"/>
      <c r="AS35" s="42"/>
      <c r="AT35" s="41">
        <v>86</v>
      </c>
      <c r="AU35" s="43">
        <f t="shared" si="9"/>
        <v>93.272727272727266</v>
      </c>
      <c r="AV35" s="44">
        <f t="shared" si="10"/>
        <v>93</v>
      </c>
      <c r="AW35" s="45"/>
      <c r="AX35" s="52">
        <v>100</v>
      </c>
      <c r="AY35" s="41"/>
      <c r="AZ35" s="42"/>
      <c r="BA35" s="41"/>
      <c r="BB35" s="41">
        <v>90</v>
      </c>
      <c r="BC35" s="42"/>
      <c r="BD35" s="41"/>
      <c r="BE35" s="41"/>
      <c r="BF35" s="42">
        <v>95</v>
      </c>
      <c r="BG35" s="41"/>
      <c r="BH35" s="41"/>
      <c r="BI35" s="42"/>
      <c r="BJ35" s="41"/>
      <c r="BK35" s="41"/>
      <c r="BL35" s="42"/>
      <c r="BM35" s="42">
        <f t="shared" si="11"/>
        <v>100</v>
      </c>
      <c r="BN35" s="42">
        <f t="shared" si="12"/>
        <v>90</v>
      </c>
      <c r="BO35" s="42">
        <f t="shared" si="13"/>
        <v>95</v>
      </c>
      <c r="BP35" s="42" t="str">
        <f t="shared" si="14"/>
        <v/>
      </c>
      <c r="BQ35" s="42" t="str">
        <f t="shared" si="15"/>
        <v/>
      </c>
      <c r="BR35" s="42">
        <f t="shared" si="16"/>
        <v>95</v>
      </c>
      <c r="BS35" s="52">
        <v>100</v>
      </c>
      <c r="BT35" s="52"/>
      <c r="BU35" s="42"/>
      <c r="BV35" s="52"/>
      <c r="BW35" s="52">
        <v>90</v>
      </c>
      <c r="BX35" s="42"/>
      <c r="BY35" s="52"/>
      <c r="BZ35" s="52"/>
      <c r="CA35" s="42">
        <v>95</v>
      </c>
      <c r="CB35" s="41"/>
      <c r="CC35" s="41"/>
      <c r="CD35" s="42"/>
      <c r="CE35" s="41"/>
      <c r="CF35" s="41"/>
      <c r="CG35" s="42"/>
      <c r="CH35" s="42">
        <f t="shared" si="17"/>
        <v>100</v>
      </c>
      <c r="CI35" s="42">
        <f t="shared" si="18"/>
        <v>90</v>
      </c>
      <c r="CJ35" s="42">
        <f t="shared" si="19"/>
        <v>95</v>
      </c>
      <c r="CK35" s="42" t="str">
        <f t="shared" si="20"/>
        <v/>
      </c>
      <c r="CL35" s="42" t="str">
        <f t="shared" si="21"/>
        <v/>
      </c>
      <c r="CM35" s="43">
        <f t="shared" si="22"/>
        <v>95</v>
      </c>
      <c r="CN35" s="44">
        <f t="shared" si="23"/>
        <v>95</v>
      </c>
      <c r="CO35" s="45"/>
      <c r="CP35" s="52">
        <v>11</v>
      </c>
      <c r="CQ35" s="46" t="str">
        <f t="shared" si="24"/>
        <v xml:space="preserve">Memiliki kemampuan pemahaman  Catatan, QS Yunus:41,42,QS Almaidah :32,Hadits,ttg toleransi, Iman kpd Rasul2 Allah, Hormat dan pautuh kpd orang tua ,guru, Prinsip2 dan praktek ekom dlm Islam, Perkemb Islam pd masa moderen, </v>
      </c>
      <c r="CR35" s="45"/>
      <c r="CS35" s="52">
        <v>11</v>
      </c>
      <c r="CT35" s="46" t="str">
        <f t="shared" si="25"/>
        <v xml:space="preserve">Memiliki keterampilan  Mencari tajwid QS 40,41,Almaidah:32, Tugas Sejarah Rasul 25 Rasul, Membuat pengalaman hormad pd orang tua,guru, Membuat contoh jual beli yg syah tapi terlarang, Mencari  nama2 tokoh Islam pada masa moderen, </v>
      </c>
    </row>
    <row r="36" spans="1:110" x14ac:dyDescent="0.25">
      <c r="A36" s="8">
        <v>26</v>
      </c>
      <c r="B36" s="8">
        <v>111028</v>
      </c>
      <c r="C36" s="8" t="s">
        <v>114</v>
      </c>
      <c r="E36" s="47">
        <f t="shared" si="0"/>
        <v>87</v>
      </c>
      <c r="F36" s="8" t="str">
        <f t="shared" si="1"/>
        <v>B</v>
      </c>
      <c r="G36" s="8" t="str">
        <f t="shared" si="2"/>
        <v xml:space="preserve">Memiliki kemampuan pemahaman  Catatan, QS Yunus:41,42,QS Almaidah :32,Hadits,ttg toleransi, Iman kpd Rasul2 Allah, Hormat dan pautuh kpd orang tua ,guru, Prinsip2 dan praktek ekom dlm Islam, Perkemb Islam pd masa moderen, </v>
      </c>
      <c r="H36" s="47">
        <f t="shared" si="3"/>
        <v>82</v>
      </c>
      <c r="I36" s="8" t="str">
        <f t="shared" si="4"/>
        <v>B</v>
      </c>
      <c r="J36" s="8" t="str">
        <f t="shared" si="5"/>
        <v xml:space="preserve">Memiliki keterampilan  Mencari tajwid QS 40,41,Almaidah:32, Tugas Sejarah Rasul 25 Rasul, Membuat pengalaman hormad pd orang tua,guru, Membuat contoh jual beli yg syah tapi terlarang, Mencari  nama2 tokoh Islam pada masa moderen, </v>
      </c>
      <c r="K36" s="13"/>
      <c r="L36" s="41">
        <f t="shared" si="6"/>
        <v>80</v>
      </c>
      <c r="M36" s="41">
        <f t="shared" si="7"/>
        <v>74</v>
      </c>
      <c r="O36" s="41">
        <v>75</v>
      </c>
      <c r="P36" s="41"/>
      <c r="Q36" s="42">
        <v>80</v>
      </c>
      <c r="R36" s="41"/>
      <c r="S36" s="41">
        <v>85</v>
      </c>
      <c r="T36" s="42"/>
      <c r="U36" s="41">
        <v>80</v>
      </c>
      <c r="V36" s="41"/>
      <c r="W36" s="42"/>
      <c r="X36" s="41"/>
      <c r="Y36" s="41"/>
      <c r="Z36" s="42"/>
      <c r="AA36" s="41"/>
      <c r="AB36" s="41"/>
      <c r="AC36" s="42"/>
      <c r="AD36" s="42">
        <f t="shared" si="8"/>
        <v>80</v>
      </c>
      <c r="AE36" s="41">
        <v>95</v>
      </c>
      <c r="AF36" s="41"/>
      <c r="AG36" s="42"/>
      <c r="AH36" s="41"/>
      <c r="AI36" s="52">
        <v>95</v>
      </c>
      <c r="AJ36" s="42">
        <v>90</v>
      </c>
      <c r="AK36" s="41">
        <v>95</v>
      </c>
      <c r="AL36" s="41"/>
      <c r="AM36" s="42">
        <v>95</v>
      </c>
      <c r="AN36" s="52">
        <v>95</v>
      </c>
      <c r="AO36" s="41"/>
      <c r="AP36" s="42"/>
      <c r="AQ36" s="41"/>
      <c r="AR36" s="41"/>
      <c r="AS36" s="42"/>
      <c r="AT36" s="41">
        <v>74</v>
      </c>
      <c r="AU36" s="43">
        <f t="shared" si="9"/>
        <v>87.181818181818187</v>
      </c>
      <c r="AV36" s="44">
        <f t="shared" si="10"/>
        <v>87</v>
      </c>
      <c r="AW36" s="45"/>
      <c r="AX36" s="52">
        <v>80</v>
      </c>
      <c r="AY36" s="41"/>
      <c r="AZ36" s="42"/>
      <c r="BA36" s="41"/>
      <c r="BB36" s="41">
        <v>80</v>
      </c>
      <c r="BC36" s="42"/>
      <c r="BD36" s="41"/>
      <c r="BE36" s="41"/>
      <c r="BF36" s="42">
        <v>85</v>
      </c>
      <c r="BG36" s="41"/>
      <c r="BH36" s="41"/>
      <c r="BI36" s="42"/>
      <c r="BJ36" s="41"/>
      <c r="BK36" s="41"/>
      <c r="BL36" s="42"/>
      <c r="BM36" s="42">
        <f t="shared" si="11"/>
        <v>80</v>
      </c>
      <c r="BN36" s="42">
        <f t="shared" si="12"/>
        <v>80</v>
      </c>
      <c r="BO36" s="42">
        <f t="shared" si="13"/>
        <v>85</v>
      </c>
      <c r="BP36" s="42" t="str">
        <f t="shared" si="14"/>
        <v/>
      </c>
      <c r="BQ36" s="42" t="str">
        <f t="shared" si="15"/>
        <v/>
      </c>
      <c r="BR36" s="42">
        <f t="shared" si="16"/>
        <v>82</v>
      </c>
      <c r="BS36" s="52">
        <v>80</v>
      </c>
      <c r="BT36" s="52"/>
      <c r="BU36" s="42"/>
      <c r="BV36" s="52"/>
      <c r="BW36" s="52">
        <v>80</v>
      </c>
      <c r="BX36" s="42"/>
      <c r="BY36" s="52"/>
      <c r="BZ36" s="52"/>
      <c r="CA36" s="42">
        <v>85</v>
      </c>
      <c r="CB36" s="41"/>
      <c r="CC36" s="41"/>
      <c r="CD36" s="42"/>
      <c r="CE36" s="41"/>
      <c r="CF36" s="41"/>
      <c r="CG36" s="42"/>
      <c r="CH36" s="42">
        <f t="shared" si="17"/>
        <v>80</v>
      </c>
      <c r="CI36" s="42">
        <f t="shared" si="18"/>
        <v>80</v>
      </c>
      <c r="CJ36" s="42">
        <f t="shared" si="19"/>
        <v>85</v>
      </c>
      <c r="CK36" s="42" t="str">
        <f t="shared" si="20"/>
        <v/>
      </c>
      <c r="CL36" s="42" t="str">
        <f t="shared" si="21"/>
        <v/>
      </c>
      <c r="CM36" s="43">
        <f t="shared" si="22"/>
        <v>81.75</v>
      </c>
      <c r="CN36" s="44">
        <f t="shared" si="23"/>
        <v>82</v>
      </c>
      <c r="CO36" s="45"/>
      <c r="CP36" s="52">
        <v>11</v>
      </c>
      <c r="CQ36" s="46" t="str">
        <f t="shared" si="24"/>
        <v xml:space="preserve">Memiliki kemampuan pemahaman  Catatan, QS Yunus:41,42,QS Almaidah :32,Hadits,ttg toleransi, Iman kpd Rasul2 Allah, Hormat dan pautuh kpd orang tua ,guru, Prinsip2 dan praktek ekom dlm Islam, Perkemb Islam pd masa moderen, </v>
      </c>
      <c r="CR36" s="45"/>
      <c r="CS36" s="52">
        <v>11</v>
      </c>
      <c r="CT36" s="46" t="str">
        <f t="shared" si="25"/>
        <v xml:space="preserve">Memiliki keterampilan  Mencari tajwid QS 40,41,Almaidah:32, Tugas Sejarah Rasul 25 Rasul, Membuat pengalaman hormad pd orang tua,guru, Membuat contoh jual beli yg syah tapi terlarang, Mencari  nama2 tokoh Islam pada masa moderen, </v>
      </c>
    </row>
    <row r="37" spans="1:110" x14ac:dyDescent="0.25">
      <c r="A37" s="8">
        <v>27</v>
      </c>
      <c r="B37" s="8">
        <v>111043</v>
      </c>
      <c r="C37" s="8" t="s">
        <v>115</v>
      </c>
      <c r="E37" s="47">
        <f t="shared" si="0"/>
        <v>90</v>
      </c>
      <c r="F37" s="8" t="str">
        <f t="shared" si="1"/>
        <v>B</v>
      </c>
      <c r="G37" s="8" t="str">
        <f t="shared" si="2"/>
        <v xml:space="preserve">Memiliki kemampuan pemahaman  Catatan, QS Yunus:41,42,QS Almaidah :32,Hadits,ttg toleransi, Iman kpd Rasul2 Allah, Hormat dan pautuh kpd orang tua ,guru, Prinsip2 dan praktek ekom dlm Islam, Perkemb Islam pd masa moderen, </v>
      </c>
      <c r="H37" s="47">
        <f t="shared" si="3"/>
        <v>95</v>
      </c>
      <c r="I37" s="8" t="str">
        <f t="shared" si="4"/>
        <v>A</v>
      </c>
      <c r="J37" s="8" t="str">
        <f t="shared" si="5"/>
        <v xml:space="preserve">Memiliki keterampilan  Mencari tajwid QS 40,41,Almaidah:32, Tugas Sejarah Rasul 25 Rasul, Membuat pengalaman hormad pd orang tua,guru, Membuat contoh jual beli yg syah tapi terlarang, Mencari  nama2 tokoh Islam pada masa moderen, </v>
      </c>
      <c r="K37" s="13"/>
      <c r="L37" s="41">
        <f t="shared" si="6"/>
        <v>88</v>
      </c>
      <c r="M37" s="41">
        <f t="shared" si="7"/>
        <v>70</v>
      </c>
      <c r="O37" s="41">
        <v>90</v>
      </c>
      <c r="P37" s="41"/>
      <c r="Q37" s="42">
        <v>75</v>
      </c>
      <c r="R37" s="41"/>
      <c r="S37" s="41">
        <v>95</v>
      </c>
      <c r="T37" s="42"/>
      <c r="U37" s="41">
        <v>90</v>
      </c>
      <c r="V37" s="41"/>
      <c r="W37" s="42"/>
      <c r="X37" s="41"/>
      <c r="Y37" s="41"/>
      <c r="Z37" s="42"/>
      <c r="AA37" s="41"/>
      <c r="AB37" s="41"/>
      <c r="AC37" s="42"/>
      <c r="AD37" s="42">
        <f t="shared" si="8"/>
        <v>88</v>
      </c>
      <c r="AE37" s="41">
        <v>95</v>
      </c>
      <c r="AF37" s="41"/>
      <c r="AG37" s="42"/>
      <c r="AH37" s="41"/>
      <c r="AI37" s="52">
        <v>95</v>
      </c>
      <c r="AJ37" s="42">
        <v>95</v>
      </c>
      <c r="AK37" s="41">
        <v>85</v>
      </c>
      <c r="AL37" s="41"/>
      <c r="AM37" s="42">
        <v>100</v>
      </c>
      <c r="AN37" s="52">
        <v>95</v>
      </c>
      <c r="AO37" s="41"/>
      <c r="AP37" s="42"/>
      <c r="AQ37" s="41"/>
      <c r="AR37" s="41"/>
      <c r="AS37" s="42"/>
      <c r="AT37" s="41">
        <v>70</v>
      </c>
      <c r="AU37" s="43">
        <f t="shared" si="9"/>
        <v>89.545454545454547</v>
      </c>
      <c r="AV37" s="44">
        <f t="shared" si="10"/>
        <v>90</v>
      </c>
      <c r="AW37" s="45"/>
      <c r="AX37" s="52">
        <v>100</v>
      </c>
      <c r="AY37" s="41"/>
      <c r="AZ37" s="42"/>
      <c r="BA37" s="41"/>
      <c r="BB37" s="41">
        <v>90</v>
      </c>
      <c r="BC37" s="42"/>
      <c r="BD37" s="41"/>
      <c r="BE37" s="41"/>
      <c r="BF37" s="42">
        <v>95</v>
      </c>
      <c r="BG37" s="41"/>
      <c r="BH37" s="41"/>
      <c r="BI37" s="42"/>
      <c r="BJ37" s="41"/>
      <c r="BK37" s="41"/>
      <c r="BL37" s="42"/>
      <c r="BM37" s="42">
        <f t="shared" si="11"/>
        <v>100</v>
      </c>
      <c r="BN37" s="42">
        <f t="shared" si="12"/>
        <v>90</v>
      </c>
      <c r="BO37" s="42">
        <f t="shared" si="13"/>
        <v>95</v>
      </c>
      <c r="BP37" s="42" t="str">
        <f t="shared" si="14"/>
        <v/>
      </c>
      <c r="BQ37" s="42" t="str">
        <f t="shared" si="15"/>
        <v/>
      </c>
      <c r="BR37" s="42">
        <f t="shared" si="16"/>
        <v>95</v>
      </c>
      <c r="BS37" s="52">
        <v>100</v>
      </c>
      <c r="BT37" s="52"/>
      <c r="BU37" s="42"/>
      <c r="BV37" s="52"/>
      <c r="BW37" s="52">
        <v>90</v>
      </c>
      <c r="BX37" s="42"/>
      <c r="BY37" s="52"/>
      <c r="BZ37" s="52"/>
      <c r="CA37" s="42">
        <v>95</v>
      </c>
      <c r="CB37" s="41"/>
      <c r="CC37" s="41"/>
      <c r="CD37" s="42"/>
      <c r="CE37" s="41"/>
      <c r="CF37" s="41"/>
      <c r="CG37" s="42"/>
      <c r="CH37" s="42">
        <f t="shared" si="17"/>
        <v>100</v>
      </c>
      <c r="CI37" s="42">
        <f t="shared" si="18"/>
        <v>90</v>
      </c>
      <c r="CJ37" s="42">
        <f t="shared" si="19"/>
        <v>95</v>
      </c>
      <c r="CK37" s="42" t="str">
        <f t="shared" si="20"/>
        <v/>
      </c>
      <c r="CL37" s="42" t="str">
        <f t="shared" si="21"/>
        <v/>
      </c>
      <c r="CM37" s="43">
        <f t="shared" si="22"/>
        <v>95</v>
      </c>
      <c r="CN37" s="44">
        <f t="shared" si="23"/>
        <v>95</v>
      </c>
      <c r="CO37" s="45"/>
      <c r="CP37" s="52">
        <v>11</v>
      </c>
      <c r="CQ37" s="46" t="str">
        <f t="shared" si="24"/>
        <v xml:space="preserve">Memiliki kemampuan pemahaman  Catatan, QS Yunus:41,42,QS Almaidah :32,Hadits,ttg toleransi, Iman kpd Rasul2 Allah, Hormat dan pautuh kpd orang tua ,guru, Prinsip2 dan praktek ekom dlm Islam, Perkemb Islam pd masa moderen, </v>
      </c>
      <c r="CR37" s="45"/>
      <c r="CS37" s="52">
        <v>11</v>
      </c>
      <c r="CT37" s="46" t="str">
        <f t="shared" si="25"/>
        <v xml:space="preserve">Memiliki keterampilan  Mencari tajwid QS 40,41,Almaidah:32, Tugas Sejarah Rasul 25 Rasul, Membuat pengalaman hormad pd orang tua,guru, Membuat contoh jual beli yg syah tapi terlarang, Mencari  nama2 tokoh Islam pada masa moderen, </v>
      </c>
    </row>
    <row r="38" spans="1:110" x14ac:dyDescent="0.25">
      <c r="A38" s="8">
        <v>28</v>
      </c>
      <c r="B38" s="8">
        <v>111058</v>
      </c>
      <c r="C38" s="8" t="s">
        <v>116</v>
      </c>
      <c r="E38" s="47">
        <f t="shared" si="0"/>
        <v>91</v>
      </c>
      <c r="F38" s="8" t="str">
        <f t="shared" si="1"/>
        <v>A</v>
      </c>
      <c r="G38" s="8" t="str">
        <f t="shared" si="2"/>
        <v xml:space="preserve">Memiliki kemampuan pemahaman  Catatan, QS Yunus:41,42,QS Almaidah :32,Hadits,ttg toleransi, Iman kpd Rasul2 Allah, Hormat dan pautuh kpd orang tua ,guru, Prinsip2 dan praktek ekom dlm Islam, Perkemb Islam pd masa moderen, </v>
      </c>
      <c r="H38" s="47">
        <f t="shared" si="3"/>
        <v>95</v>
      </c>
      <c r="I38" s="8" t="str">
        <f t="shared" si="4"/>
        <v>A</v>
      </c>
      <c r="J38" s="8" t="str">
        <f t="shared" si="5"/>
        <v xml:space="preserve">Memiliki keterampilan  Mencari tajwid QS 40,41,Almaidah:32, Tugas Sejarah Rasul 25 Rasul, Membuat pengalaman hormad pd orang tua,guru, Membuat contoh jual beli yg syah tapi terlarang, Mencari  nama2 tokoh Islam pada masa moderen, </v>
      </c>
      <c r="K38" s="13"/>
      <c r="L38" s="41">
        <f t="shared" si="6"/>
        <v>89</v>
      </c>
      <c r="M38" s="41">
        <f t="shared" si="7"/>
        <v>80</v>
      </c>
      <c r="O38" s="41">
        <v>95</v>
      </c>
      <c r="P38" s="41"/>
      <c r="Q38" s="42">
        <v>75</v>
      </c>
      <c r="R38" s="41"/>
      <c r="S38" s="41">
        <v>95</v>
      </c>
      <c r="T38" s="42"/>
      <c r="U38" s="41">
        <v>90</v>
      </c>
      <c r="V38" s="41"/>
      <c r="W38" s="42"/>
      <c r="X38" s="41"/>
      <c r="Y38" s="41"/>
      <c r="Z38" s="42"/>
      <c r="AA38" s="41"/>
      <c r="AB38" s="41"/>
      <c r="AC38" s="42"/>
      <c r="AD38" s="42">
        <f t="shared" si="8"/>
        <v>89</v>
      </c>
      <c r="AE38" s="41">
        <v>100</v>
      </c>
      <c r="AF38" s="41"/>
      <c r="AG38" s="42"/>
      <c r="AH38" s="41"/>
      <c r="AI38" s="52">
        <v>95</v>
      </c>
      <c r="AJ38" s="42">
        <v>80</v>
      </c>
      <c r="AK38" s="41">
        <v>90</v>
      </c>
      <c r="AL38" s="41"/>
      <c r="AM38" s="42">
        <v>100</v>
      </c>
      <c r="AN38" s="52">
        <v>100</v>
      </c>
      <c r="AO38" s="41"/>
      <c r="AP38" s="42"/>
      <c r="AQ38" s="41"/>
      <c r="AR38" s="41"/>
      <c r="AS38" s="42"/>
      <c r="AT38" s="41">
        <v>80</v>
      </c>
      <c r="AU38" s="43">
        <f t="shared" si="9"/>
        <v>90.909090909090907</v>
      </c>
      <c r="AV38" s="44">
        <f t="shared" si="10"/>
        <v>91</v>
      </c>
      <c r="AW38" s="45"/>
      <c r="AX38" s="52">
        <v>100</v>
      </c>
      <c r="AY38" s="41"/>
      <c r="AZ38" s="42"/>
      <c r="BA38" s="41"/>
      <c r="BB38" s="41">
        <v>90</v>
      </c>
      <c r="BC38" s="42"/>
      <c r="BD38" s="41"/>
      <c r="BE38" s="41"/>
      <c r="BF38" s="42">
        <v>95</v>
      </c>
      <c r="BG38" s="41"/>
      <c r="BH38" s="41"/>
      <c r="BI38" s="42"/>
      <c r="BJ38" s="41"/>
      <c r="BK38" s="41"/>
      <c r="BL38" s="42"/>
      <c r="BM38" s="42">
        <f t="shared" si="11"/>
        <v>100</v>
      </c>
      <c r="BN38" s="42">
        <f t="shared" si="12"/>
        <v>90</v>
      </c>
      <c r="BO38" s="42">
        <f t="shared" si="13"/>
        <v>95</v>
      </c>
      <c r="BP38" s="42" t="str">
        <f t="shared" si="14"/>
        <v/>
      </c>
      <c r="BQ38" s="42" t="str">
        <f t="shared" si="15"/>
        <v/>
      </c>
      <c r="BR38" s="42">
        <f t="shared" si="16"/>
        <v>95</v>
      </c>
      <c r="BS38" s="52">
        <v>100</v>
      </c>
      <c r="BT38" s="52"/>
      <c r="BU38" s="42"/>
      <c r="BV38" s="52"/>
      <c r="BW38" s="52">
        <v>90</v>
      </c>
      <c r="BX38" s="42"/>
      <c r="BY38" s="52"/>
      <c r="BZ38" s="52"/>
      <c r="CA38" s="42">
        <v>95</v>
      </c>
      <c r="CB38" s="41"/>
      <c r="CC38" s="41"/>
      <c r="CD38" s="42"/>
      <c r="CE38" s="41"/>
      <c r="CF38" s="41"/>
      <c r="CG38" s="42"/>
      <c r="CH38" s="42">
        <f t="shared" si="17"/>
        <v>100</v>
      </c>
      <c r="CI38" s="42">
        <f t="shared" si="18"/>
        <v>90</v>
      </c>
      <c r="CJ38" s="42">
        <f t="shared" si="19"/>
        <v>95</v>
      </c>
      <c r="CK38" s="42" t="str">
        <f t="shared" si="20"/>
        <v/>
      </c>
      <c r="CL38" s="42" t="str">
        <f t="shared" si="21"/>
        <v/>
      </c>
      <c r="CM38" s="43">
        <f t="shared" si="22"/>
        <v>95</v>
      </c>
      <c r="CN38" s="44">
        <f t="shared" si="23"/>
        <v>95</v>
      </c>
      <c r="CO38" s="45"/>
      <c r="CP38" s="52">
        <v>11</v>
      </c>
      <c r="CQ38" s="46" t="str">
        <f t="shared" si="24"/>
        <v xml:space="preserve">Memiliki kemampuan pemahaman  Catatan, QS Yunus:41,42,QS Almaidah :32,Hadits,ttg toleransi, Iman kpd Rasul2 Allah, Hormat dan pautuh kpd orang tua ,guru, Prinsip2 dan praktek ekom dlm Islam, Perkemb Islam pd masa moderen, </v>
      </c>
      <c r="CR38" s="45"/>
      <c r="CS38" s="52">
        <v>11</v>
      </c>
      <c r="CT38" s="46" t="str">
        <f t="shared" si="25"/>
        <v xml:space="preserve">Memiliki keterampilan  Mencari tajwid QS 40,41,Almaidah:32, Tugas Sejarah Rasul 25 Rasul, Membuat pengalaman hormad pd orang tua,guru, Membuat contoh jual beli yg syah tapi terlarang, Mencari  nama2 tokoh Islam pada masa moderen, </v>
      </c>
    </row>
    <row r="39" spans="1:110" x14ac:dyDescent="0.25">
      <c r="A39" s="8">
        <v>29</v>
      </c>
      <c r="B39" s="8">
        <v>111073</v>
      </c>
      <c r="C39" s="8" t="s">
        <v>117</v>
      </c>
      <c r="E39" s="47">
        <f t="shared" si="0"/>
        <v>91</v>
      </c>
      <c r="F39" s="8" t="str">
        <f t="shared" si="1"/>
        <v>A</v>
      </c>
      <c r="G39" s="8" t="str">
        <f t="shared" si="2"/>
        <v xml:space="preserve">Memiliki kemampuan pemahaman  Catatan, QS Yunus:41,42,QS Almaidah :32,Hadits,ttg toleransi, Iman kpd Rasul2 Allah, Hormat dan pautuh kpd orang tua ,guru, Prinsip2 dan praktek ekom dlm Islam, Perkemb Islam pd masa moderen, </v>
      </c>
      <c r="H39" s="47">
        <f t="shared" si="3"/>
        <v>95</v>
      </c>
      <c r="I39" s="8" t="str">
        <f t="shared" si="4"/>
        <v>A</v>
      </c>
      <c r="J39" s="8" t="str">
        <f t="shared" si="5"/>
        <v xml:space="preserve">Memiliki keterampilan  Mencari tajwid QS 40,41,Almaidah:32, Tugas Sejarah Rasul 25 Rasul, Membuat pengalaman hormad pd orang tua,guru, Membuat contoh jual beli yg syah tapi terlarang, Mencari  nama2 tokoh Islam pada masa moderen, </v>
      </c>
      <c r="K39" s="13"/>
      <c r="L39" s="41">
        <f t="shared" si="6"/>
        <v>90</v>
      </c>
      <c r="M39" s="41">
        <f t="shared" si="7"/>
        <v>78</v>
      </c>
      <c r="O39" s="41">
        <v>95</v>
      </c>
      <c r="P39" s="41"/>
      <c r="Q39" s="42">
        <v>80</v>
      </c>
      <c r="R39" s="41"/>
      <c r="S39" s="41">
        <v>95</v>
      </c>
      <c r="T39" s="42"/>
      <c r="U39" s="41">
        <v>90</v>
      </c>
      <c r="V39" s="41"/>
      <c r="W39" s="42"/>
      <c r="X39" s="41"/>
      <c r="Y39" s="41"/>
      <c r="Z39" s="42"/>
      <c r="AA39" s="41"/>
      <c r="AB39" s="41"/>
      <c r="AC39" s="42"/>
      <c r="AD39" s="42">
        <f t="shared" si="8"/>
        <v>90</v>
      </c>
      <c r="AE39" s="41">
        <v>100</v>
      </c>
      <c r="AF39" s="41"/>
      <c r="AG39" s="42"/>
      <c r="AH39" s="41"/>
      <c r="AI39" s="52">
        <v>95</v>
      </c>
      <c r="AJ39" s="42">
        <v>85</v>
      </c>
      <c r="AK39" s="41">
        <v>85</v>
      </c>
      <c r="AL39" s="41"/>
      <c r="AM39" s="42">
        <v>100</v>
      </c>
      <c r="AN39" s="52">
        <v>100</v>
      </c>
      <c r="AO39" s="41"/>
      <c r="AP39" s="42"/>
      <c r="AQ39" s="41"/>
      <c r="AR39" s="41"/>
      <c r="AS39" s="42"/>
      <c r="AT39" s="41">
        <v>78</v>
      </c>
      <c r="AU39" s="43">
        <f t="shared" si="9"/>
        <v>91.181818181818187</v>
      </c>
      <c r="AV39" s="44">
        <f t="shared" si="10"/>
        <v>91</v>
      </c>
      <c r="AW39" s="45"/>
      <c r="AX39" s="52">
        <v>100</v>
      </c>
      <c r="AY39" s="41"/>
      <c r="AZ39" s="42"/>
      <c r="BA39" s="41"/>
      <c r="BB39" s="41">
        <v>90</v>
      </c>
      <c r="BC39" s="42"/>
      <c r="BD39" s="41"/>
      <c r="BE39" s="41"/>
      <c r="BF39" s="42">
        <v>95</v>
      </c>
      <c r="BG39" s="41"/>
      <c r="BH39" s="41"/>
      <c r="BI39" s="42"/>
      <c r="BJ39" s="41"/>
      <c r="BK39" s="41"/>
      <c r="BL39" s="42"/>
      <c r="BM39" s="42">
        <f t="shared" si="11"/>
        <v>100</v>
      </c>
      <c r="BN39" s="42">
        <f t="shared" si="12"/>
        <v>90</v>
      </c>
      <c r="BO39" s="42">
        <f t="shared" si="13"/>
        <v>95</v>
      </c>
      <c r="BP39" s="42" t="str">
        <f t="shared" si="14"/>
        <v/>
      </c>
      <c r="BQ39" s="42" t="str">
        <f t="shared" si="15"/>
        <v/>
      </c>
      <c r="BR39" s="42">
        <f t="shared" si="16"/>
        <v>95</v>
      </c>
      <c r="BS39" s="52">
        <v>100</v>
      </c>
      <c r="BT39" s="52"/>
      <c r="BU39" s="42"/>
      <c r="BV39" s="52"/>
      <c r="BW39" s="52">
        <v>90</v>
      </c>
      <c r="BX39" s="42"/>
      <c r="BY39" s="52"/>
      <c r="BZ39" s="52"/>
      <c r="CA39" s="42">
        <v>95</v>
      </c>
      <c r="CB39" s="41"/>
      <c r="CC39" s="41"/>
      <c r="CD39" s="42"/>
      <c r="CE39" s="41"/>
      <c r="CF39" s="41"/>
      <c r="CG39" s="42"/>
      <c r="CH39" s="42">
        <f t="shared" si="17"/>
        <v>100</v>
      </c>
      <c r="CI39" s="42">
        <f t="shared" si="18"/>
        <v>90</v>
      </c>
      <c r="CJ39" s="42">
        <f t="shared" si="19"/>
        <v>95</v>
      </c>
      <c r="CK39" s="42" t="str">
        <f t="shared" si="20"/>
        <v/>
      </c>
      <c r="CL39" s="42" t="str">
        <f t="shared" si="21"/>
        <v/>
      </c>
      <c r="CM39" s="43">
        <f t="shared" si="22"/>
        <v>95</v>
      </c>
      <c r="CN39" s="44">
        <f t="shared" si="23"/>
        <v>95</v>
      </c>
      <c r="CO39" s="45"/>
      <c r="CP39" s="52">
        <v>11</v>
      </c>
      <c r="CQ39" s="46" t="str">
        <f t="shared" si="24"/>
        <v xml:space="preserve">Memiliki kemampuan pemahaman  Catatan, QS Yunus:41,42,QS Almaidah :32,Hadits,ttg toleransi, Iman kpd Rasul2 Allah, Hormat dan pautuh kpd orang tua ,guru, Prinsip2 dan praktek ekom dlm Islam, Perkemb Islam pd masa moderen, </v>
      </c>
      <c r="CR39" s="45"/>
      <c r="CS39" s="52">
        <v>11</v>
      </c>
      <c r="CT39" s="46" t="str">
        <f t="shared" si="25"/>
        <v xml:space="preserve">Memiliki keterampilan  Mencari tajwid QS 40,41,Almaidah:32, Tugas Sejarah Rasul 25 Rasul, Membuat pengalaman hormad pd orang tua,guru, Membuat contoh jual beli yg syah tapi terlarang, Mencari  nama2 tokoh Islam pada masa moderen, </v>
      </c>
    </row>
    <row r="40" spans="1:110" x14ac:dyDescent="0.25">
      <c r="A40" s="8">
        <v>30</v>
      </c>
      <c r="B40" s="8">
        <v>111088</v>
      </c>
      <c r="C40" s="8" t="s">
        <v>118</v>
      </c>
      <c r="E40" s="47">
        <f t="shared" si="0"/>
        <v>93</v>
      </c>
      <c r="F40" s="8" t="str">
        <f t="shared" si="1"/>
        <v>A</v>
      </c>
      <c r="G40" s="8" t="str">
        <f t="shared" si="2"/>
        <v xml:space="preserve">Memiliki kemampuan pemahaman  Catatan, QS Yunus:41,42,QS Almaidah :32,Hadits,ttg toleransi, Iman kpd Rasul2 Allah, Hormat dan pautuh kpd orang tua ,guru, Prinsip2 dan praktek ekom dlm Islam, Perkemb Islam pd masa moderen, </v>
      </c>
      <c r="H40" s="47">
        <f t="shared" si="3"/>
        <v>95</v>
      </c>
      <c r="I40" s="8" t="str">
        <f t="shared" si="4"/>
        <v>A</v>
      </c>
      <c r="J40" s="8" t="str">
        <f t="shared" si="5"/>
        <v xml:space="preserve">Memiliki keterampilan  Mencari tajwid QS 40,41,Almaidah:32, Tugas Sejarah Rasul 25 Rasul, Membuat pengalaman hormad pd orang tua,guru, Membuat contoh jual beli yg syah tapi terlarang, Mencari  nama2 tokoh Islam pada masa moderen, </v>
      </c>
      <c r="K40" s="13"/>
      <c r="L40" s="41">
        <f t="shared" si="6"/>
        <v>91</v>
      </c>
      <c r="M40" s="41">
        <f t="shared" si="7"/>
        <v>94</v>
      </c>
      <c r="O40" s="41">
        <v>90</v>
      </c>
      <c r="P40" s="41"/>
      <c r="Q40" s="42">
        <v>85</v>
      </c>
      <c r="R40" s="41"/>
      <c r="S40" s="41">
        <v>95</v>
      </c>
      <c r="T40" s="42"/>
      <c r="U40" s="41">
        <v>95</v>
      </c>
      <c r="V40" s="41"/>
      <c r="W40" s="42"/>
      <c r="X40" s="41"/>
      <c r="Y40" s="41"/>
      <c r="Z40" s="42"/>
      <c r="AA40" s="41"/>
      <c r="AB40" s="41"/>
      <c r="AC40" s="42"/>
      <c r="AD40" s="42">
        <f t="shared" si="8"/>
        <v>91</v>
      </c>
      <c r="AE40" s="41">
        <v>100</v>
      </c>
      <c r="AF40" s="41"/>
      <c r="AG40" s="42"/>
      <c r="AH40" s="41"/>
      <c r="AI40" s="52">
        <v>95</v>
      </c>
      <c r="AJ40" s="42">
        <v>80</v>
      </c>
      <c r="AK40" s="41">
        <v>95</v>
      </c>
      <c r="AL40" s="41"/>
      <c r="AM40" s="42">
        <v>100</v>
      </c>
      <c r="AN40" s="52">
        <v>90</v>
      </c>
      <c r="AO40" s="41"/>
      <c r="AP40" s="42"/>
      <c r="AQ40" s="41"/>
      <c r="AR40" s="41"/>
      <c r="AS40" s="42"/>
      <c r="AT40" s="41">
        <v>94</v>
      </c>
      <c r="AU40" s="43">
        <f t="shared" si="9"/>
        <v>92.63636363636364</v>
      </c>
      <c r="AV40" s="44">
        <f t="shared" si="10"/>
        <v>93</v>
      </c>
      <c r="AW40" s="45"/>
      <c r="AX40" s="52">
        <v>100</v>
      </c>
      <c r="AY40" s="41"/>
      <c r="AZ40" s="42"/>
      <c r="BA40" s="41"/>
      <c r="BB40" s="41">
        <v>90</v>
      </c>
      <c r="BC40" s="42"/>
      <c r="BD40" s="41"/>
      <c r="BE40" s="41"/>
      <c r="BF40" s="42">
        <v>95</v>
      </c>
      <c r="BG40" s="41"/>
      <c r="BH40" s="41"/>
      <c r="BI40" s="42"/>
      <c r="BJ40" s="41"/>
      <c r="BK40" s="41"/>
      <c r="BL40" s="42"/>
      <c r="BM40" s="42">
        <f t="shared" si="11"/>
        <v>100</v>
      </c>
      <c r="BN40" s="42">
        <f t="shared" si="12"/>
        <v>90</v>
      </c>
      <c r="BO40" s="42">
        <f t="shared" si="13"/>
        <v>95</v>
      </c>
      <c r="BP40" s="42" t="str">
        <f t="shared" si="14"/>
        <v/>
      </c>
      <c r="BQ40" s="42" t="str">
        <f t="shared" si="15"/>
        <v/>
      </c>
      <c r="BR40" s="42">
        <f t="shared" si="16"/>
        <v>95</v>
      </c>
      <c r="BS40" s="52">
        <v>100</v>
      </c>
      <c r="BT40" s="52"/>
      <c r="BU40" s="42"/>
      <c r="BV40" s="52"/>
      <c r="BW40" s="52">
        <v>90</v>
      </c>
      <c r="BX40" s="42"/>
      <c r="BY40" s="52"/>
      <c r="BZ40" s="52"/>
      <c r="CA40" s="42">
        <v>95</v>
      </c>
      <c r="CB40" s="41"/>
      <c r="CC40" s="41"/>
      <c r="CD40" s="42"/>
      <c r="CE40" s="41"/>
      <c r="CF40" s="41"/>
      <c r="CG40" s="42"/>
      <c r="CH40" s="42">
        <f t="shared" si="17"/>
        <v>100</v>
      </c>
      <c r="CI40" s="42">
        <f t="shared" si="18"/>
        <v>90</v>
      </c>
      <c r="CJ40" s="42">
        <f t="shared" si="19"/>
        <v>95</v>
      </c>
      <c r="CK40" s="42" t="str">
        <f t="shared" si="20"/>
        <v/>
      </c>
      <c r="CL40" s="42" t="str">
        <f t="shared" si="21"/>
        <v/>
      </c>
      <c r="CM40" s="43">
        <f t="shared" si="22"/>
        <v>95</v>
      </c>
      <c r="CN40" s="44">
        <f t="shared" si="23"/>
        <v>95</v>
      </c>
      <c r="CO40" s="45"/>
      <c r="CP40" s="52">
        <v>11</v>
      </c>
      <c r="CQ40" s="46" t="str">
        <f t="shared" si="24"/>
        <v xml:space="preserve">Memiliki kemampuan pemahaman  Catatan, QS Yunus:41,42,QS Almaidah :32,Hadits,ttg toleransi, Iman kpd Rasul2 Allah, Hormat dan pautuh kpd orang tua ,guru, Prinsip2 dan praktek ekom dlm Islam, Perkemb Islam pd masa moderen, </v>
      </c>
      <c r="CR40" s="45"/>
      <c r="CS40" s="52">
        <v>11</v>
      </c>
      <c r="CT40" s="46" t="str">
        <f t="shared" si="25"/>
        <v xml:space="preserve">Memiliki keterampilan  Mencari tajwid QS 40,41,Almaidah:32, Tugas Sejarah Rasul 25 Rasul, Membuat pengalaman hormad pd orang tua,guru, Membuat contoh jual beli yg syah tapi terlarang, Mencari  nama2 tokoh Islam pada masa moderen, </v>
      </c>
    </row>
    <row r="41" spans="1:110" x14ac:dyDescent="0.25">
      <c r="A41" s="8">
        <v>31</v>
      </c>
      <c r="B41" s="8">
        <v>111103</v>
      </c>
      <c r="C41" s="8" t="s">
        <v>119</v>
      </c>
      <c r="E41" s="47">
        <f t="shared" si="0"/>
        <v>91</v>
      </c>
      <c r="F41" s="8" t="str">
        <f t="shared" si="1"/>
        <v>A</v>
      </c>
      <c r="G41" s="8" t="str">
        <f t="shared" si="2"/>
        <v xml:space="preserve">Memiliki kemampuan pemahaman  Catatan, QS Yunus:41,42,QS Almaidah :32,Hadits,ttg toleransi, Iman kpd Rasul2 Allah, Hormat dan pautuh kpd orang tua ,guru, Prinsip2 dan praktek ekom dlm Islam, Perkemb Islam pd masa moderen, </v>
      </c>
      <c r="H41" s="47">
        <f t="shared" si="3"/>
        <v>95</v>
      </c>
      <c r="I41" s="8" t="str">
        <f t="shared" si="4"/>
        <v>A</v>
      </c>
      <c r="J41" s="8" t="str">
        <f t="shared" si="5"/>
        <v xml:space="preserve">Memiliki keterampilan  Mencari tajwid QS 40,41,Almaidah:32, Tugas Sejarah Rasul 25 Rasul, Membuat pengalaman hormad pd orang tua,guru, Membuat contoh jual beli yg syah tapi terlarang, Mencari  nama2 tokoh Islam pada masa moderen, </v>
      </c>
      <c r="K41" s="13"/>
      <c r="L41" s="41">
        <f t="shared" si="6"/>
        <v>86</v>
      </c>
      <c r="M41" s="41">
        <f t="shared" si="7"/>
        <v>72</v>
      </c>
      <c r="O41" s="41">
        <v>90</v>
      </c>
      <c r="P41" s="41"/>
      <c r="Q41" s="42">
        <v>75</v>
      </c>
      <c r="R41" s="41"/>
      <c r="S41" s="41">
        <v>90</v>
      </c>
      <c r="T41" s="42"/>
      <c r="U41" s="41">
        <v>90</v>
      </c>
      <c r="V41" s="41"/>
      <c r="W41" s="42"/>
      <c r="X41" s="41"/>
      <c r="Y41" s="41"/>
      <c r="Z41" s="42"/>
      <c r="AA41" s="41"/>
      <c r="AB41" s="41"/>
      <c r="AC41" s="42"/>
      <c r="AD41" s="42">
        <f t="shared" si="8"/>
        <v>86</v>
      </c>
      <c r="AE41" s="41">
        <v>95</v>
      </c>
      <c r="AF41" s="41"/>
      <c r="AG41" s="42"/>
      <c r="AH41" s="41"/>
      <c r="AI41" s="52">
        <v>95</v>
      </c>
      <c r="AJ41" s="42">
        <v>95</v>
      </c>
      <c r="AK41" s="41">
        <v>95</v>
      </c>
      <c r="AL41" s="41"/>
      <c r="AM41" s="42">
        <v>100</v>
      </c>
      <c r="AN41" s="52">
        <v>100</v>
      </c>
      <c r="AO41" s="41"/>
      <c r="AP41" s="42"/>
      <c r="AQ41" s="41"/>
      <c r="AR41" s="41"/>
      <c r="AS41" s="42"/>
      <c r="AT41" s="41">
        <v>72</v>
      </c>
      <c r="AU41" s="43">
        <f t="shared" si="9"/>
        <v>90.63636363636364</v>
      </c>
      <c r="AV41" s="44">
        <f t="shared" si="10"/>
        <v>91</v>
      </c>
      <c r="AW41" s="45"/>
      <c r="AX41" s="52">
        <v>100</v>
      </c>
      <c r="AY41" s="41"/>
      <c r="AZ41" s="42"/>
      <c r="BA41" s="41"/>
      <c r="BB41" s="41">
        <v>90</v>
      </c>
      <c r="BC41" s="42"/>
      <c r="BD41" s="41"/>
      <c r="BE41" s="41"/>
      <c r="BF41" s="42">
        <v>95</v>
      </c>
      <c r="BG41" s="41"/>
      <c r="BH41" s="41"/>
      <c r="BI41" s="42"/>
      <c r="BJ41" s="41"/>
      <c r="BK41" s="41"/>
      <c r="BL41" s="42"/>
      <c r="BM41" s="42">
        <f t="shared" si="11"/>
        <v>100</v>
      </c>
      <c r="BN41" s="42">
        <f t="shared" si="12"/>
        <v>90</v>
      </c>
      <c r="BO41" s="42">
        <f t="shared" si="13"/>
        <v>95</v>
      </c>
      <c r="BP41" s="42" t="str">
        <f t="shared" si="14"/>
        <v/>
      </c>
      <c r="BQ41" s="42" t="str">
        <f t="shared" si="15"/>
        <v/>
      </c>
      <c r="BR41" s="42">
        <f t="shared" si="16"/>
        <v>95</v>
      </c>
      <c r="BS41" s="52">
        <v>100</v>
      </c>
      <c r="BT41" s="52"/>
      <c r="BU41" s="42"/>
      <c r="BV41" s="52"/>
      <c r="BW41" s="52">
        <v>90</v>
      </c>
      <c r="BX41" s="42"/>
      <c r="BY41" s="52"/>
      <c r="BZ41" s="52"/>
      <c r="CA41" s="42">
        <v>95</v>
      </c>
      <c r="CB41" s="41"/>
      <c r="CC41" s="41"/>
      <c r="CD41" s="42"/>
      <c r="CE41" s="41"/>
      <c r="CF41" s="41"/>
      <c r="CG41" s="42"/>
      <c r="CH41" s="42">
        <f t="shared" si="17"/>
        <v>100</v>
      </c>
      <c r="CI41" s="42">
        <f t="shared" si="18"/>
        <v>90</v>
      </c>
      <c r="CJ41" s="42">
        <f t="shared" si="19"/>
        <v>95</v>
      </c>
      <c r="CK41" s="42" t="str">
        <f t="shared" si="20"/>
        <v/>
      </c>
      <c r="CL41" s="42" t="str">
        <f t="shared" si="21"/>
        <v/>
      </c>
      <c r="CM41" s="43">
        <f t="shared" si="22"/>
        <v>95</v>
      </c>
      <c r="CN41" s="44">
        <f t="shared" si="23"/>
        <v>95</v>
      </c>
      <c r="CO41" s="45"/>
      <c r="CP41" s="52">
        <v>11</v>
      </c>
      <c r="CQ41" s="46" t="str">
        <f t="shared" si="24"/>
        <v xml:space="preserve">Memiliki kemampuan pemahaman  Catatan, QS Yunus:41,42,QS Almaidah :32,Hadits,ttg toleransi, Iman kpd Rasul2 Allah, Hormat dan pautuh kpd orang tua ,guru, Prinsip2 dan praktek ekom dlm Islam, Perkemb Islam pd masa moderen, </v>
      </c>
      <c r="CR41" s="45"/>
      <c r="CS41" s="52">
        <v>11</v>
      </c>
      <c r="CT41" s="46" t="str">
        <f t="shared" si="25"/>
        <v xml:space="preserve">Memiliki keterampilan  Mencari tajwid QS 40,41,Almaidah:32, Tugas Sejarah Rasul 25 Rasul, Membuat pengalaman hormad pd orang tua,guru, Membuat contoh jual beli yg syah tapi terlarang, Mencari  nama2 tokoh Islam pada masa moderen, </v>
      </c>
    </row>
    <row r="42" spans="1:110" x14ac:dyDescent="0.25">
      <c r="A42" s="8">
        <v>32</v>
      </c>
      <c r="B42" s="8">
        <v>111118</v>
      </c>
      <c r="C42" s="8" t="s">
        <v>120</v>
      </c>
      <c r="E42" s="47">
        <f t="shared" si="0"/>
        <v>92</v>
      </c>
      <c r="F42" s="8" t="str">
        <f t="shared" si="1"/>
        <v>A</v>
      </c>
      <c r="G42" s="8" t="str">
        <f t="shared" si="2"/>
        <v xml:space="preserve">Memiliki kemampuan pemahaman  Catatan, QS Yunus:41,42,QS Almaidah :32,Hadits,ttg toleransi, Iman kpd Rasul2 Allah, Hormat dan pautuh kpd orang tua ,guru, Prinsip2 dan praktek ekom dlm Islam, Perkemb Islam pd masa moderen, </v>
      </c>
      <c r="H42" s="47">
        <f t="shared" si="3"/>
        <v>95</v>
      </c>
      <c r="I42" s="8" t="str">
        <f t="shared" si="4"/>
        <v>A</v>
      </c>
      <c r="J42" s="8" t="str">
        <f t="shared" si="5"/>
        <v xml:space="preserve">Memiliki keterampilan  Mencari tajwid QS 40,41,Almaidah:32, Tugas Sejarah Rasul 25 Rasul, Membuat pengalaman hormad pd orang tua,guru, Membuat contoh jual beli yg syah tapi terlarang, Mencari  nama2 tokoh Islam pada masa moderen, </v>
      </c>
      <c r="K42" s="13"/>
      <c r="L42" s="41">
        <f t="shared" si="6"/>
        <v>90</v>
      </c>
      <c r="M42" s="41">
        <f t="shared" si="7"/>
        <v>82</v>
      </c>
      <c r="O42" s="41">
        <v>95</v>
      </c>
      <c r="P42" s="41"/>
      <c r="Q42" s="42">
        <v>80</v>
      </c>
      <c r="R42" s="41"/>
      <c r="S42" s="41">
        <v>95</v>
      </c>
      <c r="T42" s="42"/>
      <c r="U42" s="41">
        <v>90</v>
      </c>
      <c r="V42" s="41"/>
      <c r="W42" s="42"/>
      <c r="X42" s="41"/>
      <c r="Y42" s="41"/>
      <c r="Z42" s="42"/>
      <c r="AA42" s="41"/>
      <c r="AB42" s="41"/>
      <c r="AC42" s="42"/>
      <c r="AD42" s="42">
        <f t="shared" si="8"/>
        <v>90</v>
      </c>
      <c r="AE42" s="41">
        <v>100</v>
      </c>
      <c r="AF42" s="41"/>
      <c r="AG42" s="42"/>
      <c r="AH42" s="41"/>
      <c r="AI42" s="52">
        <v>95</v>
      </c>
      <c r="AJ42" s="42">
        <v>80</v>
      </c>
      <c r="AK42" s="41">
        <v>90</v>
      </c>
      <c r="AL42" s="41"/>
      <c r="AM42" s="42">
        <v>100</v>
      </c>
      <c r="AN42" s="52">
        <v>100</v>
      </c>
      <c r="AO42" s="41"/>
      <c r="AP42" s="42"/>
      <c r="AQ42" s="41"/>
      <c r="AR42" s="41"/>
      <c r="AS42" s="42"/>
      <c r="AT42" s="41">
        <v>82</v>
      </c>
      <c r="AU42" s="43">
        <f t="shared" si="9"/>
        <v>91.545454545454547</v>
      </c>
      <c r="AV42" s="44">
        <f t="shared" si="10"/>
        <v>92</v>
      </c>
      <c r="AW42" s="45"/>
      <c r="AX42" s="52">
        <v>100</v>
      </c>
      <c r="AY42" s="41"/>
      <c r="AZ42" s="42"/>
      <c r="BA42" s="41"/>
      <c r="BB42" s="41">
        <v>90</v>
      </c>
      <c r="BC42" s="42"/>
      <c r="BD42" s="41"/>
      <c r="BE42" s="41"/>
      <c r="BF42" s="42">
        <v>95</v>
      </c>
      <c r="BG42" s="41"/>
      <c r="BH42" s="41"/>
      <c r="BI42" s="42"/>
      <c r="BJ42" s="41"/>
      <c r="BK42" s="41"/>
      <c r="BL42" s="42"/>
      <c r="BM42" s="42">
        <f t="shared" si="11"/>
        <v>100</v>
      </c>
      <c r="BN42" s="42">
        <f t="shared" si="12"/>
        <v>90</v>
      </c>
      <c r="BO42" s="42">
        <f t="shared" si="13"/>
        <v>95</v>
      </c>
      <c r="BP42" s="42" t="str">
        <f t="shared" si="14"/>
        <v/>
      </c>
      <c r="BQ42" s="42" t="str">
        <f t="shared" si="15"/>
        <v/>
      </c>
      <c r="BR42" s="42">
        <f t="shared" si="16"/>
        <v>95</v>
      </c>
      <c r="BS42" s="52">
        <v>100</v>
      </c>
      <c r="BT42" s="52"/>
      <c r="BU42" s="42"/>
      <c r="BV42" s="52"/>
      <c r="BW42" s="52">
        <v>90</v>
      </c>
      <c r="BX42" s="42"/>
      <c r="BY42" s="52"/>
      <c r="BZ42" s="52"/>
      <c r="CA42" s="42">
        <v>95</v>
      </c>
      <c r="CB42" s="41"/>
      <c r="CC42" s="41"/>
      <c r="CD42" s="42"/>
      <c r="CE42" s="41"/>
      <c r="CF42" s="41"/>
      <c r="CG42" s="42"/>
      <c r="CH42" s="42">
        <f t="shared" si="17"/>
        <v>100</v>
      </c>
      <c r="CI42" s="42">
        <f t="shared" si="18"/>
        <v>90</v>
      </c>
      <c r="CJ42" s="42">
        <f t="shared" si="19"/>
        <v>95</v>
      </c>
      <c r="CK42" s="42" t="str">
        <f t="shared" si="20"/>
        <v/>
      </c>
      <c r="CL42" s="42" t="str">
        <f t="shared" si="21"/>
        <v/>
      </c>
      <c r="CM42" s="43">
        <f t="shared" si="22"/>
        <v>95</v>
      </c>
      <c r="CN42" s="44">
        <f t="shared" si="23"/>
        <v>95</v>
      </c>
      <c r="CO42" s="45"/>
      <c r="CP42" s="52">
        <v>11</v>
      </c>
      <c r="CQ42" s="46" t="str">
        <f t="shared" si="24"/>
        <v xml:space="preserve">Memiliki kemampuan pemahaman  Catatan, QS Yunus:41,42,QS Almaidah :32,Hadits,ttg toleransi, Iman kpd Rasul2 Allah, Hormat dan pautuh kpd orang tua ,guru, Prinsip2 dan praktek ekom dlm Islam, Perkemb Islam pd masa moderen, </v>
      </c>
      <c r="CR42" s="45"/>
      <c r="CS42" s="52">
        <v>11</v>
      </c>
      <c r="CT42" s="46" t="str">
        <f t="shared" si="25"/>
        <v xml:space="preserve">Memiliki keterampilan  Mencari tajwid QS 40,41,Almaidah:32, Tugas Sejarah Rasul 25 Rasul, Membuat pengalaman hormad pd orang tua,guru, Membuat contoh jual beli yg syah tapi terlarang, Mencari  nama2 tokoh Islam pada masa moderen, </v>
      </c>
    </row>
    <row r="43" spans="1:110" x14ac:dyDescent="0.25">
      <c r="A43" s="8">
        <v>33</v>
      </c>
      <c r="B43" s="8">
        <v>111133</v>
      </c>
      <c r="C43" s="8" t="s">
        <v>121</v>
      </c>
      <c r="E43" s="47">
        <f t="shared" ref="E43:E60" si="26">AV43</f>
        <v>90</v>
      </c>
      <c r="F43" s="8" t="str">
        <f t="shared" ref="F43:F60" si="27">IF(E43="","",IF(E43&lt;=69,"D",IF(E43&lt;=75,"C",IF(E43&lt;=90,"B",IF(E43&lt;=100,"A","E")))))</f>
        <v>B</v>
      </c>
      <c r="G43" s="8" t="str">
        <f t="shared" ref="G43:G60" si="28">CQ43</f>
        <v xml:space="preserve">Memiliki kemampuan pemahaman  Catatan, QS Yunus:41,42,QS Almaidah :32,Hadits,ttg toleransi, Iman kpd Rasul2 Allah, Hormat dan pautuh kpd orang tua ,guru, Prinsip2 dan praktek ekom dlm Islam, Perkemb Islam pd masa moderen, </v>
      </c>
      <c r="H43" s="47">
        <f t="shared" ref="H43:H60" si="29">CN43</f>
        <v>88</v>
      </c>
      <c r="I43" s="8" t="str">
        <f t="shared" ref="I43:I60" si="30">IF(H43="","",IF(H43&lt;=69,"D",IF(H43&lt;=75,"C",IF(H43&lt;=90,"B",IF(H43&lt;=100,"A","E")))))</f>
        <v>B</v>
      </c>
      <c r="J43" s="8" t="str">
        <f t="shared" ref="J43:J60" si="31">CT43</f>
        <v xml:space="preserve">Memiliki keterampilan  Mencari tajwid QS 40,41,Almaidah:32, Tugas Sejarah Rasul 25 Rasul, Membuat pengalaman hormad pd orang tua,guru, Membuat contoh jual beli yg syah tapi terlarang, Mencari  nama2 tokoh Islam pada masa moderen, </v>
      </c>
      <c r="K43" s="13"/>
      <c r="L43" s="41">
        <f t="shared" ref="L43:L60" si="32">AD43</f>
        <v>85</v>
      </c>
      <c r="M43" s="41">
        <f t="shared" ref="M43:M60" si="33">IF(COUNTBLANK(AT43:AT43),"",AT43)</f>
        <v>70</v>
      </c>
      <c r="O43" s="41">
        <v>85</v>
      </c>
      <c r="P43" s="41"/>
      <c r="Q43" s="42">
        <v>70</v>
      </c>
      <c r="R43" s="41"/>
      <c r="S43" s="41">
        <v>90</v>
      </c>
      <c r="T43" s="42"/>
      <c r="U43" s="41">
        <v>95</v>
      </c>
      <c r="V43" s="41"/>
      <c r="W43" s="42"/>
      <c r="X43" s="41"/>
      <c r="Y43" s="41"/>
      <c r="Z43" s="42"/>
      <c r="AA43" s="41"/>
      <c r="AB43" s="41"/>
      <c r="AC43" s="42"/>
      <c r="AD43" s="42">
        <f t="shared" ref="AD43:AD60" si="34">IF(AND(O43="",P43="",Q43=""),"",ROUND(AVERAGE(O43:AC43),0))</f>
        <v>85</v>
      </c>
      <c r="AE43" s="41">
        <v>95</v>
      </c>
      <c r="AF43" s="41"/>
      <c r="AG43" s="42"/>
      <c r="AH43" s="41"/>
      <c r="AI43" s="52">
        <v>95</v>
      </c>
      <c r="AJ43" s="42">
        <v>95</v>
      </c>
      <c r="AK43" s="41">
        <v>95</v>
      </c>
      <c r="AL43" s="41"/>
      <c r="AM43" s="42">
        <v>95</v>
      </c>
      <c r="AN43" s="52">
        <v>100</v>
      </c>
      <c r="AO43" s="41"/>
      <c r="AP43" s="42"/>
      <c r="AQ43" s="41"/>
      <c r="AR43" s="41"/>
      <c r="AS43" s="42"/>
      <c r="AT43" s="41">
        <v>70</v>
      </c>
      <c r="AU43" s="43">
        <f t="shared" ref="AU43:AU60" si="35">IF(AT43="","",AVERAGE(O43:AC43,AE43:AT43))</f>
        <v>89.545454545454547</v>
      </c>
      <c r="AV43" s="44">
        <f t="shared" ref="AV43:AV60" si="36">IF(AU43="","",ROUND(AU43,0))</f>
        <v>90</v>
      </c>
      <c r="AW43" s="45"/>
      <c r="AX43" s="52">
        <v>85</v>
      </c>
      <c r="AY43" s="41"/>
      <c r="AZ43" s="42"/>
      <c r="BA43" s="41"/>
      <c r="BB43" s="41">
        <v>90</v>
      </c>
      <c r="BC43" s="42"/>
      <c r="BD43" s="41"/>
      <c r="BE43" s="41"/>
      <c r="BF43" s="42">
        <v>90</v>
      </c>
      <c r="BG43" s="41"/>
      <c r="BH43" s="41"/>
      <c r="BI43" s="42"/>
      <c r="BJ43" s="41"/>
      <c r="BK43" s="41"/>
      <c r="BL43" s="42"/>
      <c r="BM43" s="42">
        <f t="shared" ref="BM43:BM60" si="37">IF(AND(AZ43="",AY43="",AX43=""),"",MAX(AX43:AZ43))</f>
        <v>85</v>
      </c>
      <c r="BN43" s="42">
        <f t="shared" ref="BN43:BN60" si="38">IF(AND(BB43="",BC43="",BA43=""),"",MAX(BA43:BC43))</f>
        <v>90</v>
      </c>
      <c r="BO43" s="42">
        <f t="shared" ref="BO43:BO60" si="39">IF(AND(BD43="",BE43="",BF43=""),"",MAX(BD43:BF43))</f>
        <v>90</v>
      </c>
      <c r="BP43" s="42" t="str">
        <f t="shared" ref="BP43:BP60" si="40">IF(AND(BG43="",BH43="",BI43=""),"",MAX(BG43:BI43))</f>
        <v/>
      </c>
      <c r="BQ43" s="42" t="str">
        <f t="shared" ref="BQ43:BQ60" si="41">IF(AND(BJ43="",BK43="",BL43=""),"",MAX(BJ43:BL43))</f>
        <v/>
      </c>
      <c r="BR43" s="42">
        <f t="shared" ref="BR43:BR60" si="42">IF(AND(BM43=""),"",ROUND(AVERAGE(BM43:BQ43),0))</f>
        <v>88</v>
      </c>
      <c r="BS43" s="52">
        <v>85</v>
      </c>
      <c r="BT43" s="52"/>
      <c r="BU43" s="42"/>
      <c r="BV43" s="52"/>
      <c r="BW43" s="52">
        <v>90</v>
      </c>
      <c r="BX43" s="42"/>
      <c r="BY43" s="52"/>
      <c r="BZ43" s="52"/>
      <c r="CA43" s="42">
        <v>90</v>
      </c>
      <c r="CB43" s="41"/>
      <c r="CC43" s="41"/>
      <c r="CD43" s="42"/>
      <c r="CE43" s="41"/>
      <c r="CF43" s="41"/>
      <c r="CG43" s="42"/>
      <c r="CH43" s="42">
        <f t="shared" ref="CH43:CH60" si="43">IF(AND(BU43="",BT43="",BS43=""),"",MAX(BS43:BU43))</f>
        <v>85</v>
      </c>
      <c r="CI43" s="42">
        <f t="shared" ref="CI43:CI60" si="44">IF(AND(BW43="",BX43="",BV43=""),"",MAX(BV43:BX43))</f>
        <v>90</v>
      </c>
      <c r="CJ43" s="42">
        <f t="shared" ref="CJ43:CJ60" si="45">IF(AND(BY43="",BZ43="",CA43=""),"",MAX(BY43:CA43))</f>
        <v>90</v>
      </c>
      <c r="CK43" s="42" t="str">
        <f t="shared" ref="CK43:CK60" si="46">IF(AND(CB43="",CC43="",CD43=""),"",MAX(CB43:CD43))</f>
        <v/>
      </c>
      <c r="CL43" s="42" t="str">
        <f t="shared" ref="CL43:CL60" si="47">IF(AND(CE43="",CF43="",CG43=""),"",MAX(CE43:CG43))</f>
        <v/>
      </c>
      <c r="CM43" s="43">
        <f t="shared" ref="CM43:CM60" si="48">IF(AND(CH43=""),"",AVERAGE(BR43,CH43:CL43))</f>
        <v>88.25</v>
      </c>
      <c r="CN43" s="44">
        <f t="shared" ref="CN43:CN60" si="49">IF(CM43="","",ROUND(CM43,0))</f>
        <v>88</v>
      </c>
      <c r="CO43" s="45"/>
      <c r="CP43" s="52">
        <v>11</v>
      </c>
      <c r="CQ43" s="46" t="str">
        <f t="shared" ref="CQ43:CQ60" si="50">IF(CP43="","",VLOOKUP(CP43,$DE$9:$DF$20,2,0))</f>
        <v xml:space="preserve">Memiliki kemampuan pemahaman  Catatan, QS Yunus:41,42,QS Almaidah :32,Hadits,ttg toleransi, Iman kpd Rasul2 Allah, Hormat dan pautuh kpd orang tua ,guru, Prinsip2 dan praktek ekom dlm Islam, Perkemb Islam pd masa moderen, </v>
      </c>
      <c r="CR43" s="45"/>
      <c r="CS43" s="52">
        <v>11</v>
      </c>
      <c r="CT43" s="46" t="str">
        <f t="shared" ref="CT43:CT60" si="51">IF(CS43="","",VLOOKUP(CS43,$DE$22:$DF$33,2,0))</f>
        <v xml:space="preserve">Memiliki keterampilan  Mencari tajwid QS 40,41,Almaidah:32, Tugas Sejarah Rasul 25 Rasul, Membuat pengalaman hormad pd orang tua,guru, Membuat contoh jual beli yg syah tapi terlarang, Mencari  nama2 tokoh Islam pada masa moderen, </v>
      </c>
    </row>
    <row r="44" spans="1:110" x14ac:dyDescent="0.25">
      <c r="A44" s="8">
        <v>34</v>
      </c>
      <c r="B44" s="8">
        <v>111148</v>
      </c>
      <c r="C44" s="8" t="s">
        <v>122</v>
      </c>
      <c r="E44" s="47">
        <f t="shared" si="26"/>
        <v>89</v>
      </c>
      <c r="F44" s="8" t="str">
        <f t="shared" si="27"/>
        <v>B</v>
      </c>
      <c r="G44" s="8" t="str">
        <f t="shared" si="28"/>
        <v xml:space="preserve">Memiliki kemampuan pemahaman  Catatan, QS Yunus:41,42,QS Almaidah :32,Hadits,ttg toleransi, Iman kpd Rasul2 Allah, Hormat dan pautuh kpd orang tua ,guru, Prinsip2 dan praktek ekom dlm Islam, Perkemb Islam pd masa moderen, </v>
      </c>
      <c r="H44" s="47">
        <f t="shared" si="29"/>
        <v>95</v>
      </c>
      <c r="I44" s="8" t="str">
        <f t="shared" si="30"/>
        <v>A</v>
      </c>
      <c r="J44" s="8" t="str">
        <f t="shared" si="31"/>
        <v xml:space="preserve">Memiliki keterampilan  Mencari tajwid QS 40,41,Almaidah:32, Tugas Sejarah Rasul 25 Rasul, Membuat pengalaman hormad pd orang tua,guru, Membuat contoh jual beli yg syah tapi terlarang, Mencari  nama2 tokoh Islam pada masa moderen, </v>
      </c>
      <c r="K44" s="13"/>
      <c r="L44" s="41">
        <f t="shared" si="32"/>
        <v>89</v>
      </c>
      <c r="M44" s="41">
        <f t="shared" si="33"/>
        <v>74</v>
      </c>
      <c r="O44" s="41">
        <v>90</v>
      </c>
      <c r="P44" s="41"/>
      <c r="Q44" s="42">
        <v>80</v>
      </c>
      <c r="R44" s="41"/>
      <c r="S44" s="41">
        <v>90</v>
      </c>
      <c r="T44" s="42"/>
      <c r="U44" s="41">
        <v>95</v>
      </c>
      <c r="V44" s="41"/>
      <c r="W44" s="42"/>
      <c r="X44" s="41"/>
      <c r="Y44" s="41"/>
      <c r="Z44" s="42"/>
      <c r="AA44" s="41"/>
      <c r="AB44" s="41"/>
      <c r="AC44" s="42"/>
      <c r="AD44" s="42">
        <f t="shared" si="34"/>
        <v>89</v>
      </c>
      <c r="AE44" s="41">
        <v>95</v>
      </c>
      <c r="AF44" s="41"/>
      <c r="AG44" s="42"/>
      <c r="AH44" s="41"/>
      <c r="AI44" s="52">
        <v>95</v>
      </c>
      <c r="AJ44" s="42">
        <v>85</v>
      </c>
      <c r="AK44" s="41">
        <v>80</v>
      </c>
      <c r="AL44" s="41"/>
      <c r="AM44" s="42">
        <v>100</v>
      </c>
      <c r="AN44" s="52">
        <v>100</v>
      </c>
      <c r="AO44" s="41"/>
      <c r="AP44" s="42"/>
      <c r="AQ44" s="41"/>
      <c r="AR44" s="41"/>
      <c r="AS44" s="42"/>
      <c r="AT44" s="41">
        <v>74</v>
      </c>
      <c r="AU44" s="43">
        <f t="shared" si="35"/>
        <v>89.454545454545453</v>
      </c>
      <c r="AV44" s="44">
        <f t="shared" si="36"/>
        <v>89</v>
      </c>
      <c r="AW44" s="45"/>
      <c r="AX44" s="52">
        <v>100</v>
      </c>
      <c r="AY44" s="41"/>
      <c r="AZ44" s="42"/>
      <c r="BA44" s="41"/>
      <c r="BB44" s="41">
        <v>90</v>
      </c>
      <c r="BC44" s="42"/>
      <c r="BD44" s="41"/>
      <c r="BE44" s="41"/>
      <c r="BF44" s="42">
        <v>95</v>
      </c>
      <c r="BG44" s="41"/>
      <c r="BH44" s="41"/>
      <c r="BI44" s="42"/>
      <c r="BJ44" s="41"/>
      <c r="BK44" s="41"/>
      <c r="BL44" s="42"/>
      <c r="BM44" s="42">
        <f t="shared" si="37"/>
        <v>100</v>
      </c>
      <c r="BN44" s="42">
        <f t="shared" si="38"/>
        <v>90</v>
      </c>
      <c r="BO44" s="42">
        <f t="shared" si="39"/>
        <v>95</v>
      </c>
      <c r="BP44" s="42" t="str">
        <f t="shared" si="40"/>
        <v/>
      </c>
      <c r="BQ44" s="42" t="str">
        <f t="shared" si="41"/>
        <v/>
      </c>
      <c r="BR44" s="42">
        <f t="shared" si="42"/>
        <v>95</v>
      </c>
      <c r="BS44" s="52">
        <v>100</v>
      </c>
      <c r="BT44" s="52"/>
      <c r="BU44" s="42"/>
      <c r="BV44" s="52"/>
      <c r="BW44" s="52">
        <v>90</v>
      </c>
      <c r="BX44" s="42"/>
      <c r="BY44" s="52"/>
      <c r="BZ44" s="52"/>
      <c r="CA44" s="42">
        <v>95</v>
      </c>
      <c r="CB44" s="41"/>
      <c r="CC44" s="41"/>
      <c r="CD44" s="42"/>
      <c r="CE44" s="41"/>
      <c r="CF44" s="41"/>
      <c r="CG44" s="42"/>
      <c r="CH44" s="42">
        <f t="shared" si="43"/>
        <v>100</v>
      </c>
      <c r="CI44" s="42">
        <f t="shared" si="44"/>
        <v>90</v>
      </c>
      <c r="CJ44" s="42">
        <f t="shared" si="45"/>
        <v>95</v>
      </c>
      <c r="CK44" s="42" t="str">
        <f t="shared" si="46"/>
        <v/>
      </c>
      <c r="CL44" s="42" t="str">
        <f t="shared" si="47"/>
        <v/>
      </c>
      <c r="CM44" s="43">
        <f t="shared" si="48"/>
        <v>95</v>
      </c>
      <c r="CN44" s="44">
        <f t="shared" si="49"/>
        <v>95</v>
      </c>
      <c r="CO44" s="45"/>
      <c r="CP44" s="52">
        <v>11</v>
      </c>
      <c r="CQ44" s="46" t="str">
        <f t="shared" si="50"/>
        <v xml:space="preserve">Memiliki kemampuan pemahaman  Catatan, QS Yunus:41,42,QS Almaidah :32,Hadits,ttg toleransi, Iman kpd Rasul2 Allah, Hormat dan pautuh kpd orang tua ,guru, Prinsip2 dan praktek ekom dlm Islam, Perkemb Islam pd masa moderen, </v>
      </c>
      <c r="CR44" s="45"/>
      <c r="CS44" s="52">
        <v>11</v>
      </c>
      <c r="CT44" s="46" t="str">
        <f t="shared" si="51"/>
        <v xml:space="preserve">Memiliki keterampilan  Mencari tajwid QS 40,41,Almaidah:32, Tugas Sejarah Rasul 25 Rasul, Membuat pengalaman hormad pd orang tua,guru, Membuat contoh jual beli yg syah tapi terlarang, Mencari  nama2 tokoh Islam pada masa moderen, </v>
      </c>
    </row>
    <row r="45" spans="1:110" x14ac:dyDescent="0.25">
      <c r="A45" s="8">
        <v>35</v>
      </c>
      <c r="B45" s="8">
        <v>111163</v>
      </c>
      <c r="C45" s="8" t="s">
        <v>123</v>
      </c>
      <c r="E45" s="47">
        <f t="shared" si="26"/>
        <v>90</v>
      </c>
      <c r="F45" s="8" t="str">
        <f t="shared" si="27"/>
        <v>B</v>
      </c>
      <c r="G45" s="8" t="str">
        <f t="shared" si="28"/>
        <v xml:space="preserve">Memiliki kemampuan pemahaman  Catatan, QS Yunus:41,42,QS Almaidah :32,Hadits,ttg toleransi, Iman kpd Rasul2 Allah, Hormat dan pautuh kpd orang tua ,guru, Prinsip2 dan praktek ekom dlm Islam, Perkemb Islam pd masa moderen, </v>
      </c>
      <c r="H45" s="47">
        <f t="shared" si="29"/>
        <v>95</v>
      </c>
      <c r="I45" s="8" t="str">
        <f t="shared" si="30"/>
        <v>A</v>
      </c>
      <c r="J45" s="8" t="str">
        <f t="shared" si="31"/>
        <v xml:space="preserve">Memiliki keterampilan  Mencari tajwid QS 40,41,Almaidah:32, Tugas Sejarah Rasul 25 Rasul, Membuat pengalaman hormad pd orang tua,guru, Membuat contoh jual beli yg syah tapi terlarang, Mencari  nama2 tokoh Islam pada masa moderen, </v>
      </c>
      <c r="K45" s="13"/>
      <c r="L45" s="41">
        <f t="shared" si="32"/>
        <v>85</v>
      </c>
      <c r="M45" s="41">
        <f t="shared" si="33"/>
        <v>70</v>
      </c>
      <c r="O45" s="41">
        <v>85</v>
      </c>
      <c r="P45" s="41"/>
      <c r="Q45" s="42">
        <v>80</v>
      </c>
      <c r="R45" s="41"/>
      <c r="S45" s="41">
        <v>90</v>
      </c>
      <c r="T45" s="42"/>
      <c r="U45" s="41">
        <v>85</v>
      </c>
      <c r="V45" s="41"/>
      <c r="W45" s="42"/>
      <c r="X45" s="41"/>
      <c r="Y45" s="41"/>
      <c r="Z45" s="42"/>
      <c r="AA45" s="41"/>
      <c r="AB45" s="41"/>
      <c r="AC45" s="42"/>
      <c r="AD45" s="42">
        <f t="shared" si="34"/>
        <v>85</v>
      </c>
      <c r="AE45" s="41">
        <v>100</v>
      </c>
      <c r="AF45" s="41"/>
      <c r="AG45" s="42"/>
      <c r="AH45" s="41"/>
      <c r="AI45" s="52">
        <v>95</v>
      </c>
      <c r="AJ45" s="42">
        <v>95</v>
      </c>
      <c r="AK45" s="41">
        <v>90</v>
      </c>
      <c r="AL45" s="41"/>
      <c r="AM45" s="42">
        <v>100</v>
      </c>
      <c r="AN45" s="52">
        <v>95</v>
      </c>
      <c r="AO45" s="41"/>
      <c r="AP45" s="42"/>
      <c r="AQ45" s="41"/>
      <c r="AR45" s="41"/>
      <c r="AS45" s="42"/>
      <c r="AT45" s="41">
        <v>70</v>
      </c>
      <c r="AU45" s="43">
        <f t="shared" si="35"/>
        <v>89.545454545454547</v>
      </c>
      <c r="AV45" s="44">
        <f t="shared" si="36"/>
        <v>90</v>
      </c>
      <c r="AW45" s="45"/>
      <c r="AX45" s="52">
        <v>100</v>
      </c>
      <c r="AY45" s="41"/>
      <c r="AZ45" s="42"/>
      <c r="BA45" s="41"/>
      <c r="BB45" s="41">
        <v>90</v>
      </c>
      <c r="BC45" s="42"/>
      <c r="BD45" s="41"/>
      <c r="BE45" s="41"/>
      <c r="BF45" s="42">
        <v>95</v>
      </c>
      <c r="BG45" s="41"/>
      <c r="BH45" s="41"/>
      <c r="BI45" s="42"/>
      <c r="BJ45" s="41"/>
      <c r="BK45" s="41"/>
      <c r="BL45" s="42"/>
      <c r="BM45" s="42">
        <f t="shared" si="37"/>
        <v>100</v>
      </c>
      <c r="BN45" s="42">
        <f t="shared" si="38"/>
        <v>90</v>
      </c>
      <c r="BO45" s="42">
        <f t="shared" si="39"/>
        <v>95</v>
      </c>
      <c r="BP45" s="42" t="str">
        <f t="shared" si="40"/>
        <v/>
      </c>
      <c r="BQ45" s="42" t="str">
        <f t="shared" si="41"/>
        <v/>
      </c>
      <c r="BR45" s="42">
        <f t="shared" si="42"/>
        <v>95</v>
      </c>
      <c r="BS45" s="52">
        <v>100</v>
      </c>
      <c r="BT45" s="52"/>
      <c r="BU45" s="42"/>
      <c r="BV45" s="52"/>
      <c r="BW45" s="52">
        <v>90</v>
      </c>
      <c r="BX45" s="42"/>
      <c r="BY45" s="52"/>
      <c r="BZ45" s="52"/>
      <c r="CA45" s="42">
        <v>95</v>
      </c>
      <c r="CB45" s="41"/>
      <c r="CC45" s="41"/>
      <c r="CD45" s="42"/>
      <c r="CE45" s="41"/>
      <c r="CF45" s="41"/>
      <c r="CG45" s="42"/>
      <c r="CH45" s="42">
        <f t="shared" si="43"/>
        <v>100</v>
      </c>
      <c r="CI45" s="42">
        <f t="shared" si="44"/>
        <v>90</v>
      </c>
      <c r="CJ45" s="42">
        <f t="shared" si="45"/>
        <v>95</v>
      </c>
      <c r="CK45" s="42" t="str">
        <f t="shared" si="46"/>
        <v/>
      </c>
      <c r="CL45" s="42" t="str">
        <f t="shared" si="47"/>
        <v/>
      </c>
      <c r="CM45" s="43">
        <f t="shared" si="48"/>
        <v>95</v>
      </c>
      <c r="CN45" s="44">
        <f t="shared" si="49"/>
        <v>95</v>
      </c>
      <c r="CO45" s="45"/>
      <c r="CP45" s="52">
        <v>11</v>
      </c>
      <c r="CQ45" s="46" t="str">
        <f t="shared" si="50"/>
        <v xml:space="preserve">Memiliki kemampuan pemahaman  Catatan, QS Yunus:41,42,QS Almaidah :32,Hadits,ttg toleransi, Iman kpd Rasul2 Allah, Hormat dan pautuh kpd orang tua ,guru, Prinsip2 dan praktek ekom dlm Islam, Perkemb Islam pd masa moderen, </v>
      </c>
      <c r="CR45" s="45"/>
      <c r="CS45" s="52">
        <v>11</v>
      </c>
      <c r="CT45" s="46" t="str">
        <f t="shared" si="51"/>
        <v xml:space="preserve">Memiliki keterampilan  Mencari tajwid QS 40,41,Almaidah:32, Tugas Sejarah Rasul 25 Rasul, Membuat pengalaman hormad pd orang tua,guru, Membuat contoh jual beli yg syah tapi terlarang, Mencari  nama2 tokoh Islam pada masa moderen, </v>
      </c>
    </row>
    <row r="46" spans="1:110" x14ac:dyDescent="0.25">
      <c r="A46" s="8">
        <v>36</v>
      </c>
      <c r="B46" s="8">
        <v>111178</v>
      </c>
      <c r="C46" s="8" t="s">
        <v>124</v>
      </c>
      <c r="E46" s="47">
        <f t="shared" si="26"/>
        <v>90</v>
      </c>
      <c r="F46" s="8" t="str">
        <f t="shared" si="27"/>
        <v>B</v>
      </c>
      <c r="G46" s="8" t="str">
        <f t="shared" si="28"/>
        <v xml:space="preserve">Memiliki kemampuan pemahaman  Catatan, QS Yunus:41,42,QS Almaidah :32,Hadits,ttg toleransi, Iman kpd Rasul2 Allah, Hormat dan pautuh kpd orang tua ,guru, Prinsip2 dan praktek ekom dlm Islam, Perkemb Islam pd masa moderen, </v>
      </c>
      <c r="H46" s="47">
        <f t="shared" si="29"/>
        <v>95</v>
      </c>
      <c r="I46" s="8" t="str">
        <f t="shared" si="30"/>
        <v>A</v>
      </c>
      <c r="J46" s="8" t="str">
        <f t="shared" si="31"/>
        <v xml:space="preserve">Memiliki keterampilan  Mencari tajwid QS 40,41,Almaidah:32, Tugas Sejarah Rasul 25 Rasul, Membuat pengalaman hormad pd orang tua,guru, Membuat contoh jual beli yg syah tapi terlarang, Mencari  nama2 tokoh Islam pada masa moderen, </v>
      </c>
      <c r="K46" s="13"/>
      <c r="L46" s="41">
        <f t="shared" si="32"/>
        <v>88</v>
      </c>
      <c r="M46" s="41">
        <f t="shared" si="33"/>
        <v>70</v>
      </c>
      <c r="O46" s="41">
        <v>90</v>
      </c>
      <c r="P46" s="41"/>
      <c r="Q46" s="42">
        <v>80</v>
      </c>
      <c r="R46" s="41"/>
      <c r="S46" s="41">
        <v>90</v>
      </c>
      <c r="T46" s="42"/>
      <c r="U46" s="41">
        <v>90</v>
      </c>
      <c r="V46" s="41"/>
      <c r="W46" s="42"/>
      <c r="X46" s="41"/>
      <c r="Y46" s="41"/>
      <c r="Z46" s="42"/>
      <c r="AA46" s="41"/>
      <c r="AB46" s="41"/>
      <c r="AC46" s="42"/>
      <c r="AD46" s="42">
        <f t="shared" si="34"/>
        <v>88</v>
      </c>
      <c r="AE46" s="41">
        <v>95</v>
      </c>
      <c r="AF46" s="41"/>
      <c r="AG46" s="42"/>
      <c r="AH46" s="41"/>
      <c r="AI46" s="52">
        <v>95</v>
      </c>
      <c r="AJ46" s="42">
        <v>95</v>
      </c>
      <c r="AK46" s="41">
        <v>90</v>
      </c>
      <c r="AL46" s="41"/>
      <c r="AM46" s="42">
        <v>95</v>
      </c>
      <c r="AN46" s="52">
        <v>95</v>
      </c>
      <c r="AO46" s="41"/>
      <c r="AP46" s="42"/>
      <c r="AQ46" s="41"/>
      <c r="AR46" s="41"/>
      <c r="AS46" s="42"/>
      <c r="AT46" s="41">
        <v>70</v>
      </c>
      <c r="AU46" s="43">
        <f t="shared" si="35"/>
        <v>89.545454545454547</v>
      </c>
      <c r="AV46" s="44">
        <f t="shared" si="36"/>
        <v>90</v>
      </c>
      <c r="AW46" s="45"/>
      <c r="AX46" s="52">
        <v>100</v>
      </c>
      <c r="AY46" s="41"/>
      <c r="AZ46" s="42"/>
      <c r="BA46" s="41"/>
      <c r="BB46" s="41">
        <v>90</v>
      </c>
      <c r="BC46" s="42"/>
      <c r="BD46" s="41"/>
      <c r="BE46" s="41"/>
      <c r="BF46" s="42">
        <v>95</v>
      </c>
      <c r="BG46" s="41"/>
      <c r="BH46" s="41"/>
      <c r="BI46" s="42"/>
      <c r="BJ46" s="41"/>
      <c r="BK46" s="41"/>
      <c r="BL46" s="42"/>
      <c r="BM46" s="42">
        <f t="shared" si="37"/>
        <v>100</v>
      </c>
      <c r="BN46" s="42">
        <f t="shared" si="38"/>
        <v>90</v>
      </c>
      <c r="BO46" s="42">
        <f t="shared" si="39"/>
        <v>95</v>
      </c>
      <c r="BP46" s="42" t="str">
        <f t="shared" si="40"/>
        <v/>
      </c>
      <c r="BQ46" s="42" t="str">
        <f t="shared" si="41"/>
        <v/>
      </c>
      <c r="BR46" s="42">
        <f t="shared" si="42"/>
        <v>95</v>
      </c>
      <c r="BS46" s="52">
        <v>100</v>
      </c>
      <c r="BT46" s="52"/>
      <c r="BU46" s="42"/>
      <c r="BV46" s="52"/>
      <c r="BW46" s="52">
        <v>90</v>
      </c>
      <c r="BX46" s="42"/>
      <c r="BY46" s="52"/>
      <c r="BZ46" s="52"/>
      <c r="CA46" s="42">
        <v>95</v>
      </c>
      <c r="CB46" s="41"/>
      <c r="CC46" s="41"/>
      <c r="CD46" s="42"/>
      <c r="CE46" s="41"/>
      <c r="CF46" s="41"/>
      <c r="CG46" s="42"/>
      <c r="CH46" s="42">
        <f t="shared" si="43"/>
        <v>100</v>
      </c>
      <c r="CI46" s="42">
        <f t="shared" si="44"/>
        <v>90</v>
      </c>
      <c r="CJ46" s="42">
        <f t="shared" si="45"/>
        <v>95</v>
      </c>
      <c r="CK46" s="42" t="str">
        <f t="shared" si="46"/>
        <v/>
      </c>
      <c r="CL46" s="42" t="str">
        <f t="shared" si="47"/>
        <v/>
      </c>
      <c r="CM46" s="43">
        <f t="shared" si="48"/>
        <v>95</v>
      </c>
      <c r="CN46" s="44">
        <f t="shared" si="49"/>
        <v>95</v>
      </c>
      <c r="CO46" s="45"/>
      <c r="CP46" s="52">
        <v>11</v>
      </c>
      <c r="CQ46" s="46" t="str">
        <f t="shared" si="50"/>
        <v xml:space="preserve">Memiliki kemampuan pemahaman  Catatan, QS Yunus:41,42,QS Almaidah :32,Hadits,ttg toleransi, Iman kpd Rasul2 Allah, Hormat dan pautuh kpd orang tua ,guru, Prinsip2 dan praktek ekom dlm Islam, Perkemb Islam pd masa moderen, </v>
      </c>
      <c r="CR46" s="45"/>
      <c r="CS46" s="52">
        <v>11</v>
      </c>
      <c r="CT46" s="46" t="str">
        <f t="shared" si="51"/>
        <v xml:space="preserve">Memiliki keterampilan  Mencari tajwid QS 40,41,Almaidah:32, Tugas Sejarah Rasul 25 Rasul, Membuat pengalaman hormad pd orang tua,guru, Membuat contoh jual beli yg syah tapi terlarang, Mencari  nama2 tokoh Islam pada masa moderen,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744" priority="600" operator="lessThan">
      <formula>$C$4</formula>
    </cfRule>
  </conditionalFormatting>
  <conditionalFormatting sqref="O12">
    <cfRule type="cellIs" dxfId="5743" priority="601" operator="lessThan">
      <formula>$C$4</formula>
    </cfRule>
  </conditionalFormatting>
  <conditionalFormatting sqref="O13">
    <cfRule type="cellIs" dxfId="5742" priority="602" operator="lessThan">
      <formula>$C$4</formula>
    </cfRule>
  </conditionalFormatting>
  <conditionalFormatting sqref="O14">
    <cfRule type="cellIs" dxfId="5741" priority="603" operator="lessThan">
      <formula>$C$4</formula>
    </cfRule>
  </conditionalFormatting>
  <conditionalFormatting sqref="O15">
    <cfRule type="cellIs" dxfId="5740" priority="604" operator="lessThan">
      <formula>$C$4</formula>
    </cfRule>
  </conditionalFormatting>
  <conditionalFormatting sqref="O16">
    <cfRule type="cellIs" dxfId="5739" priority="605" operator="lessThan">
      <formula>$C$4</formula>
    </cfRule>
  </conditionalFormatting>
  <conditionalFormatting sqref="O17">
    <cfRule type="cellIs" dxfId="5738" priority="606" operator="lessThan">
      <formula>$C$4</formula>
    </cfRule>
  </conditionalFormatting>
  <conditionalFormatting sqref="O18">
    <cfRule type="cellIs" dxfId="5737" priority="607" operator="lessThan">
      <formula>$C$4</formula>
    </cfRule>
  </conditionalFormatting>
  <conditionalFormatting sqref="O19">
    <cfRule type="cellIs" dxfId="5736" priority="608" operator="lessThan">
      <formula>$C$4</formula>
    </cfRule>
  </conditionalFormatting>
  <conditionalFormatting sqref="O20">
    <cfRule type="cellIs" dxfId="5735" priority="609" operator="lessThan">
      <formula>$C$4</formula>
    </cfRule>
  </conditionalFormatting>
  <conditionalFormatting sqref="O21">
    <cfRule type="cellIs" dxfId="5734" priority="610" operator="lessThan">
      <formula>$C$4</formula>
    </cfRule>
  </conditionalFormatting>
  <conditionalFormatting sqref="O22">
    <cfRule type="cellIs" dxfId="5733" priority="611" operator="lessThan">
      <formula>$C$4</formula>
    </cfRule>
  </conditionalFormatting>
  <conditionalFormatting sqref="O23">
    <cfRule type="cellIs" dxfId="5732" priority="612" operator="lessThan">
      <formula>$C$4</formula>
    </cfRule>
  </conditionalFormatting>
  <conditionalFormatting sqref="O24">
    <cfRule type="cellIs" dxfId="5731" priority="613" operator="lessThan">
      <formula>$C$4</formula>
    </cfRule>
  </conditionalFormatting>
  <conditionalFormatting sqref="O25">
    <cfRule type="cellIs" dxfId="5730" priority="614" operator="lessThan">
      <formula>$C$4</formula>
    </cfRule>
  </conditionalFormatting>
  <conditionalFormatting sqref="O26">
    <cfRule type="cellIs" dxfId="5729" priority="615" operator="lessThan">
      <formula>$C$4</formula>
    </cfRule>
  </conditionalFormatting>
  <conditionalFormatting sqref="O27">
    <cfRule type="cellIs" dxfId="5728" priority="616" operator="lessThan">
      <formula>$C$4</formula>
    </cfRule>
  </conditionalFormatting>
  <conditionalFormatting sqref="O28">
    <cfRule type="cellIs" dxfId="5727" priority="617" operator="lessThan">
      <formula>$C$4</formula>
    </cfRule>
  </conditionalFormatting>
  <conditionalFormatting sqref="O29">
    <cfRule type="cellIs" dxfId="5726" priority="618" operator="lessThan">
      <formula>$C$4</formula>
    </cfRule>
  </conditionalFormatting>
  <conditionalFormatting sqref="O30">
    <cfRule type="cellIs" dxfId="5725" priority="619" operator="lessThan">
      <formula>$C$4</formula>
    </cfRule>
  </conditionalFormatting>
  <conditionalFormatting sqref="O31">
    <cfRule type="cellIs" dxfId="5724" priority="620" operator="lessThan">
      <formula>$C$4</formula>
    </cfRule>
  </conditionalFormatting>
  <conditionalFormatting sqref="O32">
    <cfRule type="cellIs" dxfId="5723" priority="621" operator="lessThan">
      <formula>$C$4</formula>
    </cfRule>
  </conditionalFormatting>
  <conditionalFormatting sqref="O33">
    <cfRule type="cellIs" dxfId="5722" priority="622" operator="lessThan">
      <formula>$C$4</formula>
    </cfRule>
  </conditionalFormatting>
  <conditionalFormatting sqref="O34">
    <cfRule type="cellIs" dxfId="5721" priority="623" operator="lessThan">
      <formula>$C$4</formula>
    </cfRule>
  </conditionalFormatting>
  <conditionalFormatting sqref="O35">
    <cfRule type="cellIs" dxfId="5720" priority="624" operator="lessThan">
      <formula>$C$4</formula>
    </cfRule>
  </conditionalFormatting>
  <conditionalFormatting sqref="O36">
    <cfRule type="cellIs" dxfId="5719" priority="625" operator="lessThan">
      <formula>$C$4</formula>
    </cfRule>
  </conditionalFormatting>
  <conditionalFormatting sqref="O37">
    <cfRule type="cellIs" dxfId="5718" priority="626" operator="lessThan">
      <formula>$C$4</formula>
    </cfRule>
  </conditionalFormatting>
  <conditionalFormatting sqref="O38">
    <cfRule type="cellIs" dxfId="5717" priority="627" operator="lessThan">
      <formula>$C$4</formula>
    </cfRule>
  </conditionalFormatting>
  <conditionalFormatting sqref="O39">
    <cfRule type="cellIs" dxfId="5716" priority="628" operator="lessThan">
      <formula>$C$4</formula>
    </cfRule>
  </conditionalFormatting>
  <conditionalFormatting sqref="O40">
    <cfRule type="cellIs" dxfId="5715" priority="629" operator="lessThan">
      <formula>$C$4</formula>
    </cfRule>
  </conditionalFormatting>
  <conditionalFormatting sqref="O41">
    <cfRule type="cellIs" dxfId="5714" priority="630" operator="lessThan">
      <formula>$C$4</formula>
    </cfRule>
  </conditionalFormatting>
  <conditionalFormatting sqref="O42">
    <cfRule type="cellIs" dxfId="5713" priority="631" operator="lessThan">
      <formula>$C$4</formula>
    </cfRule>
  </conditionalFormatting>
  <conditionalFormatting sqref="O43">
    <cfRule type="cellIs" dxfId="5712" priority="632" operator="lessThan">
      <formula>$C$4</formula>
    </cfRule>
  </conditionalFormatting>
  <conditionalFormatting sqref="O44">
    <cfRule type="cellIs" dxfId="5711" priority="633" operator="lessThan">
      <formula>$C$4</formula>
    </cfRule>
  </conditionalFormatting>
  <conditionalFormatting sqref="O45">
    <cfRule type="cellIs" dxfId="5710" priority="634" operator="lessThan">
      <formula>$C$4</formula>
    </cfRule>
  </conditionalFormatting>
  <conditionalFormatting sqref="O46">
    <cfRule type="cellIs" dxfId="5709" priority="635" operator="lessThan">
      <formula>$C$4</formula>
    </cfRule>
  </conditionalFormatting>
  <conditionalFormatting sqref="O47">
    <cfRule type="cellIs" dxfId="5708" priority="636" operator="lessThan">
      <formula>$C$4</formula>
    </cfRule>
  </conditionalFormatting>
  <conditionalFormatting sqref="O48">
    <cfRule type="cellIs" dxfId="5707" priority="637" operator="lessThan">
      <formula>$C$4</formula>
    </cfRule>
  </conditionalFormatting>
  <conditionalFormatting sqref="O49">
    <cfRule type="cellIs" dxfId="5706" priority="638" operator="lessThan">
      <formula>$C$4</formula>
    </cfRule>
  </conditionalFormatting>
  <conditionalFormatting sqref="O50">
    <cfRule type="cellIs" dxfId="5705" priority="639" operator="lessThan">
      <formula>$C$4</formula>
    </cfRule>
  </conditionalFormatting>
  <conditionalFormatting sqref="O51">
    <cfRule type="cellIs" dxfId="5704" priority="640" operator="lessThan">
      <formula>$C$4</formula>
    </cfRule>
  </conditionalFormatting>
  <conditionalFormatting sqref="O52">
    <cfRule type="cellIs" dxfId="5703" priority="641" operator="lessThan">
      <formula>$C$4</formula>
    </cfRule>
  </conditionalFormatting>
  <conditionalFormatting sqref="O53">
    <cfRule type="cellIs" dxfId="5702" priority="642" operator="lessThan">
      <formula>$C$4</formula>
    </cfRule>
  </conditionalFormatting>
  <conditionalFormatting sqref="O54">
    <cfRule type="cellIs" dxfId="5701" priority="643" operator="lessThan">
      <formula>$C$4</formula>
    </cfRule>
  </conditionalFormatting>
  <conditionalFormatting sqref="O55">
    <cfRule type="cellIs" dxfId="5700" priority="644" operator="lessThan">
      <formula>$C$4</formula>
    </cfRule>
  </conditionalFormatting>
  <conditionalFormatting sqref="O56">
    <cfRule type="cellIs" dxfId="5699" priority="645" operator="lessThan">
      <formula>$C$4</formula>
    </cfRule>
  </conditionalFormatting>
  <conditionalFormatting sqref="O57">
    <cfRule type="cellIs" dxfId="5698" priority="646" operator="lessThan">
      <formula>$C$4</formula>
    </cfRule>
  </conditionalFormatting>
  <conditionalFormatting sqref="O58">
    <cfRule type="cellIs" dxfId="5697" priority="647" operator="lessThan">
      <formula>$C$4</formula>
    </cfRule>
  </conditionalFormatting>
  <conditionalFormatting sqref="O59">
    <cfRule type="cellIs" dxfId="5696" priority="648" operator="lessThan">
      <formula>$C$4</formula>
    </cfRule>
  </conditionalFormatting>
  <conditionalFormatting sqref="O60">
    <cfRule type="cellIs" dxfId="5695" priority="649" operator="lessThan">
      <formula>$C$4</formula>
    </cfRule>
  </conditionalFormatting>
  <conditionalFormatting sqref="P11">
    <cfRule type="cellIs" dxfId="5694" priority="650" operator="lessThan">
      <formula>$C$4</formula>
    </cfRule>
  </conditionalFormatting>
  <conditionalFormatting sqref="P12">
    <cfRule type="cellIs" dxfId="5693" priority="651" operator="lessThan">
      <formula>$C$4</formula>
    </cfRule>
  </conditionalFormatting>
  <conditionalFormatting sqref="P13">
    <cfRule type="cellIs" dxfId="5692" priority="652" operator="lessThan">
      <formula>$C$4</formula>
    </cfRule>
  </conditionalFormatting>
  <conditionalFormatting sqref="P14">
    <cfRule type="cellIs" dxfId="5691" priority="653" operator="lessThan">
      <formula>$C$4</formula>
    </cfRule>
  </conditionalFormatting>
  <conditionalFormatting sqref="P15">
    <cfRule type="cellIs" dxfId="5690" priority="654" operator="lessThan">
      <formula>$C$4</formula>
    </cfRule>
  </conditionalFormatting>
  <conditionalFormatting sqref="P16">
    <cfRule type="cellIs" dxfId="5689" priority="655" operator="lessThan">
      <formula>$C$4</formula>
    </cfRule>
  </conditionalFormatting>
  <conditionalFormatting sqref="P17">
    <cfRule type="cellIs" dxfId="5688" priority="656" operator="lessThan">
      <formula>$C$4</formula>
    </cfRule>
  </conditionalFormatting>
  <conditionalFormatting sqref="P18">
    <cfRule type="cellIs" dxfId="5687" priority="657" operator="lessThan">
      <formula>$C$4</formula>
    </cfRule>
  </conditionalFormatting>
  <conditionalFormatting sqref="P19">
    <cfRule type="cellIs" dxfId="5686" priority="658" operator="lessThan">
      <formula>$C$4</formula>
    </cfRule>
  </conditionalFormatting>
  <conditionalFormatting sqref="P20">
    <cfRule type="cellIs" dxfId="5685" priority="659" operator="lessThan">
      <formula>$C$4</formula>
    </cfRule>
  </conditionalFormatting>
  <conditionalFormatting sqref="P21">
    <cfRule type="cellIs" dxfId="5684" priority="660" operator="lessThan">
      <formula>$C$4</formula>
    </cfRule>
  </conditionalFormatting>
  <conditionalFormatting sqref="P22">
    <cfRule type="cellIs" dxfId="5683" priority="661" operator="lessThan">
      <formula>$C$4</formula>
    </cfRule>
  </conditionalFormatting>
  <conditionalFormatting sqref="P23">
    <cfRule type="cellIs" dxfId="5682" priority="662" operator="lessThan">
      <formula>$C$4</formula>
    </cfRule>
  </conditionalFormatting>
  <conditionalFormatting sqref="P24">
    <cfRule type="cellIs" dxfId="5681" priority="663" operator="lessThan">
      <formula>$C$4</formula>
    </cfRule>
  </conditionalFormatting>
  <conditionalFormatting sqref="P25">
    <cfRule type="cellIs" dxfId="5680" priority="664" operator="lessThan">
      <formula>$C$4</formula>
    </cfRule>
  </conditionalFormatting>
  <conditionalFormatting sqref="P26">
    <cfRule type="cellIs" dxfId="5679" priority="665" operator="lessThan">
      <formula>$C$4</formula>
    </cfRule>
  </conditionalFormatting>
  <conditionalFormatting sqref="P27">
    <cfRule type="cellIs" dxfId="5678" priority="666" operator="lessThan">
      <formula>$C$4</formula>
    </cfRule>
  </conditionalFormatting>
  <conditionalFormatting sqref="P28">
    <cfRule type="cellIs" dxfId="5677" priority="667" operator="lessThan">
      <formula>$C$4</formula>
    </cfRule>
  </conditionalFormatting>
  <conditionalFormatting sqref="P29">
    <cfRule type="cellIs" dxfId="5676" priority="668" operator="lessThan">
      <formula>$C$4</formula>
    </cfRule>
  </conditionalFormatting>
  <conditionalFormatting sqref="P30">
    <cfRule type="cellIs" dxfId="5675" priority="669" operator="lessThan">
      <formula>$C$4</formula>
    </cfRule>
  </conditionalFormatting>
  <conditionalFormatting sqref="P31">
    <cfRule type="cellIs" dxfId="5674" priority="670" operator="lessThan">
      <formula>$C$4</formula>
    </cfRule>
  </conditionalFormatting>
  <conditionalFormatting sqref="P32">
    <cfRule type="cellIs" dxfId="5673" priority="671" operator="lessThan">
      <formula>$C$4</formula>
    </cfRule>
  </conditionalFormatting>
  <conditionalFormatting sqref="P33">
    <cfRule type="cellIs" dxfId="5672" priority="672" operator="lessThan">
      <formula>$C$4</formula>
    </cfRule>
  </conditionalFormatting>
  <conditionalFormatting sqref="P34">
    <cfRule type="cellIs" dxfId="5671" priority="673" operator="lessThan">
      <formula>$C$4</formula>
    </cfRule>
  </conditionalFormatting>
  <conditionalFormatting sqref="P35">
    <cfRule type="cellIs" dxfId="5670" priority="674" operator="lessThan">
      <formula>$C$4</formula>
    </cfRule>
  </conditionalFormatting>
  <conditionalFormatting sqref="P36">
    <cfRule type="cellIs" dxfId="5669" priority="675" operator="lessThan">
      <formula>$C$4</formula>
    </cfRule>
  </conditionalFormatting>
  <conditionalFormatting sqref="P37">
    <cfRule type="cellIs" dxfId="5668" priority="676" operator="lessThan">
      <formula>$C$4</formula>
    </cfRule>
  </conditionalFormatting>
  <conditionalFormatting sqref="P38">
    <cfRule type="cellIs" dxfId="5667" priority="677" operator="lessThan">
      <formula>$C$4</formula>
    </cfRule>
  </conditionalFormatting>
  <conditionalFormatting sqref="P39">
    <cfRule type="cellIs" dxfId="5666" priority="678" operator="lessThan">
      <formula>$C$4</formula>
    </cfRule>
  </conditionalFormatting>
  <conditionalFormatting sqref="P40">
    <cfRule type="cellIs" dxfId="5665" priority="679" operator="lessThan">
      <formula>$C$4</formula>
    </cfRule>
  </conditionalFormatting>
  <conditionalFormatting sqref="P41">
    <cfRule type="cellIs" dxfId="5664" priority="680" operator="lessThan">
      <formula>$C$4</formula>
    </cfRule>
  </conditionalFormatting>
  <conditionalFormatting sqref="P42">
    <cfRule type="cellIs" dxfId="5663" priority="681" operator="lessThan">
      <formula>$C$4</formula>
    </cfRule>
  </conditionalFormatting>
  <conditionalFormatting sqref="P43">
    <cfRule type="cellIs" dxfId="5662" priority="682" operator="lessThan">
      <formula>$C$4</formula>
    </cfRule>
  </conditionalFormatting>
  <conditionalFormatting sqref="P44">
    <cfRule type="cellIs" dxfId="5661" priority="683" operator="lessThan">
      <formula>$C$4</formula>
    </cfRule>
  </conditionalFormatting>
  <conditionalFormatting sqref="P45">
    <cfRule type="cellIs" dxfId="5660" priority="684" operator="lessThan">
      <formula>$C$4</formula>
    </cfRule>
  </conditionalFormatting>
  <conditionalFormatting sqref="P46">
    <cfRule type="cellIs" dxfId="5659" priority="685" operator="lessThan">
      <formula>$C$4</formula>
    </cfRule>
  </conditionalFormatting>
  <conditionalFormatting sqref="P47">
    <cfRule type="cellIs" dxfId="5658" priority="686" operator="lessThan">
      <formula>$C$4</formula>
    </cfRule>
  </conditionalFormatting>
  <conditionalFormatting sqref="P48">
    <cfRule type="cellIs" dxfId="5657" priority="687" operator="lessThan">
      <formula>$C$4</formula>
    </cfRule>
  </conditionalFormatting>
  <conditionalFormatting sqref="P49">
    <cfRule type="cellIs" dxfId="5656" priority="688" operator="lessThan">
      <formula>$C$4</formula>
    </cfRule>
  </conditionalFormatting>
  <conditionalFormatting sqref="P50">
    <cfRule type="cellIs" dxfId="5655" priority="689" operator="lessThan">
      <formula>$C$4</formula>
    </cfRule>
  </conditionalFormatting>
  <conditionalFormatting sqref="P51">
    <cfRule type="cellIs" dxfId="5654" priority="690" operator="lessThan">
      <formula>$C$4</formula>
    </cfRule>
  </conditionalFormatting>
  <conditionalFormatting sqref="P52">
    <cfRule type="cellIs" dxfId="5653" priority="691" operator="lessThan">
      <formula>$C$4</formula>
    </cfRule>
  </conditionalFormatting>
  <conditionalFormatting sqref="P53">
    <cfRule type="cellIs" dxfId="5652" priority="692" operator="lessThan">
      <formula>$C$4</formula>
    </cfRule>
  </conditionalFormatting>
  <conditionalFormatting sqref="P54">
    <cfRule type="cellIs" dxfId="5651" priority="693" operator="lessThan">
      <formula>$C$4</formula>
    </cfRule>
  </conditionalFormatting>
  <conditionalFormatting sqref="P55">
    <cfRule type="cellIs" dxfId="5650" priority="694" operator="lessThan">
      <formula>$C$4</formula>
    </cfRule>
  </conditionalFormatting>
  <conditionalFormatting sqref="P56">
    <cfRule type="cellIs" dxfId="5649" priority="695" operator="lessThan">
      <formula>$C$4</formula>
    </cfRule>
  </conditionalFormatting>
  <conditionalFormatting sqref="P57">
    <cfRule type="cellIs" dxfId="5648" priority="696" operator="lessThan">
      <formula>$C$4</formula>
    </cfRule>
  </conditionalFormatting>
  <conditionalFormatting sqref="P58">
    <cfRule type="cellIs" dxfId="5647" priority="697" operator="lessThan">
      <formula>$C$4</formula>
    </cfRule>
  </conditionalFormatting>
  <conditionalFormatting sqref="P59">
    <cfRule type="cellIs" dxfId="5646" priority="698" operator="lessThan">
      <formula>$C$4</formula>
    </cfRule>
  </conditionalFormatting>
  <conditionalFormatting sqref="P60">
    <cfRule type="cellIs" dxfId="5645" priority="699" operator="lessThan">
      <formula>$C$4</formula>
    </cfRule>
  </conditionalFormatting>
  <conditionalFormatting sqref="Q11">
    <cfRule type="cellIs" dxfId="5644" priority="700" operator="lessThan">
      <formula>$C$4</formula>
    </cfRule>
  </conditionalFormatting>
  <conditionalFormatting sqref="Q12">
    <cfRule type="cellIs" dxfId="5643" priority="701" operator="lessThan">
      <formula>$C$4</formula>
    </cfRule>
  </conditionalFormatting>
  <conditionalFormatting sqref="Q13">
    <cfRule type="cellIs" dxfId="5642" priority="702" operator="lessThan">
      <formula>$C$4</formula>
    </cfRule>
  </conditionalFormatting>
  <conditionalFormatting sqref="Q14">
    <cfRule type="cellIs" dxfId="5641" priority="703" operator="lessThan">
      <formula>$C$4</formula>
    </cfRule>
  </conditionalFormatting>
  <conditionalFormatting sqref="Q15">
    <cfRule type="cellIs" dxfId="5640" priority="704" operator="lessThan">
      <formula>$C$4</formula>
    </cfRule>
  </conditionalFormatting>
  <conditionalFormatting sqref="Q16">
    <cfRule type="cellIs" dxfId="5639" priority="705" operator="lessThan">
      <formula>$C$4</formula>
    </cfRule>
  </conditionalFormatting>
  <conditionalFormatting sqref="Q17">
    <cfRule type="cellIs" dxfId="5638" priority="706" operator="lessThan">
      <formula>$C$4</formula>
    </cfRule>
  </conditionalFormatting>
  <conditionalFormatting sqref="Q18">
    <cfRule type="cellIs" dxfId="5637" priority="707" operator="lessThan">
      <formula>$C$4</formula>
    </cfRule>
  </conditionalFormatting>
  <conditionalFormatting sqref="Q19">
    <cfRule type="cellIs" dxfId="5636" priority="708" operator="lessThan">
      <formula>$C$4</formula>
    </cfRule>
  </conditionalFormatting>
  <conditionalFormatting sqref="Q20">
    <cfRule type="cellIs" dxfId="5635" priority="709" operator="lessThan">
      <formula>$C$4</formula>
    </cfRule>
  </conditionalFormatting>
  <conditionalFormatting sqref="Q21">
    <cfRule type="cellIs" dxfId="5634" priority="710" operator="lessThan">
      <formula>$C$4</formula>
    </cfRule>
  </conditionalFormatting>
  <conditionalFormatting sqref="Q22">
    <cfRule type="cellIs" dxfId="5633" priority="711" operator="lessThan">
      <formula>$C$4</formula>
    </cfRule>
  </conditionalFormatting>
  <conditionalFormatting sqref="Q23">
    <cfRule type="cellIs" dxfId="5632" priority="712" operator="lessThan">
      <formula>$C$4</formula>
    </cfRule>
  </conditionalFormatting>
  <conditionalFormatting sqref="Q24">
    <cfRule type="cellIs" dxfId="5631" priority="713" operator="lessThan">
      <formula>$C$4</formula>
    </cfRule>
  </conditionalFormatting>
  <conditionalFormatting sqref="Q25">
    <cfRule type="cellIs" dxfId="5630" priority="714" operator="lessThan">
      <formula>$C$4</formula>
    </cfRule>
  </conditionalFormatting>
  <conditionalFormatting sqref="Q26">
    <cfRule type="cellIs" dxfId="5629" priority="715" operator="lessThan">
      <formula>$C$4</formula>
    </cfRule>
  </conditionalFormatting>
  <conditionalFormatting sqref="Q27">
    <cfRule type="cellIs" dxfId="5628" priority="716" operator="lessThan">
      <formula>$C$4</formula>
    </cfRule>
  </conditionalFormatting>
  <conditionalFormatting sqref="Q28">
    <cfRule type="cellIs" dxfId="5627" priority="717" operator="lessThan">
      <formula>$C$4</formula>
    </cfRule>
  </conditionalFormatting>
  <conditionalFormatting sqref="Q29">
    <cfRule type="cellIs" dxfId="5626" priority="718" operator="lessThan">
      <formula>$C$4</formula>
    </cfRule>
  </conditionalFormatting>
  <conditionalFormatting sqref="Q30">
    <cfRule type="cellIs" dxfId="5625" priority="719" operator="lessThan">
      <formula>$C$4</formula>
    </cfRule>
  </conditionalFormatting>
  <conditionalFormatting sqref="Q31">
    <cfRule type="cellIs" dxfId="5624" priority="720" operator="lessThan">
      <formula>$C$4</formula>
    </cfRule>
  </conditionalFormatting>
  <conditionalFormatting sqref="Q32">
    <cfRule type="cellIs" dxfId="5623" priority="721" operator="lessThan">
      <formula>$C$4</formula>
    </cfRule>
  </conditionalFormatting>
  <conditionalFormatting sqref="Q33">
    <cfRule type="cellIs" dxfId="5622" priority="722" operator="lessThan">
      <formula>$C$4</formula>
    </cfRule>
  </conditionalFormatting>
  <conditionalFormatting sqref="Q34">
    <cfRule type="cellIs" dxfId="5621" priority="723" operator="lessThan">
      <formula>$C$4</formula>
    </cfRule>
  </conditionalFormatting>
  <conditionalFormatting sqref="Q35">
    <cfRule type="cellIs" dxfId="5620" priority="724" operator="lessThan">
      <formula>$C$4</formula>
    </cfRule>
  </conditionalFormatting>
  <conditionalFormatting sqref="Q36">
    <cfRule type="cellIs" dxfId="5619" priority="725" operator="lessThan">
      <formula>$C$4</formula>
    </cfRule>
  </conditionalFormatting>
  <conditionalFormatting sqref="Q37">
    <cfRule type="cellIs" dxfId="5618" priority="726" operator="lessThan">
      <formula>$C$4</formula>
    </cfRule>
  </conditionalFormatting>
  <conditionalFormatting sqref="Q38">
    <cfRule type="cellIs" dxfId="5617" priority="727" operator="lessThan">
      <formula>$C$4</formula>
    </cfRule>
  </conditionalFormatting>
  <conditionalFormatting sqref="Q39">
    <cfRule type="cellIs" dxfId="5616" priority="728" operator="lessThan">
      <formula>$C$4</formula>
    </cfRule>
  </conditionalFormatting>
  <conditionalFormatting sqref="Q40">
    <cfRule type="cellIs" dxfId="5615" priority="729" operator="lessThan">
      <formula>$C$4</formula>
    </cfRule>
  </conditionalFormatting>
  <conditionalFormatting sqref="Q41">
    <cfRule type="cellIs" dxfId="5614" priority="730" operator="lessThan">
      <formula>$C$4</formula>
    </cfRule>
  </conditionalFormatting>
  <conditionalFormatting sqref="Q42">
    <cfRule type="cellIs" dxfId="5613" priority="731" operator="lessThan">
      <formula>$C$4</formula>
    </cfRule>
  </conditionalFormatting>
  <conditionalFormatting sqref="Q43">
    <cfRule type="cellIs" dxfId="5612" priority="732" operator="lessThan">
      <formula>$C$4</formula>
    </cfRule>
  </conditionalFormatting>
  <conditionalFormatting sqref="Q44">
    <cfRule type="cellIs" dxfId="5611" priority="733" operator="lessThan">
      <formula>$C$4</formula>
    </cfRule>
  </conditionalFormatting>
  <conditionalFormatting sqref="Q45">
    <cfRule type="cellIs" dxfId="5610" priority="734" operator="lessThan">
      <formula>$C$4</formula>
    </cfRule>
  </conditionalFormatting>
  <conditionalFormatting sqref="Q46">
    <cfRule type="cellIs" dxfId="5609" priority="735" operator="lessThan">
      <formula>$C$4</formula>
    </cfRule>
  </conditionalFormatting>
  <conditionalFormatting sqref="Q47">
    <cfRule type="cellIs" dxfId="5608" priority="736" operator="lessThan">
      <formula>$C$4</formula>
    </cfRule>
  </conditionalFormatting>
  <conditionalFormatting sqref="Q48">
    <cfRule type="cellIs" dxfId="5607" priority="737" operator="lessThan">
      <formula>$C$4</formula>
    </cfRule>
  </conditionalFormatting>
  <conditionalFormatting sqref="Q49">
    <cfRule type="cellIs" dxfId="5606" priority="738" operator="lessThan">
      <formula>$C$4</formula>
    </cfRule>
  </conditionalFormatting>
  <conditionalFormatting sqref="Q50">
    <cfRule type="cellIs" dxfId="5605" priority="739" operator="lessThan">
      <formula>$C$4</formula>
    </cfRule>
  </conditionalFormatting>
  <conditionalFormatting sqref="Q51">
    <cfRule type="cellIs" dxfId="5604" priority="740" operator="lessThan">
      <formula>$C$4</formula>
    </cfRule>
  </conditionalFormatting>
  <conditionalFormatting sqref="Q52">
    <cfRule type="cellIs" dxfId="5603" priority="741" operator="lessThan">
      <formula>$C$4</formula>
    </cfRule>
  </conditionalFormatting>
  <conditionalFormatting sqref="Q53">
    <cfRule type="cellIs" dxfId="5602" priority="742" operator="lessThan">
      <formula>$C$4</formula>
    </cfRule>
  </conditionalFormatting>
  <conditionalFormatting sqref="Q54">
    <cfRule type="cellIs" dxfId="5601" priority="743" operator="lessThan">
      <formula>$C$4</formula>
    </cfRule>
  </conditionalFormatting>
  <conditionalFormatting sqref="Q55">
    <cfRule type="cellIs" dxfId="5600" priority="744" operator="lessThan">
      <formula>$C$4</formula>
    </cfRule>
  </conditionalFormatting>
  <conditionalFormatting sqref="Q56">
    <cfRule type="cellIs" dxfId="5599" priority="745" operator="lessThan">
      <formula>$C$4</formula>
    </cfRule>
  </conditionalFormatting>
  <conditionalFormatting sqref="Q57">
    <cfRule type="cellIs" dxfId="5598" priority="746" operator="lessThan">
      <formula>$C$4</formula>
    </cfRule>
  </conditionalFormatting>
  <conditionalFormatting sqref="Q58">
    <cfRule type="cellIs" dxfId="5597" priority="747" operator="lessThan">
      <formula>$C$4</formula>
    </cfRule>
  </conditionalFormatting>
  <conditionalFormatting sqref="Q59">
    <cfRule type="cellIs" dxfId="5596" priority="748" operator="lessThan">
      <formula>$C$4</formula>
    </cfRule>
  </conditionalFormatting>
  <conditionalFormatting sqref="Q60">
    <cfRule type="cellIs" dxfId="5595" priority="749" operator="lessThan">
      <formula>$C$4</formula>
    </cfRule>
  </conditionalFormatting>
  <conditionalFormatting sqref="T11">
    <cfRule type="cellIs" dxfId="5594" priority="750" operator="lessThan">
      <formula>$C$4</formula>
    </cfRule>
  </conditionalFormatting>
  <conditionalFormatting sqref="T12">
    <cfRule type="cellIs" dxfId="5593" priority="751" operator="lessThan">
      <formula>$C$4</formula>
    </cfRule>
  </conditionalFormatting>
  <conditionalFormatting sqref="T13">
    <cfRule type="cellIs" dxfId="5592" priority="752" operator="lessThan">
      <formula>$C$4</formula>
    </cfRule>
  </conditionalFormatting>
  <conditionalFormatting sqref="T14">
    <cfRule type="cellIs" dxfId="5591" priority="753" operator="lessThan">
      <formula>$C$4</formula>
    </cfRule>
  </conditionalFormatting>
  <conditionalFormatting sqref="T15">
    <cfRule type="cellIs" dxfId="5590" priority="754" operator="lessThan">
      <formula>$C$4</formula>
    </cfRule>
  </conditionalFormatting>
  <conditionalFormatting sqref="T16">
    <cfRule type="cellIs" dxfId="5589" priority="755" operator="lessThan">
      <formula>$C$4</formula>
    </cfRule>
  </conditionalFormatting>
  <conditionalFormatting sqref="T17">
    <cfRule type="cellIs" dxfId="5588" priority="756" operator="lessThan">
      <formula>$C$4</formula>
    </cfRule>
  </conditionalFormatting>
  <conditionalFormatting sqref="T18">
    <cfRule type="cellIs" dxfId="5587" priority="757" operator="lessThan">
      <formula>$C$4</formula>
    </cfRule>
  </conditionalFormatting>
  <conditionalFormatting sqref="T19">
    <cfRule type="cellIs" dxfId="5586" priority="758" operator="lessThan">
      <formula>$C$4</formula>
    </cfRule>
  </conditionalFormatting>
  <conditionalFormatting sqref="T20">
    <cfRule type="cellIs" dxfId="5585" priority="759" operator="lessThan">
      <formula>$C$4</formula>
    </cfRule>
  </conditionalFormatting>
  <conditionalFormatting sqref="T21">
    <cfRule type="cellIs" dxfId="5584" priority="760" operator="lessThan">
      <formula>$C$4</formula>
    </cfRule>
  </conditionalFormatting>
  <conditionalFormatting sqref="T22">
    <cfRule type="cellIs" dxfId="5583" priority="761" operator="lessThan">
      <formula>$C$4</formula>
    </cfRule>
  </conditionalFormatting>
  <conditionalFormatting sqref="T23">
    <cfRule type="cellIs" dxfId="5582" priority="762" operator="lessThan">
      <formula>$C$4</formula>
    </cfRule>
  </conditionalFormatting>
  <conditionalFormatting sqref="T24">
    <cfRule type="cellIs" dxfId="5581" priority="763" operator="lessThan">
      <formula>$C$4</formula>
    </cfRule>
  </conditionalFormatting>
  <conditionalFormatting sqref="T25">
    <cfRule type="cellIs" dxfId="5580" priority="764" operator="lessThan">
      <formula>$C$4</formula>
    </cfRule>
  </conditionalFormatting>
  <conditionalFormatting sqref="T26">
    <cfRule type="cellIs" dxfId="5579" priority="765" operator="lessThan">
      <formula>$C$4</formula>
    </cfRule>
  </conditionalFormatting>
  <conditionalFormatting sqref="T27">
    <cfRule type="cellIs" dxfId="5578" priority="766" operator="lessThan">
      <formula>$C$4</formula>
    </cfRule>
  </conditionalFormatting>
  <conditionalFormatting sqref="T28">
    <cfRule type="cellIs" dxfId="5577" priority="767" operator="lessThan">
      <formula>$C$4</formula>
    </cfRule>
  </conditionalFormatting>
  <conditionalFormatting sqref="T29">
    <cfRule type="cellIs" dxfId="5576" priority="768" operator="lessThan">
      <formula>$C$4</formula>
    </cfRule>
  </conditionalFormatting>
  <conditionalFormatting sqref="T30">
    <cfRule type="cellIs" dxfId="5575" priority="769" operator="lessThan">
      <formula>$C$4</formula>
    </cfRule>
  </conditionalFormatting>
  <conditionalFormatting sqref="T31">
    <cfRule type="cellIs" dxfId="5574" priority="770" operator="lessThan">
      <formula>$C$4</formula>
    </cfRule>
  </conditionalFormatting>
  <conditionalFormatting sqref="T32">
    <cfRule type="cellIs" dxfId="5573" priority="771" operator="lessThan">
      <formula>$C$4</formula>
    </cfRule>
  </conditionalFormatting>
  <conditionalFormatting sqref="T33">
    <cfRule type="cellIs" dxfId="5572" priority="772" operator="lessThan">
      <formula>$C$4</formula>
    </cfRule>
  </conditionalFormatting>
  <conditionalFormatting sqref="T34">
    <cfRule type="cellIs" dxfId="5571" priority="773" operator="lessThan">
      <formula>$C$4</formula>
    </cfRule>
  </conditionalFormatting>
  <conditionalFormatting sqref="T35">
    <cfRule type="cellIs" dxfId="5570" priority="774" operator="lessThan">
      <formula>$C$4</formula>
    </cfRule>
  </conditionalFormatting>
  <conditionalFormatting sqref="T36">
    <cfRule type="cellIs" dxfId="5569" priority="775" operator="lessThan">
      <formula>$C$4</formula>
    </cfRule>
  </conditionalFormatting>
  <conditionalFormatting sqref="T37">
    <cfRule type="cellIs" dxfId="5568" priority="776" operator="lessThan">
      <formula>$C$4</formula>
    </cfRule>
  </conditionalFormatting>
  <conditionalFormatting sqref="T38">
    <cfRule type="cellIs" dxfId="5567" priority="777" operator="lessThan">
      <formula>$C$4</formula>
    </cfRule>
  </conditionalFormatting>
  <conditionalFormatting sqref="T39">
    <cfRule type="cellIs" dxfId="5566" priority="778" operator="lessThan">
      <formula>$C$4</formula>
    </cfRule>
  </conditionalFormatting>
  <conditionalFormatting sqref="T40">
    <cfRule type="cellIs" dxfId="5565" priority="779" operator="lessThan">
      <formula>$C$4</formula>
    </cfRule>
  </conditionalFormatting>
  <conditionalFormatting sqref="T41">
    <cfRule type="cellIs" dxfId="5564" priority="780" operator="lessThan">
      <formula>$C$4</formula>
    </cfRule>
  </conditionalFormatting>
  <conditionalFormatting sqref="T42">
    <cfRule type="cellIs" dxfId="5563" priority="781" operator="lessThan">
      <formula>$C$4</formula>
    </cfRule>
  </conditionalFormatting>
  <conditionalFormatting sqref="T43">
    <cfRule type="cellIs" dxfId="5562" priority="782" operator="lessThan">
      <formula>$C$4</formula>
    </cfRule>
  </conditionalFormatting>
  <conditionalFormatting sqref="T44">
    <cfRule type="cellIs" dxfId="5561" priority="783" operator="lessThan">
      <formula>$C$4</formula>
    </cfRule>
  </conditionalFormatting>
  <conditionalFormatting sqref="T45">
    <cfRule type="cellIs" dxfId="5560" priority="784" operator="lessThan">
      <formula>$C$4</formula>
    </cfRule>
  </conditionalFormatting>
  <conditionalFormatting sqref="T46">
    <cfRule type="cellIs" dxfId="5559" priority="785" operator="lessThan">
      <formula>$C$4</formula>
    </cfRule>
  </conditionalFormatting>
  <conditionalFormatting sqref="T47">
    <cfRule type="cellIs" dxfId="5558" priority="786" operator="lessThan">
      <formula>$C$4</formula>
    </cfRule>
  </conditionalFormatting>
  <conditionalFormatting sqref="T48">
    <cfRule type="cellIs" dxfId="5557" priority="787" operator="lessThan">
      <formula>$C$4</formula>
    </cfRule>
  </conditionalFormatting>
  <conditionalFormatting sqref="T49">
    <cfRule type="cellIs" dxfId="5556" priority="788" operator="lessThan">
      <formula>$C$4</formula>
    </cfRule>
  </conditionalFormatting>
  <conditionalFormatting sqref="T50">
    <cfRule type="cellIs" dxfId="5555" priority="789" operator="lessThan">
      <formula>$C$4</formula>
    </cfRule>
  </conditionalFormatting>
  <conditionalFormatting sqref="T51">
    <cfRule type="cellIs" dxfId="5554" priority="790" operator="lessThan">
      <formula>$C$4</formula>
    </cfRule>
  </conditionalFormatting>
  <conditionalFormatting sqref="T52">
    <cfRule type="cellIs" dxfId="5553" priority="791" operator="lessThan">
      <formula>$C$4</formula>
    </cfRule>
  </conditionalFormatting>
  <conditionalFormatting sqref="T53">
    <cfRule type="cellIs" dxfId="5552" priority="792" operator="lessThan">
      <formula>$C$4</formula>
    </cfRule>
  </conditionalFormatting>
  <conditionalFormatting sqref="T54">
    <cfRule type="cellIs" dxfId="5551" priority="793" operator="lessThan">
      <formula>$C$4</formula>
    </cfRule>
  </conditionalFormatting>
  <conditionalFormatting sqref="T55">
    <cfRule type="cellIs" dxfId="5550" priority="794" operator="lessThan">
      <formula>$C$4</formula>
    </cfRule>
  </conditionalFormatting>
  <conditionalFormatting sqref="T56">
    <cfRule type="cellIs" dxfId="5549" priority="795" operator="lessThan">
      <formula>$C$4</formula>
    </cfRule>
  </conditionalFormatting>
  <conditionalFormatting sqref="T57">
    <cfRule type="cellIs" dxfId="5548" priority="796" operator="lessThan">
      <formula>$C$4</formula>
    </cfRule>
  </conditionalFormatting>
  <conditionalFormatting sqref="T58">
    <cfRule type="cellIs" dxfId="5547" priority="797" operator="lessThan">
      <formula>$C$4</formula>
    </cfRule>
  </conditionalFormatting>
  <conditionalFormatting sqref="T59">
    <cfRule type="cellIs" dxfId="5546" priority="798" operator="lessThan">
      <formula>$C$4</formula>
    </cfRule>
  </conditionalFormatting>
  <conditionalFormatting sqref="T60">
    <cfRule type="cellIs" dxfId="5545" priority="799" operator="lessThan">
      <formula>$C$4</formula>
    </cfRule>
  </conditionalFormatting>
  <conditionalFormatting sqref="W11">
    <cfRule type="cellIs" dxfId="5544" priority="800" operator="lessThan">
      <formula>$C$4</formula>
    </cfRule>
  </conditionalFormatting>
  <conditionalFormatting sqref="W12">
    <cfRule type="cellIs" dxfId="5543" priority="801" operator="lessThan">
      <formula>$C$4</formula>
    </cfRule>
  </conditionalFormatting>
  <conditionalFormatting sqref="W13">
    <cfRule type="cellIs" dxfId="5542" priority="802" operator="lessThan">
      <formula>$C$4</formula>
    </cfRule>
  </conditionalFormatting>
  <conditionalFormatting sqref="W14">
    <cfRule type="cellIs" dxfId="5541" priority="803" operator="lessThan">
      <formula>$C$4</formula>
    </cfRule>
  </conditionalFormatting>
  <conditionalFormatting sqref="W15">
    <cfRule type="cellIs" dxfId="5540" priority="804" operator="lessThan">
      <formula>$C$4</formula>
    </cfRule>
  </conditionalFormatting>
  <conditionalFormatting sqref="W16">
    <cfRule type="cellIs" dxfId="5539" priority="805" operator="lessThan">
      <formula>$C$4</formula>
    </cfRule>
  </conditionalFormatting>
  <conditionalFormatting sqref="W17">
    <cfRule type="cellIs" dxfId="5538" priority="806" operator="lessThan">
      <formula>$C$4</formula>
    </cfRule>
  </conditionalFormatting>
  <conditionalFormatting sqref="W18">
    <cfRule type="cellIs" dxfId="5537" priority="807" operator="lessThan">
      <formula>$C$4</formula>
    </cfRule>
  </conditionalFormatting>
  <conditionalFormatting sqref="W19">
    <cfRule type="cellIs" dxfId="5536" priority="808" operator="lessThan">
      <formula>$C$4</formula>
    </cfRule>
  </conditionalFormatting>
  <conditionalFormatting sqref="W20">
    <cfRule type="cellIs" dxfId="5535" priority="809" operator="lessThan">
      <formula>$C$4</formula>
    </cfRule>
  </conditionalFormatting>
  <conditionalFormatting sqref="W21">
    <cfRule type="cellIs" dxfId="5534" priority="810" operator="lessThan">
      <formula>$C$4</formula>
    </cfRule>
  </conditionalFormatting>
  <conditionalFormatting sqref="W22">
    <cfRule type="cellIs" dxfId="5533" priority="811" operator="lessThan">
      <formula>$C$4</formula>
    </cfRule>
  </conditionalFormatting>
  <conditionalFormatting sqref="W23">
    <cfRule type="cellIs" dxfId="5532" priority="812" operator="lessThan">
      <formula>$C$4</formula>
    </cfRule>
  </conditionalFormatting>
  <conditionalFormatting sqref="W24">
    <cfRule type="cellIs" dxfId="5531" priority="813" operator="lessThan">
      <formula>$C$4</formula>
    </cfRule>
  </conditionalFormatting>
  <conditionalFormatting sqref="W25">
    <cfRule type="cellIs" dxfId="5530" priority="814" operator="lessThan">
      <formula>$C$4</formula>
    </cfRule>
  </conditionalFormatting>
  <conditionalFormatting sqref="W26">
    <cfRule type="cellIs" dxfId="5529" priority="815" operator="lessThan">
      <formula>$C$4</formula>
    </cfRule>
  </conditionalFormatting>
  <conditionalFormatting sqref="W27">
    <cfRule type="cellIs" dxfId="5528" priority="816" operator="lessThan">
      <formula>$C$4</formula>
    </cfRule>
  </conditionalFormatting>
  <conditionalFormatting sqref="W28">
    <cfRule type="cellIs" dxfId="5527" priority="817" operator="lessThan">
      <formula>$C$4</formula>
    </cfRule>
  </conditionalFormatting>
  <conditionalFormatting sqref="W29">
    <cfRule type="cellIs" dxfId="5526" priority="818" operator="lessThan">
      <formula>$C$4</formula>
    </cfRule>
  </conditionalFormatting>
  <conditionalFormatting sqref="W30">
    <cfRule type="cellIs" dxfId="5525" priority="819" operator="lessThan">
      <formula>$C$4</formula>
    </cfRule>
  </conditionalFormatting>
  <conditionalFormatting sqref="W31">
    <cfRule type="cellIs" dxfId="5524" priority="820" operator="lessThan">
      <formula>$C$4</formula>
    </cfRule>
  </conditionalFormatting>
  <conditionalFormatting sqref="W32">
    <cfRule type="cellIs" dxfId="5523" priority="821" operator="lessThan">
      <formula>$C$4</formula>
    </cfRule>
  </conditionalFormatting>
  <conditionalFormatting sqref="W33">
    <cfRule type="cellIs" dxfId="5522" priority="822" operator="lessThan">
      <formula>$C$4</formula>
    </cfRule>
  </conditionalFormatting>
  <conditionalFormatting sqref="W34">
    <cfRule type="cellIs" dxfId="5521" priority="823" operator="lessThan">
      <formula>$C$4</formula>
    </cfRule>
  </conditionalFormatting>
  <conditionalFormatting sqref="W35">
    <cfRule type="cellIs" dxfId="5520" priority="824" operator="lessThan">
      <formula>$C$4</formula>
    </cfRule>
  </conditionalFormatting>
  <conditionalFormatting sqref="W36">
    <cfRule type="cellIs" dxfId="5519" priority="825" operator="lessThan">
      <formula>$C$4</formula>
    </cfRule>
  </conditionalFormatting>
  <conditionalFormatting sqref="W37">
    <cfRule type="cellIs" dxfId="5518" priority="826" operator="lessThan">
      <formula>$C$4</formula>
    </cfRule>
  </conditionalFormatting>
  <conditionalFormatting sqref="W38">
    <cfRule type="cellIs" dxfId="5517" priority="827" operator="lessThan">
      <formula>$C$4</formula>
    </cfRule>
  </conditionalFormatting>
  <conditionalFormatting sqref="W39">
    <cfRule type="cellIs" dxfId="5516" priority="828" operator="lessThan">
      <formula>$C$4</formula>
    </cfRule>
  </conditionalFormatting>
  <conditionalFormatting sqref="W40">
    <cfRule type="cellIs" dxfId="5515" priority="829" operator="lessThan">
      <formula>$C$4</formula>
    </cfRule>
  </conditionalFormatting>
  <conditionalFormatting sqref="W41">
    <cfRule type="cellIs" dxfId="5514" priority="830" operator="lessThan">
      <formula>$C$4</formula>
    </cfRule>
  </conditionalFormatting>
  <conditionalFormatting sqref="W42">
    <cfRule type="cellIs" dxfId="5513" priority="831" operator="lessThan">
      <formula>$C$4</formula>
    </cfRule>
  </conditionalFormatting>
  <conditionalFormatting sqref="W43">
    <cfRule type="cellIs" dxfId="5512" priority="832" operator="lessThan">
      <formula>$C$4</formula>
    </cfRule>
  </conditionalFormatting>
  <conditionalFormatting sqref="W44">
    <cfRule type="cellIs" dxfId="5511" priority="833" operator="lessThan">
      <formula>$C$4</formula>
    </cfRule>
  </conditionalFormatting>
  <conditionalFormatting sqref="W45">
    <cfRule type="cellIs" dxfId="5510" priority="834" operator="lessThan">
      <formula>$C$4</formula>
    </cfRule>
  </conditionalFormatting>
  <conditionalFormatting sqref="W46">
    <cfRule type="cellIs" dxfId="5509" priority="835" operator="lessThan">
      <formula>$C$4</formula>
    </cfRule>
  </conditionalFormatting>
  <conditionalFormatting sqref="W47">
    <cfRule type="cellIs" dxfId="5508" priority="836" operator="lessThan">
      <formula>$C$4</formula>
    </cfRule>
  </conditionalFormatting>
  <conditionalFormatting sqref="W48">
    <cfRule type="cellIs" dxfId="5507" priority="837" operator="lessThan">
      <formula>$C$4</formula>
    </cfRule>
  </conditionalFormatting>
  <conditionalFormatting sqref="W49">
    <cfRule type="cellIs" dxfId="5506" priority="838" operator="lessThan">
      <formula>$C$4</formula>
    </cfRule>
  </conditionalFormatting>
  <conditionalFormatting sqref="W50">
    <cfRule type="cellIs" dxfId="5505" priority="839" operator="lessThan">
      <formula>$C$4</formula>
    </cfRule>
  </conditionalFormatting>
  <conditionalFormatting sqref="W51">
    <cfRule type="cellIs" dxfId="5504" priority="840" operator="lessThan">
      <formula>$C$4</formula>
    </cfRule>
  </conditionalFormatting>
  <conditionalFormatting sqref="W52">
    <cfRule type="cellIs" dxfId="5503" priority="841" operator="lessThan">
      <formula>$C$4</formula>
    </cfRule>
  </conditionalFormatting>
  <conditionalFormatting sqref="W53">
    <cfRule type="cellIs" dxfId="5502" priority="842" operator="lessThan">
      <formula>$C$4</formula>
    </cfRule>
  </conditionalFormatting>
  <conditionalFormatting sqref="W54">
    <cfRule type="cellIs" dxfId="5501" priority="843" operator="lessThan">
      <formula>$C$4</formula>
    </cfRule>
  </conditionalFormatting>
  <conditionalFormatting sqref="W55">
    <cfRule type="cellIs" dxfId="5500" priority="844" operator="lessThan">
      <formula>$C$4</formula>
    </cfRule>
  </conditionalFormatting>
  <conditionalFormatting sqref="W56">
    <cfRule type="cellIs" dxfId="5499" priority="845" operator="lessThan">
      <formula>$C$4</formula>
    </cfRule>
  </conditionalFormatting>
  <conditionalFormatting sqref="W57">
    <cfRule type="cellIs" dxfId="5498" priority="846" operator="lessThan">
      <formula>$C$4</formula>
    </cfRule>
  </conditionalFormatting>
  <conditionalFormatting sqref="W58">
    <cfRule type="cellIs" dxfId="5497" priority="847" operator="lessThan">
      <formula>$C$4</formula>
    </cfRule>
  </conditionalFormatting>
  <conditionalFormatting sqref="W59">
    <cfRule type="cellIs" dxfId="5496" priority="848" operator="lessThan">
      <formula>$C$4</formula>
    </cfRule>
  </conditionalFormatting>
  <conditionalFormatting sqref="W60">
    <cfRule type="cellIs" dxfId="5495" priority="849" operator="lessThan">
      <formula>$C$4</formula>
    </cfRule>
  </conditionalFormatting>
  <conditionalFormatting sqref="X11">
    <cfRule type="cellIs" dxfId="5494" priority="850" operator="lessThan">
      <formula>$C$4</formula>
    </cfRule>
  </conditionalFormatting>
  <conditionalFormatting sqref="X12">
    <cfRule type="cellIs" dxfId="5493" priority="851" operator="lessThan">
      <formula>$C$4</formula>
    </cfRule>
  </conditionalFormatting>
  <conditionalFormatting sqref="X13">
    <cfRule type="cellIs" dxfId="5492" priority="852" operator="lessThan">
      <formula>$C$4</formula>
    </cfRule>
  </conditionalFormatting>
  <conditionalFormatting sqref="X14">
    <cfRule type="cellIs" dxfId="5491" priority="853" operator="lessThan">
      <formula>$C$4</formula>
    </cfRule>
  </conditionalFormatting>
  <conditionalFormatting sqref="X15">
    <cfRule type="cellIs" dxfId="5490" priority="854" operator="lessThan">
      <formula>$C$4</formula>
    </cfRule>
  </conditionalFormatting>
  <conditionalFormatting sqref="X16">
    <cfRule type="cellIs" dxfId="5489" priority="855" operator="lessThan">
      <formula>$C$4</formula>
    </cfRule>
  </conditionalFormatting>
  <conditionalFormatting sqref="X17">
    <cfRule type="cellIs" dxfId="5488" priority="856" operator="lessThan">
      <formula>$C$4</formula>
    </cfRule>
  </conditionalFormatting>
  <conditionalFormatting sqref="X18">
    <cfRule type="cellIs" dxfId="5487" priority="857" operator="lessThan">
      <formula>$C$4</formula>
    </cfRule>
  </conditionalFormatting>
  <conditionalFormatting sqref="X19">
    <cfRule type="cellIs" dxfId="5486" priority="858" operator="lessThan">
      <formula>$C$4</formula>
    </cfRule>
  </conditionalFormatting>
  <conditionalFormatting sqref="X20">
    <cfRule type="cellIs" dxfId="5485" priority="859" operator="lessThan">
      <formula>$C$4</formula>
    </cfRule>
  </conditionalFormatting>
  <conditionalFormatting sqref="X21">
    <cfRule type="cellIs" dxfId="5484" priority="860" operator="lessThan">
      <formula>$C$4</formula>
    </cfRule>
  </conditionalFormatting>
  <conditionalFormatting sqref="X22">
    <cfRule type="cellIs" dxfId="5483" priority="861" operator="lessThan">
      <formula>$C$4</formula>
    </cfRule>
  </conditionalFormatting>
  <conditionalFormatting sqref="X23">
    <cfRule type="cellIs" dxfId="5482" priority="862" operator="lessThan">
      <formula>$C$4</formula>
    </cfRule>
  </conditionalFormatting>
  <conditionalFormatting sqref="X24">
    <cfRule type="cellIs" dxfId="5481" priority="863" operator="lessThan">
      <formula>$C$4</formula>
    </cfRule>
  </conditionalFormatting>
  <conditionalFormatting sqref="X25">
    <cfRule type="cellIs" dxfId="5480" priority="864" operator="lessThan">
      <formula>$C$4</formula>
    </cfRule>
  </conditionalFormatting>
  <conditionalFormatting sqref="X26">
    <cfRule type="cellIs" dxfId="5479" priority="865" operator="lessThan">
      <formula>$C$4</formula>
    </cfRule>
  </conditionalFormatting>
  <conditionalFormatting sqref="X27">
    <cfRule type="cellIs" dxfId="5478" priority="866" operator="lessThan">
      <formula>$C$4</formula>
    </cfRule>
  </conditionalFormatting>
  <conditionalFormatting sqref="X28">
    <cfRule type="cellIs" dxfId="5477" priority="867" operator="lessThan">
      <formula>$C$4</formula>
    </cfRule>
  </conditionalFormatting>
  <conditionalFormatting sqref="X29">
    <cfRule type="cellIs" dxfId="5476" priority="868" operator="lessThan">
      <formula>$C$4</formula>
    </cfRule>
  </conditionalFormatting>
  <conditionalFormatting sqref="X30">
    <cfRule type="cellIs" dxfId="5475" priority="869" operator="lessThan">
      <formula>$C$4</formula>
    </cfRule>
  </conditionalFormatting>
  <conditionalFormatting sqref="X31">
    <cfRule type="cellIs" dxfId="5474" priority="870" operator="lessThan">
      <formula>$C$4</formula>
    </cfRule>
  </conditionalFormatting>
  <conditionalFormatting sqref="X32">
    <cfRule type="cellIs" dxfId="5473" priority="871" operator="lessThan">
      <formula>$C$4</formula>
    </cfRule>
  </conditionalFormatting>
  <conditionalFormatting sqref="X33">
    <cfRule type="cellIs" dxfId="5472" priority="872" operator="lessThan">
      <formula>$C$4</formula>
    </cfRule>
  </conditionalFormatting>
  <conditionalFormatting sqref="X34">
    <cfRule type="cellIs" dxfId="5471" priority="873" operator="lessThan">
      <formula>$C$4</formula>
    </cfRule>
  </conditionalFormatting>
  <conditionalFormatting sqref="X35">
    <cfRule type="cellIs" dxfId="5470" priority="874" operator="lessThan">
      <formula>$C$4</formula>
    </cfRule>
  </conditionalFormatting>
  <conditionalFormatting sqref="X36">
    <cfRule type="cellIs" dxfId="5469" priority="875" operator="lessThan">
      <formula>$C$4</formula>
    </cfRule>
  </conditionalFormatting>
  <conditionalFormatting sqref="X37">
    <cfRule type="cellIs" dxfId="5468" priority="876" operator="lessThan">
      <formula>$C$4</formula>
    </cfRule>
  </conditionalFormatting>
  <conditionalFormatting sqref="X38">
    <cfRule type="cellIs" dxfId="5467" priority="877" operator="lessThan">
      <formula>$C$4</formula>
    </cfRule>
  </conditionalFormatting>
  <conditionalFormatting sqref="X39">
    <cfRule type="cellIs" dxfId="5466" priority="878" operator="lessThan">
      <formula>$C$4</formula>
    </cfRule>
  </conditionalFormatting>
  <conditionalFormatting sqref="X40">
    <cfRule type="cellIs" dxfId="5465" priority="879" operator="lessThan">
      <formula>$C$4</formula>
    </cfRule>
  </conditionalFormatting>
  <conditionalFormatting sqref="X41">
    <cfRule type="cellIs" dxfId="5464" priority="880" operator="lessThan">
      <formula>$C$4</formula>
    </cfRule>
  </conditionalFormatting>
  <conditionalFormatting sqref="X42">
    <cfRule type="cellIs" dxfId="5463" priority="881" operator="lessThan">
      <formula>$C$4</formula>
    </cfRule>
  </conditionalFormatting>
  <conditionalFormatting sqref="X43">
    <cfRule type="cellIs" dxfId="5462" priority="882" operator="lessThan">
      <formula>$C$4</formula>
    </cfRule>
  </conditionalFormatting>
  <conditionalFormatting sqref="X44">
    <cfRule type="cellIs" dxfId="5461" priority="883" operator="lessThan">
      <formula>$C$4</formula>
    </cfRule>
  </conditionalFormatting>
  <conditionalFormatting sqref="X45">
    <cfRule type="cellIs" dxfId="5460" priority="884" operator="lessThan">
      <formula>$C$4</formula>
    </cfRule>
  </conditionalFormatting>
  <conditionalFormatting sqref="X46">
    <cfRule type="cellIs" dxfId="5459" priority="885" operator="lessThan">
      <formula>$C$4</formula>
    </cfRule>
  </conditionalFormatting>
  <conditionalFormatting sqref="X47">
    <cfRule type="cellIs" dxfId="5458" priority="886" operator="lessThan">
      <formula>$C$4</formula>
    </cfRule>
  </conditionalFormatting>
  <conditionalFormatting sqref="X48">
    <cfRule type="cellIs" dxfId="5457" priority="887" operator="lessThan">
      <formula>$C$4</formula>
    </cfRule>
  </conditionalFormatting>
  <conditionalFormatting sqref="X49">
    <cfRule type="cellIs" dxfId="5456" priority="888" operator="lessThan">
      <formula>$C$4</formula>
    </cfRule>
  </conditionalFormatting>
  <conditionalFormatting sqref="X50">
    <cfRule type="cellIs" dxfId="5455" priority="889" operator="lessThan">
      <formula>$C$4</formula>
    </cfRule>
  </conditionalFormatting>
  <conditionalFormatting sqref="X51">
    <cfRule type="cellIs" dxfId="5454" priority="890" operator="lessThan">
      <formula>$C$4</formula>
    </cfRule>
  </conditionalFormatting>
  <conditionalFormatting sqref="X52">
    <cfRule type="cellIs" dxfId="5453" priority="891" operator="lessThan">
      <formula>$C$4</formula>
    </cfRule>
  </conditionalFormatting>
  <conditionalFormatting sqref="X53">
    <cfRule type="cellIs" dxfId="5452" priority="892" operator="lessThan">
      <formula>$C$4</formula>
    </cfRule>
  </conditionalFormatting>
  <conditionalFormatting sqref="X54">
    <cfRule type="cellIs" dxfId="5451" priority="893" operator="lessThan">
      <formula>$C$4</formula>
    </cfRule>
  </conditionalFormatting>
  <conditionalFormatting sqref="X55">
    <cfRule type="cellIs" dxfId="5450" priority="894" operator="lessThan">
      <formula>$C$4</formula>
    </cfRule>
  </conditionalFormatting>
  <conditionalFormatting sqref="X56">
    <cfRule type="cellIs" dxfId="5449" priority="895" operator="lessThan">
      <formula>$C$4</formula>
    </cfRule>
  </conditionalFormatting>
  <conditionalFormatting sqref="X57">
    <cfRule type="cellIs" dxfId="5448" priority="896" operator="lessThan">
      <formula>$C$4</formula>
    </cfRule>
  </conditionalFormatting>
  <conditionalFormatting sqref="X58">
    <cfRule type="cellIs" dxfId="5447" priority="897" operator="lessThan">
      <formula>$C$4</formula>
    </cfRule>
  </conditionalFormatting>
  <conditionalFormatting sqref="X59">
    <cfRule type="cellIs" dxfId="5446" priority="898" operator="lessThan">
      <formula>$C$4</formula>
    </cfRule>
  </conditionalFormatting>
  <conditionalFormatting sqref="X60">
    <cfRule type="cellIs" dxfId="5445" priority="899" operator="lessThan">
      <formula>$C$4</formula>
    </cfRule>
  </conditionalFormatting>
  <conditionalFormatting sqref="Y11">
    <cfRule type="cellIs" dxfId="5444" priority="900" operator="lessThan">
      <formula>$C$4</formula>
    </cfRule>
  </conditionalFormatting>
  <conditionalFormatting sqref="Y12">
    <cfRule type="cellIs" dxfId="5443" priority="901" operator="lessThan">
      <formula>$C$4</formula>
    </cfRule>
  </conditionalFormatting>
  <conditionalFormatting sqref="Y13">
    <cfRule type="cellIs" dxfId="5442" priority="902" operator="lessThan">
      <formula>$C$4</formula>
    </cfRule>
  </conditionalFormatting>
  <conditionalFormatting sqref="Y14">
    <cfRule type="cellIs" dxfId="5441" priority="903" operator="lessThan">
      <formula>$C$4</formula>
    </cfRule>
  </conditionalFormatting>
  <conditionalFormatting sqref="Y15">
    <cfRule type="cellIs" dxfId="5440" priority="904" operator="lessThan">
      <formula>$C$4</formula>
    </cfRule>
  </conditionalFormatting>
  <conditionalFormatting sqref="Y16">
    <cfRule type="cellIs" dxfId="5439" priority="905" operator="lessThan">
      <formula>$C$4</formula>
    </cfRule>
  </conditionalFormatting>
  <conditionalFormatting sqref="Y17">
    <cfRule type="cellIs" dxfId="5438" priority="906" operator="lessThan">
      <formula>$C$4</formula>
    </cfRule>
  </conditionalFormatting>
  <conditionalFormatting sqref="Y18">
    <cfRule type="cellIs" dxfId="5437" priority="907" operator="lessThan">
      <formula>$C$4</formula>
    </cfRule>
  </conditionalFormatting>
  <conditionalFormatting sqref="Y19">
    <cfRule type="cellIs" dxfId="5436" priority="908" operator="lessThan">
      <formula>$C$4</formula>
    </cfRule>
  </conditionalFormatting>
  <conditionalFormatting sqref="Y20">
    <cfRule type="cellIs" dxfId="5435" priority="909" operator="lessThan">
      <formula>$C$4</formula>
    </cfRule>
  </conditionalFormatting>
  <conditionalFormatting sqref="Y21">
    <cfRule type="cellIs" dxfId="5434" priority="910" operator="lessThan">
      <formula>$C$4</formula>
    </cfRule>
  </conditionalFormatting>
  <conditionalFormatting sqref="Y22">
    <cfRule type="cellIs" dxfId="5433" priority="911" operator="lessThan">
      <formula>$C$4</formula>
    </cfRule>
  </conditionalFormatting>
  <conditionalFormatting sqref="Y23">
    <cfRule type="cellIs" dxfId="5432" priority="912" operator="lessThan">
      <formula>$C$4</formula>
    </cfRule>
  </conditionalFormatting>
  <conditionalFormatting sqref="Y24">
    <cfRule type="cellIs" dxfId="5431" priority="913" operator="lessThan">
      <formula>$C$4</formula>
    </cfRule>
  </conditionalFormatting>
  <conditionalFormatting sqref="Y25">
    <cfRule type="cellIs" dxfId="5430" priority="914" operator="lessThan">
      <formula>$C$4</formula>
    </cfRule>
  </conditionalFormatting>
  <conditionalFormatting sqref="Y26">
    <cfRule type="cellIs" dxfId="5429" priority="915" operator="lessThan">
      <formula>$C$4</formula>
    </cfRule>
  </conditionalFormatting>
  <conditionalFormatting sqref="Y27">
    <cfRule type="cellIs" dxfId="5428" priority="916" operator="lessThan">
      <formula>$C$4</formula>
    </cfRule>
  </conditionalFormatting>
  <conditionalFormatting sqref="Y28">
    <cfRule type="cellIs" dxfId="5427" priority="917" operator="lessThan">
      <formula>$C$4</formula>
    </cfRule>
  </conditionalFormatting>
  <conditionalFormatting sqref="Y29">
    <cfRule type="cellIs" dxfId="5426" priority="918" operator="lessThan">
      <formula>$C$4</formula>
    </cfRule>
  </conditionalFormatting>
  <conditionalFormatting sqref="Y30">
    <cfRule type="cellIs" dxfId="5425" priority="919" operator="lessThan">
      <formula>$C$4</formula>
    </cfRule>
  </conditionalFormatting>
  <conditionalFormatting sqref="Y31">
    <cfRule type="cellIs" dxfId="5424" priority="920" operator="lessThan">
      <formula>$C$4</formula>
    </cfRule>
  </conditionalFormatting>
  <conditionalFormatting sqref="Y32">
    <cfRule type="cellIs" dxfId="5423" priority="921" operator="lessThan">
      <formula>$C$4</formula>
    </cfRule>
  </conditionalFormatting>
  <conditionalFormatting sqref="Y33">
    <cfRule type="cellIs" dxfId="5422" priority="922" operator="lessThan">
      <formula>$C$4</formula>
    </cfRule>
  </conditionalFormatting>
  <conditionalFormatting sqref="Y34">
    <cfRule type="cellIs" dxfId="5421" priority="923" operator="lessThan">
      <formula>$C$4</formula>
    </cfRule>
  </conditionalFormatting>
  <conditionalFormatting sqref="Y35">
    <cfRule type="cellIs" dxfId="5420" priority="924" operator="lessThan">
      <formula>$C$4</formula>
    </cfRule>
  </conditionalFormatting>
  <conditionalFormatting sqref="Y36">
    <cfRule type="cellIs" dxfId="5419" priority="925" operator="lessThan">
      <formula>$C$4</formula>
    </cfRule>
  </conditionalFormatting>
  <conditionalFormatting sqref="Y37">
    <cfRule type="cellIs" dxfId="5418" priority="926" operator="lessThan">
      <formula>$C$4</formula>
    </cfRule>
  </conditionalFormatting>
  <conditionalFormatting sqref="Y38">
    <cfRule type="cellIs" dxfId="5417" priority="927" operator="lessThan">
      <formula>$C$4</formula>
    </cfRule>
  </conditionalFormatting>
  <conditionalFormatting sqref="Y39">
    <cfRule type="cellIs" dxfId="5416" priority="928" operator="lessThan">
      <formula>$C$4</formula>
    </cfRule>
  </conditionalFormatting>
  <conditionalFormatting sqref="Y40">
    <cfRule type="cellIs" dxfId="5415" priority="929" operator="lessThan">
      <formula>$C$4</formula>
    </cfRule>
  </conditionalFormatting>
  <conditionalFormatting sqref="Y41">
    <cfRule type="cellIs" dxfId="5414" priority="930" operator="lessThan">
      <formula>$C$4</formula>
    </cfRule>
  </conditionalFormatting>
  <conditionalFormatting sqref="Y42">
    <cfRule type="cellIs" dxfId="5413" priority="931" operator="lessThan">
      <formula>$C$4</formula>
    </cfRule>
  </conditionalFormatting>
  <conditionalFormatting sqref="Y43">
    <cfRule type="cellIs" dxfId="5412" priority="932" operator="lessThan">
      <formula>$C$4</formula>
    </cfRule>
  </conditionalFormatting>
  <conditionalFormatting sqref="Y44">
    <cfRule type="cellIs" dxfId="5411" priority="933" operator="lessThan">
      <formula>$C$4</formula>
    </cfRule>
  </conditionalFormatting>
  <conditionalFormatting sqref="Y45">
    <cfRule type="cellIs" dxfId="5410" priority="934" operator="lessThan">
      <formula>$C$4</formula>
    </cfRule>
  </conditionalFormatting>
  <conditionalFormatting sqref="Y46">
    <cfRule type="cellIs" dxfId="5409" priority="935" operator="lessThan">
      <formula>$C$4</formula>
    </cfRule>
  </conditionalFormatting>
  <conditionalFormatting sqref="Y47">
    <cfRule type="cellIs" dxfId="5408" priority="936" operator="lessThan">
      <formula>$C$4</formula>
    </cfRule>
  </conditionalFormatting>
  <conditionalFormatting sqref="Y48">
    <cfRule type="cellIs" dxfId="5407" priority="937" operator="lessThan">
      <formula>$C$4</formula>
    </cfRule>
  </conditionalFormatting>
  <conditionalFormatting sqref="Y49">
    <cfRule type="cellIs" dxfId="5406" priority="938" operator="lessThan">
      <formula>$C$4</formula>
    </cfRule>
  </conditionalFormatting>
  <conditionalFormatting sqref="Y50">
    <cfRule type="cellIs" dxfId="5405" priority="939" operator="lessThan">
      <formula>$C$4</formula>
    </cfRule>
  </conditionalFormatting>
  <conditionalFormatting sqref="Y51">
    <cfRule type="cellIs" dxfId="5404" priority="940" operator="lessThan">
      <formula>$C$4</formula>
    </cfRule>
  </conditionalFormatting>
  <conditionalFormatting sqref="Y52">
    <cfRule type="cellIs" dxfId="5403" priority="941" operator="lessThan">
      <formula>$C$4</formula>
    </cfRule>
  </conditionalFormatting>
  <conditionalFormatting sqref="Y53">
    <cfRule type="cellIs" dxfId="5402" priority="942" operator="lessThan">
      <formula>$C$4</formula>
    </cfRule>
  </conditionalFormatting>
  <conditionalFormatting sqref="Y54">
    <cfRule type="cellIs" dxfId="5401" priority="943" operator="lessThan">
      <formula>$C$4</formula>
    </cfRule>
  </conditionalFormatting>
  <conditionalFormatting sqref="Y55">
    <cfRule type="cellIs" dxfId="5400" priority="944" operator="lessThan">
      <formula>$C$4</formula>
    </cfRule>
  </conditionalFormatting>
  <conditionalFormatting sqref="Y56">
    <cfRule type="cellIs" dxfId="5399" priority="945" operator="lessThan">
      <formula>$C$4</formula>
    </cfRule>
  </conditionalFormatting>
  <conditionalFormatting sqref="Y57">
    <cfRule type="cellIs" dxfId="5398" priority="946" operator="lessThan">
      <formula>$C$4</formula>
    </cfRule>
  </conditionalFormatting>
  <conditionalFormatting sqref="Y58">
    <cfRule type="cellIs" dxfId="5397" priority="947" operator="lessThan">
      <formula>$C$4</formula>
    </cfRule>
  </conditionalFormatting>
  <conditionalFormatting sqref="Y59">
    <cfRule type="cellIs" dxfId="5396" priority="948" operator="lessThan">
      <formula>$C$4</formula>
    </cfRule>
  </conditionalFormatting>
  <conditionalFormatting sqref="Y60">
    <cfRule type="cellIs" dxfId="5395" priority="949" operator="lessThan">
      <formula>$C$4</formula>
    </cfRule>
  </conditionalFormatting>
  <conditionalFormatting sqref="Z11">
    <cfRule type="cellIs" dxfId="5394" priority="950" operator="lessThan">
      <formula>$C$4</formula>
    </cfRule>
  </conditionalFormatting>
  <conditionalFormatting sqref="Z12">
    <cfRule type="cellIs" dxfId="5393" priority="951" operator="lessThan">
      <formula>$C$4</formula>
    </cfRule>
  </conditionalFormatting>
  <conditionalFormatting sqref="Z13">
    <cfRule type="cellIs" dxfId="5392" priority="952" operator="lessThan">
      <formula>$C$4</formula>
    </cfRule>
  </conditionalFormatting>
  <conditionalFormatting sqref="Z14">
    <cfRule type="cellIs" dxfId="5391" priority="953" operator="lessThan">
      <formula>$C$4</formula>
    </cfRule>
  </conditionalFormatting>
  <conditionalFormatting sqref="Z15">
    <cfRule type="cellIs" dxfId="5390" priority="954" operator="lessThan">
      <formula>$C$4</formula>
    </cfRule>
  </conditionalFormatting>
  <conditionalFormatting sqref="Z16">
    <cfRule type="cellIs" dxfId="5389" priority="955" operator="lessThan">
      <formula>$C$4</formula>
    </cfRule>
  </conditionalFormatting>
  <conditionalFormatting sqref="Z17">
    <cfRule type="cellIs" dxfId="5388" priority="956" operator="lessThan">
      <formula>$C$4</formula>
    </cfRule>
  </conditionalFormatting>
  <conditionalFormatting sqref="Z18">
    <cfRule type="cellIs" dxfId="5387" priority="957" operator="lessThan">
      <formula>$C$4</formula>
    </cfRule>
  </conditionalFormatting>
  <conditionalFormatting sqref="Z19">
    <cfRule type="cellIs" dxfId="5386" priority="958" operator="lessThan">
      <formula>$C$4</formula>
    </cfRule>
  </conditionalFormatting>
  <conditionalFormatting sqref="Z20">
    <cfRule type="cellIs" dxfId="5385" priority="959" operator="lessThan">
      <formula>$C$4</formula>
    </cfRule>
  </conditionalFormatting>
  <conditionalFormatting sqref="Z21">
    <cfRule type="cellIs" dxfId="5384" priority="960" operator="lessThan">
      <formula>$C$4</formula>
    </cfRule>
  </conditionalFormatting>
  <conditionalFormatting sqref="Z22">
    <cfRule type="cellIs" dxfId="5383" priority="961" operator="lessThan">
      <formula>$C$4</formula>
    </cfRule>
  </conditionalFormatting>
  <conditionalFormatting sqref="Z23">
    <cfRule type="cellIs" dxfId="5382" priority="962" operator="lessThan">
      <formula>$C$4</formula>
    </cfRule>
  </conditionalFormatting>
  <conditionalFormatting sqref="Z24">
    <cfRule type="cellIs" dxfId="5381" priority="963" operator="lessThan">
      <formula>$C$4</formula>
    </cfRule>
  </conditionalFormatting>
  <conditionalFormatting sqref="Z25">
    <cfRule type="cellIs" dxfId="5380" priority="964" operator="lessThan">
      <formula>$C$4</formula>
    </cfRule>
  </conditionalFormatting>
  <conditionalFormatting sqref="Z26">
    <cfRule type="cellIs" dxfId="5379" priority="965" operator="lessThan">
      <formula>$C$4</formula>
    </cfRule>
  </conditionalFormatting>
  <conditionalFormatting sqref="Z27">
    <cfRule type="cellIs" dxfId="5378" priority="966" operator="lessThan">
      <formula>$C$4</formula>
    </cfRule>
  </conditionalFormatting>
  <conditionalFormatting sqref="Z28">
    <cfRule type="cellIs" dxfId="5377" priority="967" operator="lessThan">
      <formula>$C$4</formula>
    </cfRule>
  </conditionalFormatting>
  <conditionalFormatting sqref="Z29">
    <cfRule type="cellIs" dxfId="5376" priority="968" operator="lessThan">
      <formula>$C$4</formula>
    </cfRule>
  </conditionalFormatting>
  <conditionalFormatting sqref="Z30">
    <cfRule type="cellIs" dxfId="5375" priority="969" operator="lessThan">
      <formula>$C$4</formula>
    </cfRule>
  </conditionalFormatting>
  <conditionalFormatting sqref="Z31">
    <cfRule type="cellIs" dxfId="5374" priority="970" operator="lessThan">
      <formula>$C$4</formula>
    </cfRule>
  </conditionalFormatting>
  <conditionalFormatting sqref="Z32">
    <cfRule type="cellIs" dxfId="5373" priority="971" operator="lessThan">
      <formula>$C$4</formula>
    </cfRule>
  </conditionalFormatting>
  <conditionalFormatting sqref="Z33">
    <cfRule type="cellIs" dxfId="5372" priority="972" operator="lessThan">
      <formula>$C$4</formula>
    </cfRule>
  </conditionalFormatting>
  <conditionalFormatting sqref="Z34">
    <cfRule type="cellIs" dxfId="5371" priority="973" operator="lessThan">
      <formula>$C$4</formula>
    </cfRule>
  </conditionalFormatting>
  <conditionalFormatting sqref="Z35">
    <cfRule type="cellIs" dxfId="5370" priority="974" operator="lessThan">
      <formula>$C$4</formula>
    </cfRule>
  </conditionalFormatting>
  <conditionalFormatting sqref="Z36">
    <cfRule type="cellIs" dxfId="5369" priority="975" operator="lessThan">
      <formula>$C$4</formula>
    </cfRule>
  </conditionalFormatting>
  <conditionalFormatting sqref="Z37">
    <cfRule type="cellIs" dxfId="5368" priority="976" operator="lessThan">
      <formula>$C$4</formula>
    </cfRule>
  </conditionalFormatting>
  <conditionalFormatting sqref="Z38">
    <cfRule type="cellIs" dxfId="5367" priority="977" operator="lessThan">
      <formula>$C$4</formula>
    </cfRule>
  </conditionalFormatting>
  <conditionalFormatting sqref="Z39">
    <cfRule type="cellIs" dxfId="5366" priority="978" operator="lessThan">
      <formula>$C$4</formula>
    </cfRule>
  </conditionalFormatting>
  <conditionalFormatting sqref="Z40">
    <cfRule type="cellIs" dxfId="5365" priority="979" operator="lessThan">
      <formula>$C$4</formula>
    </cfRule>
  </conditionalFormatting>
  <conditionalFormatting sqref="Z41">
    <cfRule type="cellIs" dxfId="5364" priority="980" operator="lessThan">
      <formula>$C$4</formula>
    </cfRule>
  </conditionalFormatting>
  <conditionalFormatting sqref="Z42">
    <cfRule type="cellIs" dxfId="5363" priority="981" operator="lessThan">
      <formula>$C$4</formula>
    </cfRule>
  </conditionalFormatting>
  <conditionalFormatting sqref="Z43">
    <cfRule type="cellIs" dxfId="5362" priority="982" operator="lessThan">
      <formula>$C$4</formula>
    </cfRule>
  </conditionalFormatting>
  <conditionalFormatting sqref="Z44">
    <cfRule type="cellIs" dxfId="5361" priority="983" operator="lessThan">
      <formula>$C$4</formula>
    </cfRule>
  </conditionalFormatting>
  <conditionalFormatting sqref="Z45">
    <cfRule type="cellIs" dxfId="5360" priority="984" operator="lessThan">
      <formula>$C$4</formula>
    </cfRule>
  </conditionalFormatting>
  <conditionalFormatting sqref="Z46">
    <cfRule type="cellIs" dxfId="5359" priority="985" operator="lessThan">
      <formula>$C$4</formula>
    </cfRule>
  </conditionalFormatting>
  <conditionalFormatting sqref="Z47">
    <cfRule type="cellIs" dxfId="5358" priority="986" operator="lessThan">
      <formula>$C$4</formula>
    </cfRule>
  </conditionalFormatting>
  <conditionalFormatting sqref="Z48">
    <cfRule type="cellIs" dxfId="5357" priority="987" operator="lessThan">
      <formula>$C$4</formula>
    </cfRule>
  </conditionalFormatting>
  <conditionalFormatting sqref="Z49">
    <cfRule type="cellIs" dxfId="5356" priority="988" operator="lessThan">
      <formula>$C$4</formula>
    </cfRule>
  </conditionalFormatting>
  <conditionalFormatting sqref="Z50">
    <cfRule type="cellIs" dxfId="5355" priority="989" operator="lessThan">
      <formula>$C$4</formula>
    </cfRule>
  </conditionalFormatting>
  <conditionalFormatting sqref="Z51">
    <cfRule type="cellIs" dxfId="5354" priority="990" operator="lessThan">
      <formula>$C$4</formula>
    </cfRule>
  </conditionalFormatting>
  <conditionalFormatting sqref="Z52">
    <cfRule type="cellIs" dxfId="5353" priority="991" operator="lessThan">
      <formula>$C$4</formula>
    </cfRule>
  </conditionalFormatting>
  <conditionalFormatting sqref="Z53">
    <cfRule type="cellIs" dxfId="5352" priority="992" operator="lessThan">
      <formula>$C$4</formula>
    </cfRule>
  </conditionalFormatting>
  <conditionalFormatting sqref="Z54">
    <cfRule type="cellIs" dxfId="5351" priority="993" operator="lessThan">
      <formula>$C$4</formula>
    </cfRule>
  </conditionalFormatting>
  <conditionalFormatting sqref="Z55">
    <cfRule type="cellIs" dxfId="5350" priority="994" operator="lessThan">
      <formula>$C$4</formula>
    </cfRule>
  </conditionalFormatting>
  <conditionalFormatting sqref="Z56">
    <cfRule type="cellIs" dxfId="5349" priority="995" operator="lessThan">
      <formula>$C$4</formula>
    </cfRule>
  </conditionalFormatting>
  <conditionalFormatting sqref="Z57">
    <cfRule type="cellIs" dxfId="5348" priority="996" operator="lessThan">
      <formula>$C$4</formula>
    </cfRule>
  </conditionalFormatting>
  <conditionalFormatting sqref="Z58">
    <cfRule type="cellIs" dxfId="5347" priority="997" operator="lessThan">
      <formula>$C$4</formula>
    </cfRule>
  </conditionalFormatting>
  <conditionalFormatting sqref="Z59">
    <cfRule type="cellIs" dxfId="5346" priority="998" operator="lessThan">
      <formula>$C$4</formula>
    </cfRule>
  </conditionalFormatting>
  <conditionalFormatting sqref="Z60">
    <cfRule type="cellIs" dxfId="5345" priority="999" operator="lessThan">
      <formula>$C$4</formula>
    </cfRule>
  </conditionalFormatting>
  <conditionalFormatting sqref="AA11">
    <cfRule type="cellIs" dxfId="5344" priority="1000" operator="lessThan">
      <formula>$C$4</formula>
    </cfRule>
  </conditionalFormatting>
  <conditionalFormatting sqref="AA12">
    <cfRule type="cellIs" dxfId="5343" priority="1001" operator="lessThan">
      <formula>$C$4</formula>
    </cfRule>
  </conditionalFormatting>
  <conditionalFormatting sqref="AA13">
    <cfRule type="cellIs" dxfId="5342" priority="1002" operator="lessThan">
      <formula>$C$4</formula>
    </cfRule>
  </conditionalFormatting>
  <conditionalFormatting sqref="AA14">
    <cfRule type="cellIs" dxfId="5341" priority="1003" operator="lessThan">
      <formula>$C$4</formula>
    </cfRule>
  </conditionalFormatting>
  <conditionalFormatting sqref="AA15">
    <cfRule type="cellIs" dxfId="5340" priority="1004" operator="lessThan">
      <formula>$C$4</formula>
    </cfRule>
  </conditionalFormatting>
  <conditionalFormatting sqref="AA16">
    <cfRule type="cellIs" dxfId="5339" priority="1005" operator="lessThan">
      <formula>$C$4</formula>
    </cfRule>
  </conditionalFormatting>
  <conditionalFormatting sqref="AA17">
    <cfRule type="cellIs" dxfId="5338" priority="1006" operator="lessThan">
      <formula>$C$4</formula>
    </cfRule>
  </conditionalFormatting>
  <conditionalFormatting sqref="AA18">
    <cfRule type="cellIs" dxfId="5337" priority="1007" operator="lessThan">
      <formula>$C$4</formula>
    </cfRule>
  </conditionalFormatting>
  <conditionalFormatting sqref="AA19">
    <cfRule type="cellIs" dxfId="5336" priority="1008" operator="lessThan">
      <formula>$C$4</formula>
    </cfRule>
  </conditionalFormatting>
  <conditionalFormatting sqref="AA20">
    <cfRule type="cellIs" dxfId="5335" priority="1009" operator="lessThan">
      <formula>$C$4</formula>
    </cfRule>
  </conditionalFormatting>
  <conditionalFormatting sqref="AA21">
    <cfRule type="cellIs" dxfId="5334" priority="1010" operator="lessThan">
      <formula>$C$4</formula>
    </cfRule>
  </conditionalFormatting>
  <conditionalFormatting sqref="AA22">
    <cfRule type="cellIs" dxfId="5333" priority="1011" operator="lessThan">
      <formula>$C$4</formula>
    </cfRule>
  </conditionalFormatting>
  <conditionalFormatting sqref="AA23">
    <cfRule type="cellIs" dxfId="5332" priority="1012" operator="lessThan">
      <formula>$C$4</formula>
    </cfRule>
  </conditionalFormatting>
  <conditionalFormatting sqref="AA24">
    <cfRule type="cellIs" dxfId="5331" priority="1013" operator="lessThan">
      <formula>$C$4</formula>
    </cfRule>
  </conditionalFormatting>
  <conditionalFormatting sqref="AA25">
    <cfRule type="cellIs" dxfId="5330" priority="1014" operator="lessThan">
      <formula>$C$4</formula>
    </cfRule>
  </conditionalFormatting>
  <conditionalFormatting sqref="AA26">
    <cfRule type="cellIs" dxfId="5329" priority="1015" operator="lessThan">
      <formula>$C$4</formula>
    </cfRule>
  </conditionalFormatting>
  <conditionalFormatting sqref="AA27">
    <cfRule type="cellIs" dxfId="5328" priority="1016" operator="lessThan">
      <formula>$C$4</formula>
    </cfRule>
  </conditionalFormatting>
  <conditionalFormatting sqref="AA28">
    <cfRule type="cellIs" dxfId="5327" priority="1017" operator="lessThan">
      <formula>$C$4</formula>
    </cfRule>
  </conditionalFormatting>
  <conditionalFormatting sqref="AA29">
    <cfRule type="cellIs" dxfId="5326" priority="1018" operator="lessThan">
      <formula>$C$4</formula>
    </cfRule>
  </conditionalFormatting>
  <conditionalFormatting sqref="AA30">
    <cfRule type="cellIs" dxfId="5325" priority="1019" operator="lessThan">
      <formula>$C$4</formula>
    </cfRule>
  </conditionalFormatting>
  <conditionalFormatting sqref="AA31">
    <cfRule type="cellIs" dxfId="5324" priority="1020" operator="lessThan">
      <formula>$C$4</formula>
    </cfRule>
  </conditionalFormatting>
  <conditionalFormatting sqref="AA32">
    <cfRule type="cellIs" dxfId="5323" priority="1021" operator="lessThan">
      <formula>$C$4</formula>
    </cfRule>
  </conditionalFormatting>
  <conditionalFormatting sqref="AA33">
    <cfRule type="cellIs" dxfId="5322" priority="1022" operator="lessThan">
      <formula>$C$4</formula>
    </cfRule>
  </conditionalFormatting>
  <conditionalFormatting sqref="AA34">
    <cfRule type="cellIs" dxfId="5321" priority="1023" operator="lessThan">
      <formula>$C$4</formula>
    </cfRule>
  </conditionalFormatting>
  <conditionalFormatting sqref="AA35">
    <cfRule type="cellIs" dxfId="5320" priority="1024" operator="lessThan">
      <formula>$C$4</formula>
    </cfRule>
  </conditionalFormatting>
  <conditionalFormatting sqref="AA36">
    <cfRule type="cellIs" dxfId="5319" priority="1025" operator="lessThan">
      <formula>$C$4</formula>
    </cfRule>
  </conditionalFormatting>
  <conditionalFormatting sqref="AA37">
    <cfRule type="cellIs" dxfId="5318" priority="1026" operator="lessThan">
      <formula>$C$4</formula>
    </cfRule>
  </conditionalFormatting>
  <conditionalFormatting sqref="AA38">
    <cfRule type="cellIs" dxfId="5317" priority="1027" operator="lessThan">
      <formula>$C$4</formula>
    </cfRule>
  </conditionalFormatting>
  <conditionalFormatting sqref="AA39">
    <cfRule type="cellIs" dxfId="5316" priority="1028" operator="lessThan">
      <formula>$C$4</formula>
    </cfRule>
  </conditionalFormatting>
  <conditionalFormatting sqref="AA40">
    <cfRule type="cellIs" dxfId="5315" priority="1029" operator="lessThan">
      <formula>$C$4</formula>
    </cfRule>
  </conditionalFormatting>
  <conditionalFormatting sqref="AA41">
    <cfRule type="cellIs" dxfId="5314" priority="1030" operator="lessThan">
      <formula>$C$4</formula>
    </cfRule>
  </conditionalFormatting>
  <conditionalFormatting sqref="AA42">
    <cfRule type="cellIs" dxfId="5313" priority="1031" operator="lessThan">
      <formula>$C$4</formula>
    </cfRule>
  </conditionalFormatting>
  <conditionalFormatting sqref="AA43">
    <cfRule type="cellIs" dxfId="5312" priority="1032" operator="lessThan">
      <formula>$C$4</formula>
    </cfRule>
  </conditionalFormatting>
  <conditionalFormatting sqref="AA44">
    <cfRule type="cellIs" dxfId="5311" priority="1033" operator="lessThan">
      <formula>$C$4</formula>
    </cfRule>
  </conditionalFormatting>
  <conditionalFormatting sqref="AA45">
    <cfRule type="cellIs" dxfId="5310" priority="1034" operator="lessThan">
      <formula>$C$4</formula>
    </cfRule>
  </conditionalFormatting>
  <conditionalFormatting sqref="AA46">
    <cfRule type="cellIs" dxfId="5309" priority="1035" operator="lessThan">
      <formula>$C$4</formula>
    </cfRule>
  </conditionalFormatting>
  <conditionalFormatting sqref="AA47">
    <cfRule type="cellIs" dxfId="5308" priority="1036" operator="lessThan">
      <formula>$C$4</formula>
    </cfRule>
  </conditionalFormatting>
  <conditionalFormatting sqref="AA48">
    <cfRule type="cellIs" dxfId="5307" priority="1037" operator="lessThan">
      <formula>$C$4</formula>
    </cfRule>
  </conditionalFormatting>
  <conditionalFormatting sqref="AA49">
    <cfRule type="cellIs" dxfId="5306" priority="1038" operator="lessThan">
      <formula>$C$4</formula>
    </cfRule>
  </conditionalFormatting>
  <conditionalFormatting sqref="AA50">
    <cfRule type="cellIs" dxfId="5305" priority="1039" operator="lessThan">
      <formula>$C$4</formula>
    </cfRule>
  </conditionalFormatting>
  <conditionalFormatting sqref="AA51">
    <cfRule type="cellIs" dxfId="5304" priority="1040" operator="lessThan">
      <formula>$C$4</formula>
    </cfRule>
  </conditionalFormatting>
  <conditionalFormatting sqref="AA52">
    <cfRule type="cellIs" dxfId="5303" priority="1041" operator="lessThan">
      <formula>$C$4</formula>
    </cfRule>
  </conditionalFormatting>
  <conditionalFormatting sqref="AA53">
    <cfRule type="cellIs" dxfId="5302" priority="1042" operator="lessThan">
      <formula>$C$4</formula>
    </cfRule>
  </conditionalFormatting>
  <conditionalFormatting sqref="AA54">
    <cfRule type="cellIs" dxfId="5301" priority="1043" operator="lessThan">
      <formula>$C$4</formula>
    </cfRule>
  </conditionalFormatting>
  <conditionalFormatting sqref="AA55">
    <cfRule type="cellIs" dxfId="5300" priority="1044" operator="lessThan">
      <formula>$C$4</formula>
    </cfRule>
  </conditionalFormatting>
  <conditionalFormatting sqref="AA56">
    <cfRule type="cellIs" dxfId="5299" priority="1045" operator="lessThan">
      <formula>$C$4</formula>
    </cfRule>
  </conditionalFormatting>
  <conditionalFormatting sqref="AA57">
    <cfRule type="cellIs" dxfId="5298" priority="1046" operator="lessThan">
      <formula>$C$4</formula>
    </cfRule>
  </conditionalFormatting>
  <conditionalFormatting sqref="AA58">
    <cfRule type="cellIs" dxfId="5297" priority="1047" operator="lessThan">
      <formula>$C$4</formula>
    </cfRule>
  </conditionalFormatting>
  <conditionalFormatting sqref="AA59">
    <cfRule type="cellIs" dxfId="5296" priority="1048" operator="lessThan">
      <formula>$C$4</formula>
    </cfRule>
  </conditionalFormatting>
  <conditionalFormatting sqref="AA60">
    <cfRule type="cellIs" dxfId="5295" priority="1049" operator="lessThan">
      <formula>$C$4</formula>
    </cfRule>
  </conditionalFormatting>
  <conditionalFormatting sqref="AB11">
    <cfRule type="cellIs" dxfId="5294" priority="1050" operator="lessThan">
      <formula>$C$4</formula>
    </cfRule>
  </conditionalFormatting>
  <conditionalFormatting sqref="AB12">
    <cfRule type="cellIs" dxfId="5293" priority="1051" operator="lessThan">
      <formula>$C$4</formula>
    </cfRule>
  </conditionalFormatting>
  <conditionalFormatting sqref="AB13">
    <cfRule type="cellIs" dxfId="5292" priority="1052" operator="lessThan">
      <formula>$C$4</formula>
    </cfRule>
  </conditionalFormatting>
  <conditionalFormatting sqref="AB14">
    <cfRule type="cellIs" dxfId="5291" priority="1053" operator="lessThan">
      <formula>$C$4</formula>
    </cfRule>
  </conditionalFormatting>
  <conditionalFormatting sqref="AB15">
    <cfRule type="cellIs" dxfId="5290" priority="1054" operator="lessThan">
      <formula>$C$4</formula>
    </cfRule>
  </conditionalFormatting>
  <conditionalFormatting sqref="AB16">
    <cfRule type="cellIs" dxfId="5289" priority="1055" operator="lessThan">
      <formula>$C$4</formula>
    </cfRule>
  </conditionalFormatting>
  <conditionalFormatting sqref="AB17">
    <cfRule type="cellIs" dxfId="5288" priority="1056" operator="lessThan">
      <formula>$C$4</formula>
    </cfRule>
  </conditionalFormatting>
  <conditionalFormatting sqref="AB18">
    <cfRule type="cellIs" dxfId="5287" priority="1057" operator="lessThan">
      <formula>$C$4</formula>
    </cfRule>
  </conditionalFormatting>
  <conditionalFormatting sqref="AB19">
    <cfRule type="cellIs" dxfId="5286" priority="1058" operator="lessThan">
      <formula>$C$4</formula>
    </cfRule>
  </conditionalFormatting>
  <conditionalFormatting sqref="AB20">
    <cfRule type="cellIs" dxfId="5285" priority="1059" operator="lessThan">
      <formula>$C$4</formula>
    </cfRule>
  </conditionalFormatting>
  <conditionalFormatting sqref="AB21">
    <cfRule type="cellIs" dxfId="5284" priority="1060" operator="lessThan">
      <formula>$C$4</formula>
    </cfRule>
  </conditionalFormatting>
  <conditionalFormatting sqref="AB22">
    <cfRule type="cellIs" dxfId="5283" priority="1061" operator="lessThan">
      <formula>$C$4</formula>
    </cfRule>
  </conditionalFormatting>
  <conditionalFormatting sqref="AB23">
    <cfRule type="cellIs" dxfId="5282" priority="1062" operator="lessThan">
      <formula>$C$4</formula>
    </cfRule>
  </conditionalFormatting>
  <conditionalFormatting sqref="AB24">
    <cfRule type="cellIs" dxfId="5281" priority="1063" operator="lessThan">
      <formula>$C$4</formula>
    </cfRule>
  </conditionalFormatting>
  <conditionalFormatting sqref="AB25">
    <cfRule type="cellIs" dxfId="5280" priority="1064" operator="lessThan">
      <formula>$C$4</formula>
    </cfRule>
  </conditionalFormatting>
  <conditionalFormatting sqref="AB26">
    <cfRule type="cellIs" dxfId="5279" priority="1065" operator="lessThan">
      <formula>$C$4</formula>
    </cfRule>
  </conditionalFormatting>
  <conditionalFormatting sqref="AB27">
    <cfRule type="cellIs" dxfId="5278" priority="1066" operator="lessThan">
      <formula>$C$4</formula>
    </cfRule>
  </conditionalFormatting>
  <conditionalFormatting sqref="AB28">
    <cfRule type="cellIs" dxfId="5277" priority="1067" operator="lessThan">
      <formula>$C$4</formula>
    </cfRule>
  </conditionalFormatting>
  <conditionalFormatting sqref="AB29">
    <cfRule type="cellIs" dxfId="5276" priority="1068" operator="lessThan">
      <formula>$C$4</formula>
    </cfRule>
  </conditionalFormatting>
  <conditionalFormatting sqref="AB30">
    <cfRule type="cellIs" dxfId="5275" priority="1069" operator="lessThan">
      <formula>$C$4</formula>
    </cfRule>
  </conditionalFormatting>
  <conditionalFormatting sqref="AB31">
    <cfRule type="cellIs" dxfId="5274" priority="1070" operator="lessThan">
      <formula>$C$4</formula>
    </cfRule>
  </conditionalFormatting>
  <conditionalFormatting sqref="AB32">
    <cfRule type="cellIs" dxfId="5273" priority="1071" operator="lessThan">
      <formula>$C$4</formula>
    </cfRule>
  </conditionalFormatting>
  <conditionalFormatting sqref="AB33">
    <cfRule type="cellIs" dxfId="5272" priority="1072" operator="lessThan">
      <formula>$C$4</formula>
    </cfRule>
  </conditionalFormatting>
  <conditionalFormatting sqref="AB34">
    <cfRule type="cellIs" dxfId="5271" priority="1073" operator="lessThan">
      <formula>$C$4</formula>
    </cfRule>
  </conditionalFormatting>
  <conditionalFormatting sqref="AB35">
    <cfRule type="cellIs" dxfId="5270" priority="1074" operator="lessThan">
      <formula>$C$4</formula>
    </cfRule>
  </conditionalFormatting>
  <conditionalFormatting sqref="AB36">
    <cfRule type="cellIs" dxfId="5269" priority="1075" operator="lessThan">
      <formula>$C$4</formula>
    </cfRule>
  </conditionalFormatting>
  <conditionalFormatting sqref="AB37">
    <cfRule type="cellIs" dxfId="5268" priority="1076" operator="lessThan">
      <formula>$C$4</formula>
    </cfRule>
  </conditionalFormatting>
  <conditionalFormatting sqref="AB38">
    <cfRule type="cellIs" dxfId="5267" priority="1077" operator="lessThan">
      <formula>$C$4</formula>
    </cfRule>
  </conditionalFormatting>
  <conditionalFormatting sqref="AB39">
    <cfRule type="cellIs" dxfId="5266" priority="1078" operator="lessThan">
      <formula>$C$4</formula>
    </cfRule>
  </conditionalFormatting>
  <conditionalFormatting sqref="AB40">
    <cfRule type="cellIs" dxfId="5265" priority="1079" operator="lessThan">
      <formula>$C$4</formula>
    </cfRule>
  </conditionalFormatting>
  <conditionalFormatting sqref="AB41">
    <cfRule type="cellIs" dxfId="5264" priority="1080" operator="lessThan">
      <formula>$C$4</formula>
    </cfRule>
  </conditionalFormatting>
  <conditionalFormatting sqref="AB42">
    <cfRule type="cellIs" dxfId="5263" priority="1081" operator="lessThan">
      <formula>$C$4</formula>
    </cfRule>
  </conditionalFormatting>
  <conditionalFormatting sqref="AB43">
    <cfRule type="cellIs" dxfId="5262" priority="1082" operator="lessThan">
      <formula>$C$4</formula>
    </cfRule>
  </conditionalFormatting>
  <conditionalFormatting sqref="AB44">
    <cfRule type="cellIs" dxfId="5261" priority="1083" operator="lessThan">
      <formula>$C$4</formula>
    </cfRule>
  </conditionalFormatting>
  <conditionalFormatting sqref="AB45">
    <cfRule type="cellIs" dxfId="5260" priority="1084" operator="lessThan">
      <formula>$C$4</formula>
    </cfRule>
  </conditionalFormatting>
  <conditionalFormatting sqref="AB46">
    <cfRule type="cellIs" dxfId="5259" priority="1085" operator="lessThan">
      <formula>$C$4</formula>
    </cfRule>
  </conditionalFormatting>
  <conditionalFormatting sqref="AB47">
    <cfRule type="cellIs" dxfId="5258" priority="1086" operator="lessThan">
      <formula>$C$4</formula>
    </cfRule>
  </conditionalFormatting>
  <conditionalFormatting sqref="AB48">
    <cfRule type="cellIs" dxfId="5257" priority="1087" operator="lessThan">
      <formula>$C$4</formula>
    </cfRule>
  </conditionalFormatting>
  <conditionalFormatting sqref="AB49">
    <cfRule type="cellIs" dxfId="5256" priority="1088" operator="lessThan">
      <formula>$C$4</formula>
    </cfRule>
  </conditionalFormatting>
  <conditionalFormatting sqref="AB50">
    <cfRule type="cellIs" dxfId="5255" priority="1089" operator="lessThan">
      <formula>$C$4</formula>
    </cfRule>
  </conditionalFormatting>
  <conditionalFormatting sqref="AB51">
    <cfRule type="cellIs" dxfId="5254" priority="1090" operator="lessThan">
      <formula>$C$4</formula>
    </cfRule>
  </conditionalFormatting>
  <conditionalFormatting sqref="AB52">
    <cfRule type="cellIs" dxfId="5253" priority="1091" operator="lessThan">
      <formula>$C$4</formula>
    </cfRule>
  </conditionalFormatting>
  <conditionalFormatting sqref="AB53">
    <cfRule type="cellIs" dxfId="5252" priority="1092" operator="lessThan">
      <formula>$C$4</formula>
    </cfRule>
  </conditionalFormatting>
  <conditionalFormatting sqref="AB54">
    <cfRule type="cellIs" dxfId="5251" priority="1093" operator="lessThan">
      <formula>$C$4</formula>
    </cfRule>
  </conditionalFormatting>
  <conditionalFormatting sqref="AB55">
    <cfRule type="cellIs" dxfId="5250" priority="1094" operator="lessThan">
      <formula>$C$4</formula>
    </cfRule>
  </conditionalFormatting>
  <conditionalFormatting sqref="AB56">
    <cfRule type="cellIs" dxfId="5249" priority="1095" operator="lessThan">
      <formula>$C$4</formula>
    </cfRule>
  </conditionalFormatting>
  <conditionalFormatting sqref="AB57">
    <cfRule type="cellIs" dxfId="5248" priority="1096" operator="lessThan">
      <formula>$C$4</formula>
    </cfRule>
  </conditionalFormatting>
  <conditionalFormatting sqref="AB58">
    <cfRule type="cellIs" dxfId="5247" priority="1097" operator="lessThan">
      <formula>$C$4</formula>
    </cfRule>
  </conditionalFormatting>
  <conditionalFormatting sqref="AB59">
    <cfRule type="cellIs" dxfId="5246" priority="1098" operator="lessThan">
      <formula>$C$4</formula>
    </cfRule>
  </conditionalFormatting>
  <conditionalFormatting sqref="AB60">
    <cfRule type="cellIs" dxfId="5245" priority="1099" operator="lessThan">
      <formula>$C$4</formula>
    </cfRule>
  </conditionalFormatting>
  <conditionalFormatting sqref="AC11">
    <cfRule type="cellIs" dxfId="5244" priority="1100" operator="lessThan">
      <formula>$C$4</formula>
    </cfRule>
  </conditionalFormatting>
  <conditionalFormatting sqref="AC12">
    <cfRule type="cellIs" dxfId="5243" priority="1101" operator="lessThan">
      <formula>$C$4</formula>
    </cfRule>
  </conditionalFormatting>
  <conditionalFormatting sqref="AC13">
    <cfRule type="cellIs" dxfId="5242" priority="1102" operator="lessThan">
      <formula>$C$4</formula>
    </cfRule>
  </conditionalFormatting>
  <conditionalFormatting sqref="AC14">
    <cfRule type="cellIs" dxfId="5241" priority="1103" operator="lessThan">
      <formula>$C$4</formula>
    </cfRule>
  </conditionalFormatting>
  <conditionalFormatting sqref="AC15">
    <cfRule type="cellIs" dxfId="5240" priority="1104" operator="lessThan">
      <formula>$C$4</formula>
    </cfRule>
  </conditionalFormatting>
  <conditionalFormatting sqref="AC16">
    <cfRule type="cellIs" dxfId="5239" priority="1105" operator="lessThan">
      <formula>$C$4</formula>
    </cfRule>
  </conditionalFormatting>
  <conditionalFormatting sqref="AC17">
    <cfRule type="cellIs" dxfId="5238" priority="1106" operator="lessThan">
      <formula>$C$4</formula>
    </cfRule>
  </conditionalFormatting>
  <conditionalFormatting sqref="AC18">
    <cfRule type="cellIs" dxfId="5237" priority="1107" operator="lessThan">
      <formula>$C$4</formula>
    </cfRule>
  </conditionalFormatting>
  <conditionalFormatting sqref="AC19">
    <cfRule type="cellIs" dxfId="5236" priority="1108" operator="lessThan">
      <formula>$C$4</formula>
    </cfRule>
  </conditionalFormatting>
  <conditionalFormatting sqref="AC20">
    <cfRule type="cellIs" dxfId="5235" priority="1109" operator="lessThan">
      <formula>$C$4</formula>
    </cfRule>
  </conditionalFormatting>
  <conditionalFormatting sqref="AC21">
    <cfRule type="cellIs" dxfId="5234" priority="1110" operator="lessThan">
      <formula>$C$4</formula>
    </cfRule>
  </conditionalFormatting>
  <conditionalFormatting sqref="AC22">
    <cfRule type="cellIs" dxfId="5233" priority="1111" operator="lessThan">
      <formula>$C$4</formula>
    </cfRule>
  </conditionalFormatting>
  <conditionalFormatting sqref="AC23">
    <cfRule type="cellIs" dxfId="5232" priority="1112" operator="lessThan">
      <formula>$C$4</formula>
    </cfRule>
  </conditionalFormatting>
  <conditionalFormatting sqref="AC24">
    <cfRule type="cellIs" dxfId="5231" priority="1113" operator="lessThan">
      <formula>$C$4</formula>
    </cfRule>
  </conditionalFormatting>
  <conditionalFormatting sqref="AC25">
    <cfRule type="cellIs" dxfId="5230" priority="1114" operator="lessThan">
      <formula>$C$4</formula>
    </cfRule>
  </conditionalFormatting>
  <conditionalFormatting sqref="AC26">
    <cfRule type="cellIs" dxfId="5229" priority="1115" operator="lessThan">
      <formula>$C$4</formula>
    </cfRule>
  </conditionalFormatting>
  <conditionalFormatting sqref="AC27">
    <cfRule type="cellIs" dxfId="5228" priority="1116" operator="lessThan">
      <formula>$C$4</formula>
    </cfRule>
  </conditionalFormatting>
  <conditionalFormatting sqref="AC28">
    <cfRule type="cellIs" dxfId="5227" priority="1117" operator="lessThan">
      <formula>$C$4</formula>
    </cfRule>
  </conditionalFormatting>
  <conditionalFormatting sqref="AC29">
    <cfRule type="cellIs" dxfId="5226" priority="1118" operator="lessThan">
      <formula>$C$4</formula>
    </cfRule>
  </conditionalFormatting>
  <conditionalFormatting sqref="AC30">
    <cfRule type="cellIs" dxfId="5225" priority="1119" operator="lessThan">
      <formula>$C$4</formula>
    </cfRule>
  </conditionalFormatting>
  <conditionalFormatting sqref="AC31">
    <cfRule type="cellIs" dxfId="5224" priority="1120" operator="lessThan">
      <formula>$C$4</formula>
    </cfRule>
  </conditionalFormatting>
  <conditionalFormatting sqref="AC32">
    <cfRule type="cellIs" dxfId="5223" priority="1121" operator="lessThan">
      <formula>$C$4</formula>
    </cfRule>
  </conditionalFormatting>
  <conditionalFormatting sqref="AC33">
    <cfRule type="cellIs" dxfId="5222" priority="1122" operator="lessThan">
      <formula>$C$4</formula>
    </cfRule>
  </conditionalFormatting>
  <conditionalFormatting sqref="AC34">
    <cfRule type="cellIs" dxfId="5221" priority="1123" operator="lessThan">
      <formula>$C$4</formula>
    </cfRule>
  </conditionalFormatting>
  <conditionalFormatting sqref="AC35">
    <cfRule type="cellIs" dxfId="5220" priority="1124" operator="lessThan">
      <formula>$C$4</formula>
    </cfRule>
  </conditionalFormatting>
  <conditionalFormatting sqref="AC36">
    <cfRule type="cellIs" dxfId="5219" priority="1125" operator="lessThan">
      <formula>$C$4</formula>
    </cfRule>
  </conditionalFormatting>
  <conditionalFormatting sqref="AC37">
    <cfRule type="cellIs" dxfId="5218" priority="1126" operator="lessThan">
      <formula>$C$4</formula>
    </cfRule>
  </conditionalFormatting>
  <conditionalFormatting sqref="AC38">
    <cfRule type="cellIs" dxfId="5217" priority="1127" operator="lessThan">
      <formula>$C$4</formula>
    </cfRule>
  </conditionalFormatting>
  <conditionalFormatting sqref="AC39">
    <cfRule type="cellIs" dxfId="5216" priority="1128" operator="lessThan">
      <formula>$C$4</formula>
    </cfRule>
  </conditionalFormatting>
  <conditionalFormatting sqref="AC40">
    <cfRule type="cellIs" dxfId="5215" priority="1129" operator="lessThan">
      <formula>$C$4</formula>
    </cfRule>
  </conditionalFormatting>
  <conditionalFormatting sqref="AC41">
    <cfRule type="cellIs" dxfId="5214" priority="1130" operator="lessThan">
      <formula>$C$4</formula>
    </cfRule>
  </conditionalFormatting>
  <conditionalFormatting sqref="AC42">
    <cfRule type="cellIs" dxfId="5213" priority="1131" operator="lessThan">
      <formula>$C$4</formula>
    </cfRule>
  </conditionalFormatting>
  <conditionalFormatting sqref="AC43">
    <cfRule type="cellIs" dxfId="5212" priority="1132" operator="lessThan">
      <formula>$C$4</formula>
    </cfRule>
  </conditionalFormatting>
  <conditionalFormatting sqref="AC44">
    <cfRule type="cellIs" dxfId="5211" priority="1133" operator="lessThan">
      <formula>$C$4</formula>
    </cfRule>
  </conditionalFormatting>
  <conditionalFormatting sqref="AC45">
    <cfRule type="cellIs" dxfId="5210" priority="1134" operator="lessThan">
      <formula>$C$4</formula>
    </cfRule>
  </conditionalFormatting>
  <conditionalFormatting sqref="AC46">
    <cfRule type="cellIs" dxfId="5209" priority="1135" operator="lessThan">
      <formula>$C$4</formula>
    </cfRule>
  </conditionalFormatting>
  <conditionalFormatting sqref="AC47">
    <cfRule type="cellIs" dxfId="5208" priority="1136" operator="lessThan">
      <formula>$C$4</formula>
    </cfRule>
  </conditionalFormatting>
  <conditionalFormatting sqref="AC48">
    <cfRule type="cellIs" dxfId="5207" priority="1137" operator="lessThan">
      <formula>$C$4</formula>
    </cfRule>
  </conditionalFormatting>
  <conditionalFormatting sqref="AC49">
    <cfRule type="cellIs" dxfId="5206" priority="1138" operator="lessThan">
      <formula>$C$4</formula>
    </cfRule>
  </conditionalFormatting>
  <conditionalFormatting sqref="AC50">
    <cfRule type="cellIs" dxfId="5205" priority="1139" operator="lessThan">
      <formula>$C$4</formula>
    </cfRule>
  </conditionalFormatting>
  <conditionalFormatting sqref="AC51">
    <cfRule type="cellIs" dxfId="5204" priority="1140" operator="lessThan">
      <formula>$C$4</formula>
    </cfRule>
  </conditionalFormatting>
  <conditionalFormatting sqref="AC52">
    <cfRule type="cellIs" dxfId="5203" priority="1141" operator="lessThan">
      <formula>$C$4</formula>
    </cfRule>
  </conditionalFormatting>
  <conditionalFormatting sqref="AC53">
    <cfRule type="cellIs" dxfId="5202" priority="1142" operator="lessThan">
      <formula>$C$4</formula>
    </cfRule>
  </conditionalFormatting>
  <conditionalFormatting sqref="AC54">
    <cfRule type="cellIs" dxfId="5201" priority="1143" operator="lessThan">
      <formula>$C$4</formula>
    </cfRule>
  </conditionalFormatting>
  <conditionalFormatting sqref="AC55">
    <cfRule type="cellIs" dxfId="5200" priority="1144" operator="lessThan">
      <formula>$C$4</formula>
    </cfRule>
  </conditionalFormatting>
  <conditionalFormatting sqref="AC56">
    <cfRule type="cellIs" dxfId="5199" priority="1145" operator="lessThan">
      <formula>$C$4</formula>
    </cfRule>
  </conditionalFormatting>
  <conditionalFormatting sqref="AC57">
    <cfRule type="cellIs" dxfId="5198" priority="1146" operator="lessThan">
      <formula>$C$4</formula>
    </cfRule>
  </conditionalFormatting>
  <conditionalFormatting sqref="AC58">
    <cfRule type="cellIs" dxfId="5197" priority="1147" operator="lessThan">
      <formula>$C$4</formula>
    </cfRule>
  </conditionalFormatting>
  <conditionalFormatting sqref="AC59">
    <cfRule type="cellIs" dxfId="5196" priority="1148" operator="lessThan">
      <formula>$C$4</formula>
    </cfRule>
  </conditionalFormatting>
  <conditionalFormatting sqref="AC60">
    <cfRule type="cellIs" dxfId="5195" priority="1149" operator="lessThan">
      <formula>$C$4</formula>
    </cfRule>
  </conditionalFormatting>
  <conditionalFormatting sqref="AD11">
    <cfRule type="cellIs" dxfId="5194" priority="1150" operator="lessThan">
      <formula>$C$4</formula>
    </cfRule>
  </conditionalFormatting>
  <conditionalFormatting sqref="AD12">
    <cfRule type="cellIs" dxfId="5193" priority="1151" operator="lessThan">
      <formula>$C$4</formula>
    </cfRule>
  </conditionalFormatting>
  <conditionalFormatting sqref="AD13">
    <cfRule type="cellIs" dxfId="5192" priority="1152" operator="lessThan">
      <formula>$C$4</formula>
    </cfRule>
  </conditionalFormatting>
  <conditionalFormatting sqref="AD14">
    <cfRule type="cellIs" dxfId="5191" priority="1153" operator="lessThan">
      <formula>$C$4</formula>
    </cfRule>
  </conditionalFormatting>
  <conditionalFormatting sqref="AD15">
    <cfRule type="cellIs" dxfId="5190" priority="1154" operator="lessThan">
      <formula>$C$4</formula>
    </cfRule>
  </conditionalFormatting>
  <conditionalFormatting sqref="AD16">
    <cfRule type="cellIs" dxfId="5189" priority="1155" operator="lessThan">
      <formula>$C$4</formula>
    </cfRule>
  </conditionalFormatting>
  <conditionalFormatting sqref="AD17">
    <cfRule type="cellIs" dxfId="5188" priority="1156" operator="lessThan">
      <formula>$C$4</formula>
    </cfRule>
  </conditionalFormatting>
  <conditionalFormatting sqref="AD18">
    <cfRule type="cellIs" dxfId="5187" priority="1157" operator="lessThan">
      <formula>$C$4</formula>
    </cfRule>
  </conditionalFormatting>
  <conditionalFormatting sqref="AD19">
    <cfRule type="cellIs" dxfId="5186" priority="1158" operator="lessThan">
      <formula>$C$4</formula>
    </cfRule>
  </conditionalFormatting>
  <conditionalFormatting sqref="AD20">
    <cfRule type="cellIs" dxfId="5185" priority="1159" operator="lessThan">
      <formula>$C$4</formula>
    </cfRule>
  </conditionalFormatting>
  <conditionalFormatting sqref="AD21">
    <cfRule type="cellIs" dxfId="5184" priority="1160" operator="lessThan">
      <formula>$C$4</formula>
    </cfRule>
  </conditionalFormatting>
  <conditionalFormatting sqref="AD22">
    <cfRule type="cellIs" dxfId="5183" priority="1161" operator="lessThan">
      <formula>$C$4</formula>
    </cfRule>
  </conditionalFormatting>
  <conditionalFormatting sqref="AD23">
    <cfRule type="cellIs" dxfId="5182" priority="1162" operator="lessThan">
      <formula>$C$4</formula>
    </cfRule>
  </conditionalFormatting>
  <conditionalFormatting sqref="AD24">
    <cfRule type="cellIs" dxfId="5181" priority="1163" operator="lessThan">
      <formula>$C$4</formula>
    </cfRule>
  </conditionalFormatting>
  <conditionalFormatting sqref="AD25">
    <cfRule type="cellIs" dxfId="5180" priority="1164" operator="lessThan">
      <formula>$C$4</formula>
    </cfRule>
  </conditionalFormatting>
  <conditionalFormatting sqref="AD26">
    <cfRule type="cellIs" dxfId="5179" priority="1165" operator="lessThan">
      <formula>$C$4</formula>
    </cfRule>
  </conditionalFormatting>
  <conditionalFormatting sqref="AD27">
    <cfRule type="cellIs" dxfId="5178" priority="1166" operator="lessThan">
      <formula>$C$4</formula>
    </cfRule>
  </conditionalFormatting>
  <conditionalFormatting sqref="AD28">
    <cfRule type="cellIs" dxfId="5177" priority="1167" operator="lessThan">
      <formula>$C$4</formula>
    </cfRule>
  </conditionalFormatting>
  <conditionalFormatting sqref="AD29">
    <cfRule type="cellIs" dxfId="5176" priority="1168" operator="lessThan">
      <formula>$C$4</formula>
    </cfRule>
  </conditionalFormatting>
  <conditionalFormatting sqref="AD30">
    <cfRule type="cellIs" dxfId="5175" priority="1169" operator="lessThan">
      <formula>$C$4</formula>
    </cfRule>
  </conditionalFormatting>
  <conditionalFormatting sqref="AD31">
    <cfRule type="cellIs" dxfId="5174" priority="1170" operator="lessThan">
      <formula>$C$4</formula>
    </cfRule>
  </conditionalFormatting>
  <conditionalFormatting sqref="AD32">
    <cfRule type="cellIs" dxfId="5173" priority="1171" operator="lessThan">
      <formula>$C$4</formula>
    </cfRule>
  </conditionalFormatting>
  <conditionalFormatting sqref="AD33">
    <cfRule type="cellIs" dxfId="5172" priority="1172" operator="lessThan">
      <formula>$C$4</formula>
    </cfRule>
  </conditionalFormatting>
  <conditionalFormatting sqref="AD34">
    <cfRule type="cellIs" dxfId="5171" priority="1173" operator="lessThan">
      <formula>$C$4</formula>
    </cfRule>
  </conditionalFormatting>
  <conditionalFormatting sqref="AD35">
    <cfRule type="cellIs" dxfId="5170" priority="1174" operator="lessThan">
      <formula>$C$4</formula>
    </cfRule>
  </conditionalFormatting>
  <conditionalFormatting sqref="AD36">
    <cfRule type="cellIs" dxfId="5169" priority="1175" operator="lessThan">
      <formula>$C$4</formula>
    </cfRule>
  </conditionalFormatting>
  <conditionalFormatting sqref="AD37">
    <cfRule type="cellIs" dxfId="5168" priority="1176" operator="lessThan">
      <formula>$C$4</formula>
    </cfRule>
  </conditionalFormatting>
  <conditionalFormatting sqref="AD38">
    <cfRule type="cellIs" dxfId="5167" priority="1177" operator="lessThan">
      <formula>$C$4</formula>
    </cfRule>
  </conditionalFormatting>
  <conditionalFormatting sqref="AD39">
    <cfRule type="cellIs" dxfId="5166" priority="1178" operator="lessThan">
      <formula>$C$4</formula>
    </cfRule>
  </conditionalFormatting>
  <conditionalFormatting sqref="AD40">
    <cfRule type="cellIs" dxfId="5165" priority="1179" operator="lessThan">
      <formula>$C$4</formula>
    </cfRule>
  </conditionalFormatting>
  <conditionalFormatting sqref="AD41">
    <cfRule type="cellIs" dxfId="5164" priority="1180" operator="lessThan">
      <formula>$C$4</formula>
    </cfRule>
  </conditionalFormatting>
  <conditionalFormatting sqref="AD42">
    <cfRule type="cellIs" dxfId="5163" priority="1181" operator="lessThan">
      <formula>$C$4</formula>
    </cfRule>
  </conditionalFormatting>
  <conditionalFormatting sqref="AD43">
    <cfRule type="cellIs" dxfId="5162" priority="1182" operator="lessThan">
      <formula>$C$4</formula>
    </cfRule>
  </conditionalFormatting>
  <conditionalFormatting sqref="AD44">
    <cfRule type="cellIs" dxfId="5161" priority="1183" operator="lessThan">
      <formula>$C$4</formula>
    </cfRule>
  </conditionalFormatting>
  <conditionalFormatting sqref="AD45">
    <cfRule type="cellIs" dxfId="5160" priority="1184" operator="lessThan">
      <formula>$C$4</formula>
    </cfRule>
  </conditionalFormatting>
  <conditionalFormatting sqref="AD46">
    <cfRule type="cellIs" dxfId="5159" priority="1185" operator="lessThan">
      <formula>$C$4</formula>
    </cfRule>
  </conditionalFormatting>
  <conditionalFormatting sqref="AD47">
    <cfRule type="cellIs" dxfId="5158" priority="1186" operator="lessThan">
      <formula>$C$4</formula>
    </cfRule>
  </conditionalFormatting>
  <conditionalFormatting sqref="AD48">
    <cfRule type="cellIs" dxfId="5157" priority="1187" operator="lessThan">
      <formula>$C$4</formula>
    </cfRule>
  </conditionalFormatting>
  <conditionalFormatting sqref="AD49">
    <cfRule type="cellIs" dxfId="5156" priority="1188" operator="lessThan">
      <formula>$C$4</formula>
    </cfRule>
  </conditionalFormatting>
  <conditionalFormatting sqref="AD50">
    <cfRule type="cellIs" dxfId="5155" priority="1189" operator="lessThan">
      <formula>$C$4</formula>
    </cfRule>
  </conditionalFormatting>
  <conditionalFormatting sqref="AD51">
    <cfRule type="cellIs" dxfId="5154" priority="1190" operator="lessThan">
      <formula>$C$4</formula>
    </cfRule>
  </conditionalFormatting>
  <conditionalFormatting sqref="AD52">
    <cfRule type="cellIs" dxfId="5153" priority="1191" operator="lessThan">
      <formula>$C$4</formula>
    </cfRule>
  </conditionalFormatting>
  <conditionalFormatting sqref="AD53">
    <cfRule type="cellIs" dxfId="5152" priority="1192" operator="lessThan">
      <formula>$C$4</formula>
    </cfRule>
  </conditionalFormatting>
  <conditionalFormatting sqref="AD54">
    <cfRule type="cellIs" dxfId="5151" priority="1193" operator="lessThan">
      <formula>$C$4</formula>
    </cfRule>
  </conditionalFormatting>
  <conditionalFormatting sqref="AD55">
    <cfRule type="cellIs" dxfId="5150" priority="1194" operator="lessThan">
      <formula>$C$4</formula>
    </cfRule>
  </conditionalFormatting>
  <conditionalFormatting sqref="AD56">
    <cfRule type="cellIs" dxfId="5149" priority="1195" operator="lessThan">
      <formula>$C$4</formula>
    </cfRule>
  </conditionalFormatting>
  <conditionalFormatting sqref="AD57">
    <cfRule type="cellIs" dxfId="5148" priority="1196" operator="lessThan">
      <formula>$C$4</formula>
    </cfRule>
  </conditionalFormatting>
  <conditionalFormatting sqref="AD58">
    <cfRule type="cellIs" dxfId="5147" priority="1197" operator="lessThan">
      <formula>$C$4</formula>
    </cfRule>
  </conditionalFormatting>
  <conditionalFormatting sqref="AD59">
    <cfRule type="cellIs" dxfId="5146" priority="1198" operator="lessThan">
      <formula>$C$4</formula>
    </cfRule>
  </conditionalFormatting>
  <conditionalFormatting sqref="AD60">
    <cfRule type="cellIs" dxfId="5145" priority="1199" operator="lessThan">
      <formula>$C$4</formula>
    </cfRule>
  </conditionalFormatting>
  <conditionalFormatting sqref="AE11">
    <cfRule type="cellIs" dxfId="5144" priority="1200" operator="lessThan">
      <formula>$C$4</formula>
    </cfRule>
  </conditionalFormatting>
  <conditionalFormatting sqref="AE12">
    <cfRule type="cellIs" dxfId="5143" priority="1201" operator="lessThan">
      <formula>$C$4</formula>
    </cfRule>
  </conditionalFormatting>
  <conditionalFormatting sqref="AE13">
    <cfRule type="cellIs" dxfId="5142" priority="1202" operator="lessThan">
      <formula>$C$4</formula>
    </cfRule>
  </conditionalFormatting>
  <conditionalFormatting sqref="AE14">
    <cfRule type="cellIs" dxfId="5141" priority="1203" operator="lessThan">
      <formula>$C$4</formula>
    </cfRule>
  </conditionalFormatting>
  <conditionalFormatting sqref="AE15">
    <cfRule type="cellIs" dxfId="5140" priority="1204" operator="lessThan">
      <formula>$C$4</formula>
    </cfRule>
  </conditionalFormatting>
  <conditionalFormatting sqref="AE16">
    <cfRule type="cellIs" dxfId="5139" priority="1205" operator="lessThan">
      <formula>$C$4</formula>
    </cfRule>
  </conditionalFormatting>
  <conditionalFormatting sqref="AE17">
    <cfRule type="cellIs" dxfId="5138" priority="1206" operator="lessThan">
      <formula>$C$4</formula>
    </cfRule>
  </conditionalFormatting>
  <conditionalFormatting sqref="AE18">
    <cfRule type="cellIs" dxfId="5137" priority="1207" operator="lessThan">
      <formula>$C$4</formula>
    </cfRule>
  </conditionalFormatting>
  <conditionalFormatting sqref="AE19">
    <cfRule type="cellIs" dxfId="5136" priority="1208" operator="lessThan">
      <formula>$C$4</formula>
    </cfRule>
  </conditionalFormatting>
  <conditionalFormatting sqref="AE20">
    <cfRule type="cellIs" dxfId="5135" priority="1209" operator="lessThan">
      <formula>$C$4</formula>
    </cfRule>
  </conditionalFormatting>
  <conditionalFormatting sqref="AE21">
    <cfRule type="cellIs" dxfId="5134" priority="1210" operator="lessThan">
      <formula>$C$4</formula>
    </cfRule>
  </conditionalFormatting>
  <conditionalFormatting sqref="AE22">
    <cfRule type="cellIs" dxfId="5133" priority="1211" operator="lessThan">
      <formula>$C$4</formula>
    </cfRule>
  </conditionalFormatting>
  <conditionalFormatting sqref="AE23">
    <cfRule type="cellIs" dxfId="5132" priority="1212" operator="lessThan">
      <formula>$C$4</formula>
    </cfRule>
  </conditionalFormatting>
  <conditionalFormatting sqref="AE24">
    <cfRule type="cellIs" dxfId="5131" priority="1213" operator="lessThan">
      <formula>$C$4</formula>
    </cfRule>
  </conditionalFormatting>
  <conditionalFormatting sqref="AE25">
    <cfRule type="cellIs" dxfId="5130" priority="1214" operator="lessThan">
      <formula>$C$4</formula>
    </cfRule>
  </conditionalFormatting>
  <conditionalFormatting sqref="AE26">
    <cfRule type="cellIs" dxfId="5129" priority="1215" operator="lessThan">
      <formula>$C$4</formula>
    </cfRule>
  </conditionalFormatting>
  <conditionalFormatting sqref="AE27">
    <cfRule type="cellIs" dxfId="5128" priority="1216" operator="lessThan">
      <formula>$C$4</formula>
    </cfRule>
  </conditionalFormatting>
  <conditionalFormatting sqref="AE28">
    <cfRule type="cellIs" dxfId="5127" priority="1217" operator="lessThan">
      <formula>$C$4</formula>
    </cfRule>
  </conditionalFormatting>
  <conditionalFormatting sqref="AE29">
    <cfRule type="cellIs" dxfId="5126" priority="1218" operator="lessThan">
      <formula>$C$4</formula>
    </cfRule>
  </conditionalFormatting>
  <conditionalFormatting sqref="AE30">
    <cfRule type="cellIs" dxfId="5125" priority="1219" operator="lessThan">
      <formula>$C$4</formula>
    </cfRule>
  </conditionalFormatting>
  <conditionalFormatting sqref="AE31">
    <cfRule type="cellIs" dxfId="5124" priority="1220" operator="lessThan">
      <formula>$C$4</formula>
    </cfRule>
  </conditionalFormatting>
  <conditionalFormatting sqref="AE32">
    <cfRule type="cellIs" dxfId="5123" priority="1221" operator="lessThan">
      <formula>$C$4</formula>
    </cfRule>
  </conditionalFormatting>
  <conditionalFormatting sqref="AE33">
    <cfRule type="cellIs" dxfId="5122" priority="1222" operator="lessThan">
      <formula>$C$4</formula>
    </cfRule>
  </conditionalFormatting>
  <conditionalFormatting sqref="AE34">
    <cfRule type="cellIs" dxfId="5121" priority="1223" operator="lessThan">
      <formula>$C$4</formula>
    </cfRule>
  </conditionalFormatting>
  <conditionalFormatting sqref="AE35">
    <cfRule type="cellIs" dxfId="5120" priority="1224" operator="lessThan">
      <formula>$C$4</formula>
    </cfRule>
  </conditionalFormatting>
  <conditionalFormatting sqref="AE36">
    <cfRule type="cellIs" dxfId="5119" priority="1225" operator="lessThan">
      <formula>$C$4</formula>
    </cfRule>
  </conditionalFormatting>
  <conditionalFormatting sqref="AE37">
    <cfRule type="cellIs" dxfId="5118" priority="1226" operator="lessThan">
      <formula>$C$4</formula>
    </cfRule>
  </conditionalFormatting>
  <conditionalFormatting sqref="AE38">
    <cfRule type="cellIs" dxfId="5117" priority="1227" operator="lessThan">
      <formula>$C$4</formula>
    </cfRule>
  </conditionalFormatting>
  <conditionalFormatting sqref="AE39">
    <cfRule type="cellIs" dxfId="5116" priority="1228" operator="lessThan">
      <formula>$C$4</formula>
    </cfRule>
  </conditionalFormatting>
  <conditionalFormatting sqref="AE40">
    <cfRule type="cellIs" dxfId="5115" priority="1229" operator="lessThan">
      <formula>$C$4</formula>
    </cfRule>
  </conditionalFormatting>
  <conditionalFormatting sqref="AE41">
    <cfRule type="cellIs" dxfId="5114" priority="1230" operator="lessThan">
      <formula>$C$4</formula>
    </cfRule>
  </conditionalFormatting>
  <conditionalFormatting sqref="AE42">
    <cfRule type="cellIs" dxfId="5113" priority="1231" operator="lessThan">
      <formula>$C$4</formula>
    </cfRule>
  </conditionalFormatting>
  <conditionalFormatting sqref="AE43">
    <cfRule type="cellIs" dxfId="5112" priority="1232" operator="lessThan">
      <formula>$C$4</formula>
    </cfRule>
  </conditionalFormatting>
  <conditionalFormatting sqref="AE44">
    <cfRule type="cellIs" dxfId="5111" priority="1233" operator="lessThan">
      <formula>$C$4</formula>
    </cfRule>
  </conditionalFormatting>
  <conditionalFormatting sqref="AE45">
    <cfRule type="cellIs" dxfId="5110" priority="1234" operator="lessThan">
      <formula>$C$4</formula>
    </cfRule>
  </conditionalFormatting>
  <conditionalFormatting sqref="AE46">
    <cfRule type="cellIs" dxfId="5109" priority="1235" operator="lessThan">
      <formula>$C$4</formula>
    </cfRule>
  </conditionalFormatting>
  <conditionalFormatting sqref="AE47">
    <cfRule type="cellIs" dxfId="5108" priority="1236" operator="lessThan">
      <formula>$C$4</formula>
    </cfRule>
  </conditionalFormatting>
  <conditionalFormatting sqref="AE48">
    <cfRule type="cellIs" dxfId="5107" priority="1237" operator="lessThan">
      <formula>$C$4</formula>
    </cfRule>
  </conditionalFormatting>
  <conditionalFormatting sqref="AE49">
    <cfRule type="cellIs" dxfId="5106" priority="1238" operator="lessThan">
      <formula>$C$4</formula>
    </cfRule>
  </conditionalFormatting>
  <conditionalFormatting sqref="AE50">
    <cfRule type="cellIs" dxfId="5105" priority="1239" operator="lessThan">
      <formula>$C$4</formula>
    </cfRule>
  </conditionalFormatting>
  <conditionalFormatting sqref="AE51">
    <cfRule type="cellIs" dxfId="5104" priority="1240" operator="lessThan">
      <formula>$C$4</formula>
    </cfRule>
  </conditionalFormatting>
  <conditionalFormatting sqref="AE52">
    <cfRule type="cellIs" dxfId="5103" priority="1241" operator="lessThan">
      <formula>$C$4</formula>
    </cfRule>
  </conditionalFormatting>
  <conditionalFormatting sqref="AE53">
    <cfRule type="cellIs" dxfId="5102" priority="1242" operator="lessThan">
      <formula>$C$4</formula>
    </cfRule>
  </conditionalFormatting>
  <conditionalFormatting sqref="AE54">
    <cfRule type="cellIs" dxfId="5101" priority="1243" operator="lessThan">
      <formula>$C$4</formula>
    </cfRule>
  </conditionalFormatting>
  <conditionalFormatting sqref="AE55">
    <cfRule type="cellIs" dxfId="5100" priority="1244" operator="lessThan">
      <formula>$C$4</formula>
    </cfRule>
  </conditionalFormatting>
  <conditionalFormatting sqref="AE56">
    <cfRule type="cellIs" dxfId="5099" priority="1245" operator="lessThan">
      <formula>$C$4</formula>
    </cfRule>
  </conditionalFormatting>
  <conditionalFormatting sqref="AE57">
    <cfRule type="cellIs" dxfId="5098" priority="1246" operator="lessThan">
      <formula>$C$4</formula>
    </cfRule>
  </conditionalFormatting>
  <conditionalFormatting sqref="AE58">
    <cfRule type="cellIs" dxfId="5097" priority="1247" operator="lessThan">
      <formula>$C$4</formula>
    </cfRule>
  </conditionalFormatting>
  <conditionalFormatting sqref="AE59">
    <cfRule type="cellIs" dxfId="5096" priority="1248" operator="lessThan">
      <formula>$C$4</formula>
    </cfRule>
  </conditionalFormatting>
  <conditionalFormatting sqref="AE60">
    <cfRule type="cellIs" dxfId="5095" priority="1249" operator="lessThan">
      <formula>$C$4</formula>
    </cfRule>
  </conditionalFormatting>
  <conditionalFormatting sqref="AF11">
    <cfRule type="cellIs" dxfId="5094" priority="1250" operator="lessThan">
      <formula>$C$4</formula>
    </cfRule>
  </conditionalFormatting>
  <conditionalFormatting sqref="AF12">
    <cfRule type="cellIs" dxfId="5093" priority="1251" operator="lessThan">
      <formula>$C$4</formula>
    </cfRule>
  </conditionalFormatting>
  <conditionalFormatting sqref="AF13">
    <cfRule type="cellIs" dxfId="5092" priority="1252" operator="lessThan">
      <formula>$C$4</formula>
    </cfRule>
  </conditionalFormatting>
  <conditionalFormatting sqref="AF14">
    <cfRule type="cellIs" dxfId="5091" priority="1253" operator="lessThan">
      <formula>$C$4</formula>
    </cfRule>
  </conditionalFormatting>
  <conditionalFormatting sqref="AF15">
    <cfRule type="cellIs" dxfId="5090" priority="1254" operator="lessThan">
      <formula>$C$4</formula>
    </cfRule>
  </conditionalFormatting>
  <conditionalFormatting sqref="AF16">
    <cfRule type="cellIs" dxfId="5089" priority="1255" operator="lessThan">
      <formula>$C$4</formula>
    </cfRule>
  </conditionalFormatting>
  <conditionalFormatting sqref="AF17">
    <cfRule type="cellIs" dxfId="5088" priority="1256" operator="lessThan">
      <formula>$C$4</formula>
    </cfRule>
  </conditionalFormatting>
  <conditionalFormatting sqref="AF18">
    <cfRule type="cellIs" dxfId="5087" priority="1257" operator="lessThan">
      <formula>$C$4</formula>
    </cfRule>
  </conditionalFormatting>
  <conditionalFormatting sqref="AF19">
    <cfRule type="cellIs" dxfId="5086" priority="1258" operator="lessThan">
      <formula>$C$4</formula>
    </cfRule>
  </conditionalFormatting>
  <conditionalFormatting sqref="AF20">
    <cfRule type="cellIs" dxfId="5085" priority="1259" operator="lessThan">
      <formula>$C$4</formula>
    </cfRule>
  </conditionalFormatting>
  <conditionalFormatting sqref="AF21">
    <cfRule type="cellIs" dxfId="5084" priority="1260" operator="lessThan">
      <formula>$C$4</formula>
    </cfRule>
  </conditionalFormatting>
  <conditionalFormatting sqref="AF22">
    <cfRule type="cellIs" dxfId="5083" priority="1261" operator="lessThan">
      <formula>$C$4</formula>
    </cfRule>
  </conditionalFormatting>
  <conditionalFormatting sqref="AF23">
    <cfRule type="cellIs" dxfId="5082" priority="1262" operator="lessThan">
      <formula>$C$4</formula>
    </cfRule>
  </conditionalFormatting>
  <conditionalFormatting sqref="AF24">
    <cfRule type="cellIs" dxfId="5081" priority="1263" operator="lessThan">
      <formula>$C$4</formula>
    </cfRule>
  </conditionalFormatting>
  <conditionalFormatting sqref="AF25">
    <cfRule type="cellIs" dxfId="5080" priority="1264" operator="lessThan">
      <formula>$C$4</formula>
    </cfRule>
  </conditionalFormatting>
  <conditionalFormatting sqref="AF26">
    <cfRule type="cellIs" dxfId="5079" priority="1265" operator="lessThan">
      <formula>$C$4</formula>
    </cfRule>
  </conditionalFormatting>
  <conditionalFormatting sqref="AF27">
    <cfRule type="cellIs" dxfId="5078" priority="1266" operator="lessThan">
      <formula>$C$4</formula>
    </cfRule>
  </conditionalFormatting>
  <conditionalFormatting sqref="AF28">
    <cfRule type="cellIs" dxfId="5077" priority="1267" operator="lessThan">
      <formula>$C$4</formula>
    </cfRule>
  </conditionalFormatting>
  <conditionalFormatting sqref="AF29">
    <cfRule type="cellIs" dxfId="5076" priority="1268" operator="lessThan">
      <formula>$C$4</formula>
    </cfRule>
  </conditionalFormatting>
  <conditionalFormatting sqref="AF30">
    <cfRule type="cellIs" dxfId="5075" priority="1269" operator="lessThan">
      <formula>$C$4</formula>
    </cfRule>
  </conditionalFormatting>
  <conditionalFormatting sqref="AF31">
    <cfRule type="cellIs" dxfId="5074" priority="1270" operator="lessThan">
      <formula>$C$4</formula>
    </cfRule>
  </conditionalFormatting>
  <conditionalFormatting sqref="AF32">
    <cfRule type="cellIs" dxfId="5073" priority="1271" operator="lessThan">
      <formula>$C$4</formula>
    </cfRule>
  </conditionalFormatting>
  <conditionalFormatting sqref="AF33">
    <cfRule type="cellIs" dxfId="5072" priority="1272" operator="lessThan">
      <formula>$C$4</formula>
    </cfRule>
  </conditionalFormatting>
  <conditionalFormatting sqref="AF34">
    <cfRule type="cellIs" dxfId="5071" priority="1273" operator="lessThan">
      <formula>$C$4</formula>
    </cfRule>
  </conditionalFormatting>
  <conditionalFormatting sqref="AF35">
    <cfRule type="cellIs" dxfId="5070" priority="1274" operator="lessThan">
      <formula>$C$4</formula>
    </cfRule>
  </conditionalFormatting>
  <conditionalFormatting sqref="AF36">
    <cfRule type="cellIs" dxfId="5069" priority="1275" operator="lessThan">
      <formula>$C$4</formula>
    </cfRule>
  </conditionalFormatting>
  <conditionalFormatting sqref="AF37">
    <cfRule type="cellIs" dxfId="5068" priority="1276" operator="lessThan">
      <formula>$C$4</formula>
    </cfRule>
  </conditionalFormatting>
  <conditionalFormatting sqref="AF38">
    <cfRule type="cellIs" dxfId="5067" priority="1277" operator="lessThan">
      <formula>$C$4</formula>
    </cfRule>
  </conditionalFormatting>
  <conditionalFormatting sqref="AF39">
    <cfRule type="cellIs" dxfId="5066" priority="1278" operator="lessThan">
      <formula>$C$4</formula>
    </cfRule>
  </conditionalFormatting>
  <conditionalFormatting sqref="AF40">
    <cfRule type="cellIs" dxfId="5065" priority="1279" operator="lessThan">
      <formula>$C$4</formula>
    </cfRule>
  </conditionalFormatting>
  <conditionalFormatting sqref="AF41">
    <cfRule type="cellIs" dxfId="5064" priority="1280" operator="lessThan">
      <formula>$C$4</formula>
    </cfRule>
  </conditionalFormatting>
  <conditionalFormatting sqref="AF42">
    <cfRule type="cellIs" dxfId="5063" priority="1281" operator="lessThan">
      <formula>$C$4</formula>
    </cfRule>
  </conditionalFormatting>
  <conditionalFormatting sqref="AF43">
    <cfRule type="cellIs" dxfId="5062" priority="1282" operator="lessThan">
      <formula>$C$4</formula>
    </cfRule>
  </conditionalFormatting>
  <conditionalFormatting sqref="AF44">
    <cfRule type="cellIs" dxfId="5061" priority="1283" operator="lessThan">
      <formula>$C$4</formula>
    </cfRule>
  </conditionalFormatting>
  <conditionalFormatting sqref="AF45">
    <cfRule type="cellIs" dxfId="5060" priority="1284" operator="lessThan">
      <formula>$C$4</formula>
    </cfRule>
  </conditionalFormatting>
  <conditionalFormatting sqref="AF46">
    <cfRule type="cellIs" dxfId="5059" priority="1285" operator="lessThan">
      <formula>$C$4</formula>
    </cfRule>
  </conditionalFormatting>
  <conditionalFormatting sqref="AF47">
    <cfRule type="cellIs" dxfId="5058" priority="1286" operator="lessThan">
      <formula>$C$4</formula>
    </cfRule>
  </conditionalFormatting>
  <conditionalFormatting sqref="AF48">
    <cfRule type="cellIs" dxfId="5057" priority="1287" operator="lessThan">
      <formula>$C$4</formula>
    </cfRule>
  </conditionalFormatting>
  <conditionalFormatting sqref="AF49">
    <cfRule type="cellIs" dxfId="5056" priority="1288" operator="lessThan">
      <formula>$C$4</formula>
    </cfRule>
  </conditionalFormatting>
  <conditionalFormatting sqref="AF50">
    <cfRule type="cellIs" dxfId="5055" priority="1289" operator="lessThan">
      <formula>$C$4</formula>
    </cfRule>
  </conditionalFormatting>
  <conditionalFormatting sqref="AF51">
    <cfRule type="cellIs" dxfId="5054" priority="1290" operator="lessThan">
      <formula>$C$4</formula>
    </cfRule>
  </conditionalFormatting>
  <conditionalFormatting sqref="AF52">
    <cfRule type="cellIs" dxfId="5053" priority="1291" operator="lessThan">
      <formula>$C$4</formula>
    </cfRule>
  </conditionalFormatting>
  <conditionalFormatting sqref="AF53">
    <cfRule type="cellIs" dxfId="5052" priority="1292" operator="lessThan">
      <formula>$C$4</formula>
    </cfRule>
  </conditionalFormatting>
  <conditionalFormatting sqref="AF54">
    <cfRule type="cellIs" dxfId="5051" priority="1293" operator="lessThan">
      <formula>$C$4</formula>
    </cfRule>
  </conditionalFormatting>
  <conditionalFormatting sqref="AF55">
    <cfRule type="cellIs" dxfId="5050" priority="1294" operator="lessThan">
      <formula>$C$4</formula>
    </cfRule>
  </conditionalFormatting>
  <conditionalFormatting sqref="AF56">
    <cfRule type="cellIs" dxfId="5049" priority="1295" operator="lessThan">
      <formula>$C$4</formula>
    </cfRule>
  </conditionalFormatting>
  <conditionalFormatting sqref="AF57">
    <cfRule type="cellIs" dxfId="5048" priority="1296" operator="lessThan">
      <formula>$C$4</formula>
    </cfRule>
  </conditionalFormatting>
  <conditionalFormatting sqref="AF58">
    <cfRule type="cellIs" dxfId="5047" priority="1297" operator="lessThan">
      <formula>$C$4</formula>
    </cfRule>
  </conditionalFormatting>
  <conditionalFormatting sqref="AF59">
    <cfRule type="cellIs" dxfId="5046" priority="1298" operator="lessThan">
      <formula>$C$4</formula>
    </cfRule>
  </conditionalFormatting>
  <conditionalFormatting sqref="AF60">
    <cfRule type="cellIs" dxfId="5045" priority="1299" operator="lessThan">
      <formula>$C$4</formula>
    </cfRule>
  </conditionalFormatting>
  <conditionalFormatting sqref="AG11">
    <cfRule type="cellIs" dxfId="5044" priority="1300" operator="lessThan">
      <formula>$C$4</formula>
    </cfRule>
  </conditionalFormatting>
  <conditionalFormatting sqref="AG12">
    <cfRule type="cellIs" dxfId="5043" priority="1301" operator="lessThan">
      <formula>$C$4</formula>
    </cfRule>
  </conditionalFormatting>
  <conditionalFormatting sqref="AG13">
    <cfRule type="cellIs" dxfId="5042" priority="1302" operator="lessThan">
      <formula>$C$4</formula>
    </cfRule>
  </conditionalFormatting>
  <conditionalFormatting sqref="AG14">
    <cfRule type="cellIs" dxfId="5041" priority="1303" operator="lessThan">
      <formula>$C$4</formula>
    </cfRule>
  </conditionalFormatting>
  <conditionalFormatting sqref="AG15">
    <cfRule type="cellIs" dxfId="5040" priority="1304" operator="lessThan">
      <formula>$C$4</formula>
    </cfRule>
  </conditionalFormatting>
  <conditionalFormatting sqref="AG16">
    <cfRule type="cellIs" dxfId="5039" priority="1305" operator="lessThan">
      <formula>$C$4</formula>
    </cfRule>
  </conditionalFormatting>
  <conditionalFormatting sqref="AG17">
    <cfRule type="cellIs" dxfId="5038" priority="1306" operator="lessThan">
      <formula>$C$4</formula>
    </cfRule>
  </conditionalFormatting>
  <conditionalFormatting sqref="AG18">
    <cfRule type="cellIs" dxfId="5037" priority="1307" operator="lessThan">
      <formula>$C$4</formula>
    </cfRule>
  </conditionalFormatting>
  <conditionalFormatting sqref="AG19">
    <cfRule type="cellIs" dxfId="5036" priority="1308" operator="lessThan">
      <formula>$C$4</formula>
    </cfRule>
  </conditionalFormatting>
  <conditionalFormatting sqref="AG20">
    <cfRule type="cellIs" dxfId="5035" priority="1309" operator="lessThan">
      <formula>$C$4</formula>
    </cfRule>
  </conditionalFormatting>
  <conditionalFormatting sqref="AG21">
    <cfRule type="cellIs" dxfId="5034" priority="1310" operator="lessThan">
      <formula>$C$4</formula>
    </cfRule>
  </conditionalFormatting>
  <conditionalFormatting sqref="AG22">
    <cfRule type="cellIs" dxfId="5033" priority="1311" operator="lessThan">
      <formula>$C$4</formula>
    </cfRule>
  </conditionalFormatting>
  <conditionalFormatting sqref="AG23">
    <cfRule type="cellIs" dxfId="5032" priority="1312" operator="lessThan">
      <formula>$C$4</formula>
    </cfRule>
  </conditionalFormatting>
  <conditionalFormatting sqref="AG24">
    <cfRule type="cellIs" dxfId="5031" priority="1313" operator="lessThan">
      <formula>$C$4</formula>
    </cfRule>
  </conditionalFormatting>
  <conditionalFormatting sqref="AG25">
    <cfRule type="cellIs" dxfId="5030" priority="1314" operator="lessThan">
      <formula>$C$4</formula>
    </cfRule>
  </conditionalFormatting>
  <conditionalFormatting sqref="AG26">
    <cfRule type="cellIs" dxfId="5029" priority="1315" operator="lessThan">
      <formula>$C$4</formula>
    </cfRule>
  </conditionalFormatting>
  <conditionalFormatting sqref="AG27">
    <cfRule type="cellIs" dxfId="5028" priority="1316" operator="lessThan">
      <formula>$C$4</formula>
    </cfRule>
  </conditionalFormatting>
  <conditionalFormatting sqref="AG28">
    <cfRule type="cellIs" dxfId="5027" priority="1317" operator="lessThan">
      <formula>$C$4</formula>
    </cfRule>
  </conditionalFormatting>
  <conditionalFormatting sqref="AG29">
    <cfRule type="cellIs" dxfId="5026" priority="1318" operator="lessThan">
      <formula>$C$4</formula>
    </cfRule>
  </conditionalFormatting>
  <conditionalFormatting sqref="AG30">
    <cfRule type="cellIs" dxfId="5025" priority="1319" operator="lessThan">
      <formula>$C$4</formula>
    </cfRule>
  </conditionalFormatting>
  <conditionalFormatting sqref="AG31">
    <cfRule type="cellIs" dxfId="5024" priority="1320" operator="lessThan">
      <formula>$C$4</formula>
    </cfRule>
  </conditionalFormatting>
  <conditionalFormatting sqref="AG32">
    <cfRule type="cellIs" dxfId="5023" priority="1321" operator="lessThan">
      <formula>$C$4</formula>
    </cfRule>
  </conditionalFormatting>
  <conditionalFormatting sqref="AG33">
    <cfRule type="cellIs" dxfId="5022" priority="1322" operator="lessThan">
      <formula>$C$4</formula>
    </cfRule>
  </conditionalFormatting>
  <conditionalFormatting sqref="AG34">
    <cfRule type="cellIs" dxfId="5021" priority="1323" operator="lessThan">
      <formula>$C$4</formula>
    </cfRule>
  </conditionalFormatting>
  <conditionalFormatting sqref="AG35">
    <cfRule type="cellIs" dxfId="5020" priority="1324" operator="lessThan">
      <formula>$C$4</formula>
    </cfRule>
  </conditionalFormatting>
  <conditionalFormatting sqref="AG36">
    <cfRule type="cellIs" dxfId="5019" priority="1325" operator="lessThan">
      <formula>$C$4</formula>
    </cfRule>
  </conditionalFormatting>
  <conditionalFormatting sqref="AG37">
    <cfRule type="cellIs" dxfId="5018" priority="1326" operator="lessThan">
      <formula>$C$4</formula>
    </cfRule>
  </conditionalFormatting>
  <conditionalFormatting sqref="AG38">
    <cfRule type="cellIs" dxfId="5017" priority="1327" operator="lessThan">
      <formula>$C$4</formula>
    </cfRule>
  </conditionalFormatting>
  <conditionalFormatting sqref="AG39">
    <cfRule type="cellIs" dxfId="5016" priority="1328" operator="lessThan">
      <formula>$C$4</formula>
    </cfRule>
  </conditionalFormatting>
  <conditionalFormatting sqref="AG40">
    <cfRule type="cellIs" dxfId="5015" priority="1329" operator="lessThan">
      <formula>$C$4</formula>
    </cfRule>
  </conditionalFormatting>
  <conditionalFormatting sqref="AG41">
    <cfRule type="cellIs" dxfId="5014" priority="1330" operator="lessThan">
      <formula>$C$4</formula>
    </cfRule>
  </conditionalFormatting>
  <conditionalFormatting sqref="AG42">
    <cfRule type="cellIs" dxfId="5013" priority="1331" operator="lessThan">
      <formula>$C$4</formula>
    </cfRule>
  </conditionalFormatting>
  <conditionalFormatting sqref="AG43">
    <cfRule type="cellIs" dxfId="5012" priority="1332" operator="lessThan">
      <formula>$C$4</formula>
    </cfRule>
  </conditionalFormatting>
  <conditionalFormatting sqref="AG44">
    <cfRule type="cellIs" dxfId="5011" priority="1333" operator="lessThan">
      <formula>$C$4</formula>
    </cfRule>
  </conditionalFormatting>
  <conditionalFormatting sqref="AG45">
    <cfRule type="cellIs" dxfId="5010" priority="1334" operator="lessThan">
      <formula>$C$4</formula>
    </cfRule>
  </conditionalFormatting>
  <conditionalFormatting sqref="AG46">
    <cfRule type="cellIs" dxfId="5009" priority="1335" operator="lessThan">
      <formula>$C$4</formula>
    </cfRule>
  </conditionalFormatting>
  <conditionalFormatting sqref="AG47">
    <cfRule type="cellIs" dxfId="5008" priority="1336" operator="lessThan">
      <formula>$C$4</formula>
    </cfRule>
  </conditionalFormatting>
  <conditionalFormatting sqref="AG48">
    <cfRule type="cellIs" dxfId="5007" priority="1337" operator="lessThan">
      <formula>$C$4</formula>
    </cfRule>
  </conditionalFormatting>
  <conditionalFormatting sqref="AG49">
    <cfRule type="cellIs" dxfId="5006" priority="1338" operator="lessThan">
      <formula>$C$4</formula>
    </cfRule>
  </conditionalFormatting>
  <conditionalFormatting sqref="AG50">
    <cfRule type="cellIs" dxfId="5005" priority="1339" operator="lessThan">
      <formula>$C$4</formula>
    </cfRule>
  </conditionalFormatting>
  <conditionalFormatting sqref="AG51">
    <cfRule type="cellIs" dxfId="5004" priority="1340" operator="lessThan">
      <formula>$C$4</formula>
    </cfRule>
  </conditionalFormatting>
  <conditionalFormatting sqref="AG52">
    <cfRule type="cellIs" dxfId="5003" priority="1341" operator="lessThan">
      <formula>$C$4</formula>
    </cfRule>
  </conditionalFormatting>
  <conditionalFormatting sqref="AG53">
    <cfRule type="cellIs" dxfId="5002" priority="1342" operator="lessThan">
      <formula>$C$4</formula>
    </cfRule>
  </conditionalFormatting>
  <conditionalFormatting sqref="AG54">
    <cfRule type="cellIs" dxfId="5001" priority="1343" operator="lessThan">
      <formula>$C$4</formula>
    </cfRule>
  </conditionalFormatting>
  <conditionalFormatting sqref="AG55">
    <cfRule type="cellIs" dxfId="5000" priority="1344" operator="lessThan">
      <formula>$C$4</formula>
    </cfRule>
  </conditionalFormatting>
  <conditionalFormatting sqref="AG56">
    <cfRule type="cellIs" dxfId="4999" priority="1345" operator="lessThan">
      <formula>$C$4</formula>
    </cfRule>
  </conditionalFormatting>
  <conditionalFormatting sqref="AG57">
    <cfRule type="cellIs" dxfId="4998" priority="1346" operator="lessThan">
      <formula>$C$4</formula>
    </cfRule>
  </conditionalFormatting>
  <conditionalFormatting sqref="AG58">
    <cfRule type="cellIs" dxfId="4997" priority="1347" operator="lessThan">
      <formula>$C$4</formula>
    </cfRule>
  </conditionalFormatting>
  <conditionalFormatting sqref="AG59">
    <cfRule type="cellIs" dxfId="4996" priority="1348" operator="lessThan">
      <formula>$C$4</formula>
    </cfRule>
  </conditionalFormatting>
  <conditionalFormatting sqref="AG60">
    <cfRule type="cellIs" dxfId="4995" priority="1349" operator="lessThan">
      <formula>$C$4</formula>
    </cfRule>
  </conditionalFormatting>
  <conditionalFormatting sqref="AH11">
    <cfRule type="cellIs" dxfId="4994" priority="1350" operator="lessThan">
      <formula>$C$4</formula>
    </cfRule>
  </conditionalFormatting>
  <conditionalFormatting sqref="AH12">
    <cfRule type="cellIs" dxfId="4993" priority="1351" operator="lessThan">
      <formula>$C$4</formula>
    </cfRule>
  </conditionalFormatting>
  <conditionalFormatting sqref="AH13">
    <cfRule type="cellIs" dxfId="4992" priority="1352" operator="lessThan">
      <formula>$C$4</formula>
    </cfRule>
  </conditionalFormatting>
  <conditionalFormatting sqref="AH14">
    <cfRule type="cellIs" dxfId="4991" priority="1353" operator="lessThan">
      <formula>$C$4</formula>
    </cfRule>
  </conditionalFormatting>
  <conditionalFormatting sqref="AH15">
    <cfRule type="cellIs" dxfId="4990" priority="1354" operator="lessThan">
      <formula>$C$4</formula>
    </cfRule>
  </conditionalFormatting>
  <conditionalFormatting sqref="AH16">
    <cfRule type="cellIs" dxfId="4989" priority="1355" operator="lessThan">
      <formula>$C$4</formula>
    </cfRule>
  </conditionalFormatting>
  <conditionalFormatting sqref="AH17">
    <cfRule type="cellIs" dxfId="4988" priority="1356" operator="lessThan">
      <formula>$C$4</formula>
    </cfRule>
  </conditionalFormatting>
  <conditionalFormatting sqref="AH18">
    <cfRule type="cellIs" dxfId="4987" priority="1357" operator="lessThan">
      <formula>$C$4</formula>
    </cfRule>
  </conditionalFormatting>
  <conditionalFormatting sqref="AH19">
    <cfRule type="cellIs" dxfId="4986" priority="1358" operator="lessThan">
      <formula>$C$4</formula>
    </cfRule>
  </conditionalFormatting>
  <conditionalFormatting sqref="AH20">
    <cfRule type="cellIs" dxfId="4985" priority="1359" operator="lessThan">
      <formula>$C$4</formula>
    </cfRule>
  </conditionalFormatting>
  <conditionalFormatting sqref="AH21">
    <cfRule type="cellIs" dxfId="4984" priority="1360" operator="lessThan">
      <formula>$C$4</formula>
    </cfRule>
  </conditionalFormatting>
  <conditionalFormatting sqref="AH22">
    <cfRule type="cellIs" dxfId="4983" priority="1361" operator="lessThan">
      <formula>$C$4</formula>
    </cfRule>
  </conditionalFormatting>
  <conditionalFormatting sqref="AH23">
    <cfRule type="cellIs" dxfId="4982" priority="1362" operator="lessThan">
      <formula>$C$4</formula>
    </cfRule>
  </conditionalFormatting>
  <conditionalFormatting sqref="AH24">
    <cfRule type="cellIs" dxfId="4981" priority="1363" operator="lessThan">
      <formula>$C$4</formula>
    </cfRule>
  </conditionalFormatting>
  <conditionalFormatting sqref="AH25">
    <cfRule type="cellIs" dxfId="4980" priority="1364" operator="lessThan">
      <formula>$C$4</formula>
    </cfRule>
  </conditionalFormatting>
  <conditionalFormatting sqref="AH26">
    <cfRule type="cellIs" dxfId="4979" priority="1365" operator="lessThan">
      <formula>$C$4</formula>
    </cfRule>
  </conditionalFormatting>
  <conditionalFormatting sqref="AH27">
    <cfRule type="cellIs" dxfId="4978" priority="1366" operator="lessThan">
      <formula>$C$4</formula>
    </cfRule>
  </conditionalFormatting>
  <conditionalFormatting sqref="AH28">
    <cfRule type="cellIs" dxfId="4977" priority="1367" operator="lessThan">
      <formula>$C$4</formula>
    </cfRule>
  </conditionalFormatting>
  <conditionalFormatting sqref="AH29">
    <cfRule type="cellIs" dxfId="4976" priority="1368" operator="lessThan">
      <formula>$C$4</formula>
    </cfRule>
  </conditionalFormatting>
  <conditionalFormatting sqref="AH30">
    <cfRule type="cellIs" dxfId="4975" priority="1369" operator="lessThan">
      <formula>$C$4</formula>
    </cfRule>
  </conditionalFormatting>
  <conditionalFormatting sqref="AH31">
    <cfRule type="cellIs" dxfId="4974" priority="1370" operator="lessThan">
      <formula>$C$4</formula>
    </cfRule>
  </conditionalFormatting>
  <conditionalFormatting sqref="AH32">
    <cfRule type="cellIs" dxfId="4973" priority="1371" operator="lessThan">
      <formula>$C$4</formula>
    </cfRule>
  </conditionalFormatting>
  <conditionalFormatting sqref="AH33">
    <cfRule type="cellIs" dxfId="4972" priority="1372" operator="lessThan">
      <formula>$C$4</formula>
    </cfRule>
  </conditionalFormatting>
  <conditionalFormatting sqref="AH34">
    <cfRule type="cellIs" dxfId="4971" priority="1373" operator="lessThan">
      <formula>$C$4</formula>
    </cfRule>
  </conditionalFormatting>
  <conditionalFormatting sqref="AH35">
    <cfRule type="cellIs" dxfId="4970" priority="1374" operator="lessThan">
      <formula>$C$4</formula>
    </cfRule>
  </conditionalFormatting>
  <conditionalFormatting sqref="AH36">
    <cfRule type="cellIs" dxfId="4969" priority="1375" operator="lessThan">
      <formula>$C$4</formula>
    </cfRule>
  </conditionalFormatting>
  <conditionalFormatting sqref="AH37">
    <cfRule type="cellIs" dxfId="4968" priority="1376" operator="lessThan">
      <formula>$C$4</formula>
    </cfRule>
  </conditionalFormatting>
  <conditionalFormatting sqref="AH38">
    <cfRule type="cellIs" dxfId="4967" priority="1377" operator="lessThan">
      <formula>$C$4</formula>
    </cfRule>
  </conditionalFormatting>
  <conditionalFormatting sqref="AH39">
    <cfRule type="cellIs" dxfId="4966" priority="1378" operator="lessThan">
      <formula>$C$4</formula>
    </cfRule>
  </conditionalFormatting>
  <conditionalFormatting sqref="AH40">
    <cfRule type="cellIs" dxfId="4965" priority="1379" operator="lessThan">
      <formula>$C$4</formula>
    </cfRule>
  </conditionalFormatting>
  <conditionalFormatting sqref="AH41">
    <cfRule type="cellIs" dxfId="4964" priority="1380" operator="lessThan">
      <formula>$C$4</formula>
    </cfRule>
  </conditionalFormatting>
  <conditionalFormatting sqref="AH42">
    <cfRule type="cellIs" dxfId="4963" priority="1381" operator="lessThan">
      <formula>$C$4</formula>
    </cfRule>
  </conditionalFormatting>
  <conditionalFormatting sqref="AH43">
    <cfRule type="cellIs" dxfId="4962" priority="1382" operator="lessThan">
      <formula>$C$4</formula>
    </cfRule>
  </conditionalFormatting>
  <conditionalFormatting sqref="AH44">
    <cfRule type="cellIs" dxfId="4961" priority="1383" operator="lessThan">
      <formula>$C$4</formula>
    </cfRule>
  </conditionalFormatting>
  <conditionalFormatting sqref="AH45">
    <cfRule type="cellIs" dxfId="4960" priority="1384" operator="lessThan">
      <formula>$C$4</formula>
    </cfRule>
  </conditionalFormatting>
  <conditionalFormatting sqref="AH46">
    <cfRule type="cellIs" dxfId="4959" priority="1385" operator="lessThan">
      <formula>$C$4</formula>
    </cfRule>
  </conditionalFormatting>
  <conditionalFormatting sqref="AH47">
    <cfRule type="cellIs" dxfId="4958" priority="1386" operator="lessThan">
      <formula>$C$4</formula>
    </cfRule>
  </conditionalFormatting>
  <conditionalFormatting sqref="AH48">
    <cfRule type="cellIs" dxfId="4957" priority="1387" operator="lessThan">
      <formula>$C$4</formula>
    </cfRule>
  </conditionalFormatting>
  <conditionalFormatting sqref="AH49">
    <cfRule type="cellIs" dxfId="4956" priority="1388" operator="lessThan">
      <formula>$C$4</formula>
    </cfRule>
  </conditionalFormatting>
  <conditionalFormatting sqref="AH50">
    <cfRule type="cellIs" dxfId="4955" priority="1389" operator="lessThan">
      <formula>$C$4</formula>
    </cfRule>
  </conditionalFormatting>
  <conditionalFormatting sqref="AH51">
    <cfRule type="cellIs" dxfId="4954" priority="1390" operator="lessThan">
      <formula>$C$4</formula>
    </cfRule>
  </conditionalFormatting>
  <conditionalFormatting sqref="AH52">
    <cfRule type="cellIs" dxfId="4953" priority="1391" operator="lessThan">
      <formula>$C$4</formula>
    </cfRule>
  </conditionalFormatting>
  <conditionalFormatting sqref="AH53">
    <cfRule type="cellIs" dxfId="4952" priority="1392" operator="lessThan">
      <formula>$C$4</formula>
    </cfRule>
  </conditionalFormatting>
  <conditionalFormatting sqref="AH54">
    <cfRule type="cellIs" dxfId="4951" priority="1393" operator="lessThan">
      <formula>$C$4</formula>
    </cfRule>
  </conditionalFormatting>
  <conditionalFormatting sqref="AH55">
    <cfRule type="cellIs" dxfId="4950" priority="1394" operator="lessThan">
      <formula>$C$4</formula>
    </cfRule>
  </conditionalFormatting>
  <conditionalFormatting sqref="AH56">
    <cfRule type="cellIs" dxfId="4949" priority="1395" operator="lessThan">
      <formula>$C$4</formula>
    </cfRule>
  </conditionalFormatting>
  <conditionalFormatting sqref="AH57">
    <cfRule type="cellIs" dxfId="4948" priority="1396" operator="lessThan">
      <formula>$C$4</formula>
    </cfRule>
  </conditionalFormatting>
  <conditionalFormatting sqref="AH58">
    <cfRule type="cellIs" dxfId="4947" priority="1397" operator="lessThan">
      <formula>$C$4</formula>
    </cfRule>
  </conditionalFormatting>
  <conditionalFormatting sqref="AH59">
    <cfRule type="cellIs" dxfId="4946" priority="1398" operator="lessThan">
      <formula>$C$4</formula>
    </cfRule>
  </conditionalFormatting>
  <conditionalFormatting sqref="AH60">
    <cfRule type="cellIs" dxfId="4945" priority="1399" operator="lessThan">
      <formula>$C$4</formula>
    </cfRule>
  </conditionalFormatting>
  <conditionalFormatting sqref="AI11">
    <cfRule type="cellIs" dxfId="4944" priority="1400" operator="lessThan">
      <formula>$C$4</formula>
    </cfRule>
  </conditionalFormatting>
  <conditionalFormatting sqref="AI47">
    <cfRule type="cellIs" dxfId="4943" priority="1436" operator="lessThan">
      <formula>$C$4</formula>
    </cfRule>
  </conditionalFormatting>
  <conditionalFormatting sqref="AI48">
    <cfRule type="cellIs" dxfId="4942" priority="1437" operator="lessThan">
      <formula>$C$4</formula>
    </cfRule>
  </conditionalFormatting>
  <conditionalFormatting sqref="AI49">
    <cfRule type="cellIs" dxfId="4941" priority="1438" operator="lessThan">
      <formula>$C$4</formula>
    </cfRule>
  </conditionalFormatting>
  <conditionalFormatting sqref="AI50">
    <cfRule type="cellIs" dxfId="4940" priority="1439" operator="lessThan">
      <formula>$C$4</formula>
    </cfRule>
  </conditionalFormatting>
  <conditionalFormatting sqref="AI51">
    <cfRule type="cellIs" dxfId="4939" priority="1440" operator="lessThan">
      <formula>$C$4</formula>
    </cfRule>
  </conditionalFormatting>
  <conditionalFormatting sqref="AI52">
    <cfRule type="cellIs" dxfId="4938" priority="1441" operator="lessThan">
      <formula>$C$4</formula>
    </cfRule>
  </conditionalFormatting>
  <conditionalFormatting sqref="AI53">
    <cfRule type="cellIs" dxfId="4937" priority="1442" operator="lessThan">
      <formula>$C$4</formula>
    </cfRule>
  </conditionalFormatting>
  <conditionalFormatting sqref="AI54">
    <cfRule type="cellIs" dxfId="4936" priority="1443" operator="lessThan">
      <formula>$C$4</formula>
    </cfRule>
  </conditionalFormatting>
  <conditionalFormatting sqref="AI55">
    <cfRule type="cellIs" dxfId="4935" priority="1444" operator="lessThan">
      <formula>$C$4</formula>
    </cfRule>
  </conditionalFormatting>
  <conditionalFormatting sqref="AI56">
    <cfRule type="cellIs" dxfId="4934" priority="1445" operator="lessThan">
      <formula>$C$4</formula>
    </cfRule>
  </conditionalFormatting>
  <conditionalFormatting sqref="AI57">
    <cfRule type="cellIs" dxfId="4933" priority="1446" operator="lessThan">
      <formula>$C$4</formula>
    </cfRule>
  </conditionalFormatting>
  <conditionalFormatting sqref="AI58">
    <cfRule type="cellIs" dxfId="4932" priority="1447" operator="lessThan">
      <formula>$C$4</formula>
    </cfRule>
  </conditionalFormatting>
  <conditionalFormatting sqref="AI59">
    <cfRule type="cellIs" dxfId="4931" priority="1448" operator="lessThan">
      <formula>$C$4</formula>
    </cfRule>
  </conditionalFormatting>
  <conditionalFormatting sqref="AI60">
    <cfRule type="cellIs" dxfId="4930" priority="1449" operator="lessThan">
      <formula>$C$4</formula>
    </cfRule>
  </conditionalFormatting>
  <conditionalFormatting sqref="AJ11">
    <cfRule type="cellIs" dxfId="4929" priority="1450" operator="lessThan">
      <formula>$C$4</formula>
    </cfRule>
  </conditionalFormatting>
  <conditionalFormatting sqref="AJ12">
    <cfRule type="cellIs" dxfId="4928" priority="1451" operator="lessThan">
      <formula>$C$4</formula>
    </cfRule>
  </conditionalFormatting>
  <conditionalFormatting sqref="AJ13">
    <cfRule type="cellIs" dxfId="4927" priority="1452" operator="lessThan">
      <formula>$C$4</formula>
    </cfRule>
  </conditionalFormatting>
  <conditionalFormatting sqref="AJ14">
    <cfRule type="cellIs" dxfId="4926" priority="1453" operator="lessThan">
      <formula>$C$4</formula>
    </cfRule>
  </conditionalFormatting>
  <conditionalFormatting sqref="AJ15">
    <cfRule type="cellIs" dxfId="4925" priority="1454" operator="lessThan">
      <formula>$C$4</formula>
    </cfRule>
  </conditionalFormatting>
  <conditionalFormatting sqref="AJ16">
    <cfRule type="cellIs" dxfId="4924" priority="1455" operator="lessThan">
      <formula>$C$4</formula>
    </cfRule>
  </conditionalFormatting>
  <conditionalFormatting sqref="AJ17">
    <cfRule type="cellIs" dxfId="4923" priority="1456" operator="lessThan">
      <formula>$C$4</formula>
    </cfRule>
  </conditionalFormatting>
  <conditionalFormatting sqref="AJ18">
    <cfRule type="cellIs" dxfId="4922" priority="1457" operator="lessThan">
      <formula>$C$4</formula>
    </cfRule>
  </conditionalFormatting>
  <conditionalFormatting sqref="AJ19">
    <cfRule type="cellIs" dxfId="4921" priority="1458" operator="lessThan">
      <formula>$C$4</formula>
    </cfRule>
  </conditionalFormatting>
  <conditionalFormatting sqref="AJ20">
    <cfRule type="cellIs" dxfId="4920" priority="1459" operator="lessThan">
      <formula>$C$4</formula>
    </cfRule>
  </conditionalFormatting>
  <conditionalFormatting sqref="AJ21">
    <cfRule type="cellIs" dxfId="4919" priority="1460" operator="lessThan">
      <formula>$C$4</formula>
    </cfRule>
  </conditionalFormatting>
  <conditionalFormatting sqref="AJ22">
    <cfRule type="cellIs" dxfId="4918" priority="1461" operator="lessThan">
      <formula>$C$4</formula>
    </cfRule>
  </conditionalFormatting>
  <conditionalFormatting sqref="AJ23">
    <cfRule type="cellIs" dxfId="4917" priority="1462" operator="lessThan">
      <formula>$C$4</formula>
    </cfRule>
  </conditionalFormatting>
  <conditionalFormatting sqref="AJ24">
    <cfRule type="cellIs" dxfId="4916" priority="1463" operator="lessThan">
      <formula>$C$4</formula>
    </cfRule>
  </conditionalFormatting>
  <conditionalFormatting sqref="AJ25">
    <cfRule type="cellIs" dxfId="4915" priority="1464" operator="lessThan">
      <formula>$C$4</formula>
    </cfRule>
  </conditionalFormatting>
  <conditionalFormatting sqref="AJ26">
    <cfRule type="cellIs" dxfId="4914" priority="1465" operator="lessThan">
      <formula>$C$4</formula>
    </cfRule>
  </conditionalFormatting>
  <conditionalFormatting sqref="AJ27">
    <cfRule type="cellIs" dxfId="4913" priority="1466" operator="lessThan">
      <formula>$C$4</formula>
    </cfRule>
  </conditionalFormatting>
  <conditionalFormatting sqref="AJ28">
    <cfRule type="cellIs" dxfId="4912" priority="1467" operator="lessThan">
      <formula>$C$4</formula>
    </cfRule>
  </conditionalFormatting>
  <conditionalFormatting sqref="AJ29">
    <cfRule type="cellIs" dxfId="4911" priority="1468" operator="lessThan">
      <formula>$C$4</formula>
    </cfRule>
  </conditionalFormatting>
  <conditionalFormatting sqref="AJ30">
    <cfRule type="cellIs" dxfId="4910" priority="1469" operator="lessThan">
      <formula>$C$4</formula>
    </cfRule>
  </conditionalFormatting>
  <conditionalFormatting sqref="AJ31">
    <cfRule type="cellIs" dxfId="4909" priority="1470" operator="lessThan">
      <formula>$C$4</formula>
    </cfRule>
  </conditionalFormatting>
  <conditionalFormatting sqref="AJ32">
    <cfRule type="cellIs" dxfId="4908" priority="1471" operator="lessThan">
      <formula>$C$4</formula>
    </cfRule>
  </conditionalFormatting>
  <conditionalFormatting sqref="AJ33">
    <cfRule type="cellIs" dxfId="4907" priority="1472" operator="lessThan">
      <formula>$C$4</formula>
    </cfRule>
  </conditionalFormatting>
  <conditionalFormatting sqref="AJ34">
    <cfRule type="cellIs" dxfId="4906" priority="1473" operator="lessThan">
      <formula>$C$4</formula>
    </cfRule>
  </conditionalFormatting>
  <conditionalFormatting sqref="AJ35">
    <cfRule type="cellIs" dxfId="4905" priority="1474" operator="lessThan">
      <formula>$C$4</formula>
    </cfRule>
  </conditionalFormatting>
  <conditionalFormatting sqref="AJ36">
    <cfRule type="cellIs" dxfId="4904" priority="1475" operator="lessThan">
      <formula>$C$4</formula>
    </cfRule>
  </conditionalFormatting>
  <conditionalFormatting sqref="AJ37">
    <cfRule type="cellIs" dxfId="4903" priority="1476" operator="lessThan">
      <formula>$C$4</formula>
    </cfRule>
  </conditionalFormatting>
  <conditionalFormatting sqref="AJ38">
    <cfRule type="cellIs" dxfId="4902" priority="1477" operator="lessThan">
      <formula>$C$4</formula>
    </cfRule>
  </conditionalFormatting>
  <conditionalFormatting sqref="AJ39">
    <cfRule type="cellIs" dxfId="4901" priority="1478" operator="lessThan">
      <formula>$C$4</formula>
    </cfRule>
  </conditionalFormatting>
  <conditionalFormatting sqref="AJ40">
    <cfRule type="cellIs" dxfId="4900" priority="1479" operator="lessThan">
      <formula>$C$4</formula>
    </cfRule>
  </conditionalFormatting>
  <conditionalFormatting sqref="AJ41">
    <cfRule type="cellIs" dxfId="4899" priority="1480" operator="lessThan">
      <formula>$C$4</formula>
    </cfRule>
  </conditionalFormatting>
  <conditionalFormatting sqref="AJ42">
    <cfRule type="cellIs" dxfId="4898" priority="1481" operator="lessThan">
      <formula>$C$4</formula>
    </cfRule>
  </conditionalFormatting>
  <conditionalFormatting sqref="AJ43">
    <cfRule type="cellIs" dxfId="4897" priority="1482" operator="lessThan">
      <formula>$C$4</formula>
    </cfRule>
  </conditionalFormatting>
  <conditionalFormatting sqref="AJ44">
    <cfRule type="cellIs" dxfId="4896" priority="1483" operator="lessThan">
      <formula>$C$4</formula>
    </cfRule>
  </conditionalFormatting>
  <conditionalFormatting sqref="AJ45">
    <cfRule type="cellIs" dxfId="4895" priority="1484" operator="lessThan">
      <formula>$C$4</formula>
    </cfRule>
  </conditionalFormatting>
  <conditionalFormatting sqref="AJ46">
    <cfRule type="cellIs" dxfId="4894" priority="1485" operator="lessThan">
      <formula>$C$4</formula>
    </cfRule>
  </conditionalFormatting>
  <conditionalFormatting sqref="AJ47">
    <cfRule type="cellIs" dxfId="4893" priority="1486" operator="lessThan">
      <formula>$C$4</formula>
    </cfRule>
  </conditionalFormatting>
  <conditionalFormatting sqref="AJ48">
    <cfRule type="cellIs" dxfId="4892" priority="1487" operator="lessThan">
      <formula>$C$4</formula>
    </cfRule>
  </conditionalFormatting>
  <conditionalFormatting sqref="AJ49">
    <cfRule type="cellIs" dxfId="4891" priority="1488" operator="lessThan">
      <formula>$C$4</formula>
    </cfRule>
  </conditionalFormatting>
  <conditionalFormatting sqref="AJ50">
    <cfRule type="cellIs" dxfId="4890" priority="1489" operator="lessThan">
      <formula>$C$4</formula>
    </cfRule>
  </conditionalFormatting>
  <conditionalFormatting sqref="AJ51">
    <cfRule type="cellIs" dxfId="4889" priority="1490" operator="lessThan">
      <formula>$C$4</formula>
    </cfRule>
  </conditionalFormatting>
  <conditionalFormatting sqref="AJ52">
    <cfRule type="cellIs" dxfId="4888" priority="1491" operator="lessThan">
      <formula>$C$4</formula>
    </cfRule>
  </conditionalFormatting>
  <conditionalFormatting sqref="AJ53">
    <cfRule type="cellIs" dxfId="4887" priority="1492" operator="lessThan">
      <formula>$C$4</formula>
    </cfRule>
  </conditionalFormatting>
  <conditionalFormatting sqref="AJ54">
    <cfRule type="cellIs" dxfId="4886" priority="1493" operator="lessThan">
      <formula>$C$4</formula>
    </cfRule>
  </conditionalFormatting>
  <conditionalFormatting sqref="AJ55">
    <cfRule type="cellIs" dxfId="4885" priority="1494" operator="lessThan">
      <formula>$C$4</formula>
    </cfRule>
  </conditionalFormatting>
  <conditionalFormatting sqref="AJ56">
    <cfRule type="cellIs" dxfId="4884" priority="1495" operator="lessThan">
      <formula>$C$4</formula>
    </cfRule>
  </conditionalFormatting>
  <conditionalFormatting sqref="AJ57">
    <cfRule type="cellIs" dxfId="4883" priority="1496" operator="lessThan">
      <formula>$C$4</formula>
    </cfRule>
  </conditionalFormatting>
  <conditionalFormatting sqref="AJ58">
    <cfRule type="cellIs" dxfId="4882" priority="1497" operator="lessThan">
      <formula>$C$4</formula>
    </cfRule>
  </conditionalFormatting>
  <conditionalFormatting sqref="AJ59">
    <cfRule type="cellIs" dxfId="4881" priority="1498" operator="lessThan">
      <formula>$C$4</formula>
    </cfRule>
  </conditionalFormatting>
  <conditionalFormatting sqref="AJ60">
    <cfRule type="cellIs" dxfId="4880" priority="1499" operator="lessThan">
      <formula>$C$4</formula>
    </cfRule>
  </conditionalFormatting>
  <conditionalFormatting sqref="AK11">
    <cfRule type="cellIs" dxfId="4879" priority="1500" operator="lessThan">
      <formula>$C$4</formula>
    </cfRule>
  </conditionalFormatting>
  <conditionalFormatting sqref="AK12">
    <cfRule type="cellIs" dxfId="4878" priority="1501" operator="lessThan">
      <formula>$C$4</formula>
    </cfRule>
  </conditionalFormatting>
  <conditionalFormatting sqref="AK13">
    <cfRule type="cellIs" dxfId="4877" priority="1502" operator="lessThan">
      <formula>$C$4</formula>
    </cfRule>
  </conditionalFormatting>
  <conditionalFormatting sqref="AK14">
    <cfRule type="cellIs" dxfId="4876" priority="1503" operator="lessThan">
      <formula>$C$4</formula>
    </cfRule>
  </conditionalFormatting>
  <conditionalFormatting sqref="AK15">
    <cfRule type="cellIs" dxfId="4875" priority="1504" operator="lessThan">
      <formula>$C$4</formula>
    </cfRule>
  </conditionalFormatting>
  <conditionalFormatting sqref="AK16">
    <cfRule type="cellIs" dxfId="4874" priority="1505" operator="lessThan">
      <formula>$C$4</formula>
    </cfRule>
  </conditionalFormatting>
  <conditionalFormatting sqref="AK17">
    <cfRule type="cellIs" dxfId="4873" priority="1506" operator="lessThan">
      <formula>$C$4</formula>
    </cfRule>
  </conditionalFormatting>
  <conditionalFormatting sqref="AK18">
    <cfRule type="cellIs" dxfId="4872" priority="1507" operator="lessThan">
      <formula>$C$4</formula>
    </cfRule>
  </conditionalFormatting>
  <conditionalFormatting sqref="AK19">
    <cfRule type="cellIs" dxfId="4871" priority="1508" operator="lessThan">
      <formula>$C$4</formula>
    </cfRule>
  </conditionalFormatting>
  <conditionalFormatting sqref="AK20">
    <cfRule type="cellIs" dxfId="4870" priority="1509" operator="lessThan">
      <formula>$C$4</formula>
    </cfRule>
  </conditionalFormatting>
  <conditionalFormatting sqref="AK21">
    <cfRule type="cellIs" dxfId="4869" priority="1510" operator="lessThan">
      <formula>$C$4</formula>
    </cfRule>
  </conditionalFormatting>
  <conditionalFormatting sqref="AK22">
    <cfRule type="cellIs" dxfId="4868" priority="1511" operator="lessThan">
      <formula>$C$4</formula>
    </cfRule>
  </conditionalFormatting>
  <conditionalFormatting sqref="AK23">
    <cfRule type="cellIs" dxfId="4867" priority="1512" operator="lessThan">
      <formula>$C$4</formula>
    </cfRule>
  </conditionalFormatting>
  <conditionalFormatting sqref="AK24">
    <cfRule type="cellIs" dxfId="4866" priority="1513" operator="lessThan">
      <formula>$C$4</formula>
    </cfRule>
  </conditionalFormatting>
  <conditionalFormatting sqref="AK25">
    <cfRule type="cellIs" dxfId="4865" priority="1514" operator="lessThan">
      <formula>$C$4</formula>
    </cfRule>
  </conditionalFormatting>
  <conditionalFormatting sqref="AK26">
    <cfRule type="cellIs" dxfId="4864" priority="1515" operator="lessThan">
      <formula>$C$4</formula>
    </cfRule>
  </conditionalFormatting>
  <conditionalFormatting sqref="AK27">
    <cfRule type="cellIs" dxfId="4863" priority="1516" operator="lessThan">
      <formula>$C$4</formula>
    </cfRule>
  </conditionalFormatting>
  <conditionalFormatting sqref="AK28">
    <cfRule type="cellIs" dxfId="4862" priority="1517" operator="lessThan">
      <formula>$C$4</formula>
    </cfRule>
  </conditionalFormatting>
  <conditionalFormatting sqref="AK29">
    <cfRule type="cellIs" dxfId="4861" priority="1518" operator="lessThan">
      <formula>$C$4</formula>
    </cfRule>
  </conditionalFormatting>
  <conditionalFormatting sqref="AK30">
    <cfRule type="cellIs" dxfId="4860" priority="1519" operator="lessThan">
      <formula>$C$4</formula>
    </cfRule>
  </conditionalFormatting>
  <conditionalFormatting sqref="AK31">
    <cfRule type="cellIs" dxfId="4859" priority="1520" operator="lessThan">
      <formula>$C$4</formula>
    </cfRule>
  </conditionalFormatting>
  <conditionalFormatting sqref="AK32">
    <cfRule type="cellIs" dxfId="4858" priority="1521" operator="lessThan">
      <formula>$C$4</formula>
    </cfRule>
  </conditionalFormatting>
  <conditionalFormatting sqref="AK33">
    <cfRule type="cellIs" dxfId="4857" priority="1522" operator="lessThan">
      <formula>$C$4</formula>
    </cfRule>
  </conditionalFormatting>
  <conditionalFormatting sqref="AK34">
    <cfRule type="cellIs" dxfId="4856" priority="1523" operator="lessThan">
      <formula>$C$4</formula>
    </cfRule>
  </conditionalFormatting>
  <conditionalFormatting sqref="AK35">
    <cfRule type="cellIs" dxfId="4855" priority="1524" operator="lessThan">
      <formula>$C$4</formula>
    </cfRule>
  </conditionalFormatting>
  <conditionalFormatting sqref="AK36">
    <cfRule type="cellIs" dxfId="4854" priority="1525" operator="lessThan">
      <formula>$C$4</formula>
    </cfRule>
  </conditionalFormatting>
  <conditionalFormatting sqref="AK37">
    <cfRule type="cellIs" dxfId="4853" priority="1526" operator="lessThan">
      <formula>$C$4</formula>
    </cfRule>
  </conditionalFormatting>
  <conditionalFormatting sqref="AK38">
    <cfRule type="cellIs" dxfId="4852" priority="1527" operator="lessThan">
      <formula>$C$4</formula>
    </cfRule>
  </conditionalFormatting>
  <conditionalFormatting sqref="AK39">
    <cfRule type="cellIs" dxfId="4851" priority="1528" operator="lessThan">
      <formula>$C$4</formula>
    </cfRule>
  </conditionalFormatting>
  <conditionalFormatting sqref="AK40">
    <cfRule type="cellIs" dxfId="4850" priority="1529" operator="lessThan">
      <formula>$C$4</formula>
    </cfRule>
  </conditionalFormatting>
  <conditionalFormatting sqref="AK41">
    <cfRule type="cellIs" dxfId="4849" priority="1530" operator="lessThan">
      <formula>$C$4</formula>
    </cfRule>
  </conditionalFormatting>
  <conditionalFormatting sqref="AK42">
    <cfRule type="cellIs" dxfId="4848" priority="1531" operator="lessThan">
      <formula>$C$4</formula>
    </cfRule>
  </conditionalFormatting>
  <conditionalFormatting sqref="AK43">
    <cfRule type="cellIs" dxfId="4847" priority="1532" operator="lessThan">
      <formula>$C$4</formula>
    </cfRule>
  </conditionalFormatting>
  <conditionalFormatting sqref="AK44">
    <cfRule type="cellIs" dxfId="4846" priority="1533" operator="lessThan">
      <formula>$C$4</formula>
    </cfRule>
  </conditionalFormatting>
  <conditionalFormatting sqref="AK45">
    <cfRule type="cellIs" dxfId="4845" priority="1534" operator="lessThan">
      <formula>$C$4</formula>
    </cfRule>
  </conditionalFormatting>
  <conditionalFormatting sqref="AK46">
    <cfRule type="cellIs" dxfId="4844" priority="1535" operator="lessThan">
      <formula>$C$4</formula>
    </cfRule>
  </conditionalFormatting>
  <conditionalFormatting sqref="AK47">
    <cfRule type="cellIs" dxfId="4843" priority="1536" operator="lessThan">
      <formula>$C$4</formula>
    </cfRule>
  </conditionalFormatting>
  <conditionalFormatting sqref="AK48">
    <cfRule type="cellIs" dxfId="4842" priority="1537" operator="lessThan">
      <formula>$C$4</formula>
    </cfRule>
  </conditionalFormatting>
  <conditionalFormatting sqref="AK49">
    <cfRule type="cellIs" dxfId="4841" priority="1538" operator="lessThan">
      <formula>$C$4</formula>
    </cfRule>
  </conditionalFormatting>
  <conditionalFormatting sqref="AK50">
    <cfRule type="cellIs" dxfId="4840" priority="1539" operator="lessThan">
      <formula>$C$4</formula>
    </cfRule>
  </conditionalFormatting>
  <conditionalFormatting sqref="AK51">
    <cfRule type="cellIs" dxfId="4839" priority="1540" operator="lessThan">
      <formula>$C$4</formula>
    </cfRule>
  </conditionalFormatting>
  <conditionalFormatting sqref="AK52">
    <cfRule type="cellIs" dxfId="4838" priority="1541" operator="lessThan">
      <formula>$C$4</formula>
    </cfRule>
  </conditionalFormatting>
  <conditionalFormatting sqref="AK53">
    <cfRule type="cellIs" dxfId="4837" priority="1542" operator="lessThan">
      <formula>$C$4</formula>
    </cfRule>
  </conditionalFormatting>
  <conditionalFormatting sqref="AK54">
    <cfRule type="cellIs" dxfId="4836" priority="1543" operator="lessThan">
      <formula>$C$4</formula>
    </cfRule>
  </conditionalFormatting>
  <conditionalFormatting sqref="AK55">
    <cfRule type="cellIs" dxfId="4835" priority="1544" operator="lessThan">
      <formula>$C$4</formula>
    </cfRule>
  </conditionalFormatting>
  <conditionalFormatting sqref="AK56">
    <cfRule type="cellIs" dxfId="4834" priority="1545" operator="lessThan">
      <formula>$C$4</formula>
    </cfRule>
  </conditionalFormatting>
  <conditionalFormatting sqref="AK57">
    <cfRule type="cellIs" dxfId="4833" priority="1546" operator="lessThan">
      <formula>$C$4</formula>
    </cfRule>
  </conditionalFormatting>
  <conditionalFormatting sqref="AK58">
    <cfRule type="cellIs" dxfId="4832" priority="1547" operator="lessThan">
      <formula>$C$4</formula>
    </cfRule>
  </conditionalFormatting>
  <conditionalFormatting sqref="AK59">
    <cfRule type="cellIs" dxfId="4831" priority="1548" operator="lessThan">
      <formula>$C$4</formula>
    </cfRule>
  </conditionalFormatting>
  <conditionalFormatting sqref="AK60">
    <cfRule type="cellIs" dxfId="4830" priority="1549" operator="lessThan">
      <formula>$C$4</formula>
    </cfRule>
  </conditionalFormatting>
  <conditionalFormatting sqref="AL11">
    <cfRule type="cellIs" dxfId="4829" priority="1550" operator="lessThan">
      <formula>$C$4</formula>
    </cfRule>
  </conditionalFormatting>
  <conditionalFormatting sqref="AL12">
    <cfRule type="cellIs" dxfId="4828" priority="1551" operator="lessThan">
      <formula>$C$4</formula>
    </cfRule>
  </conditionalFormatting>
  <conditionalFormatting sqref="AL13">
    <cfRule type="cellIs" dxfId="4827" priority="1552" operator="lessThan">
      <formula>$C$4</formula>
    </cfRule>
  </conditionalFormatting>
  <conditionalFormatting sqref="AL14">
    <cfRule type="cellIs" dxfId="4826" priority="1553" operator="lessThan">
      <formula>$C$4</formula>
    </cfRule>
  </conditionalFormatting>
  <conditionalFormatting sqref="AL15">
    <cfRule type="cellIs" dxfId="4825" priority="1554" operator="lessThan">
      <formula>$C$4</formula>
    </cfRule>
  </conditionalFormatting>
  <conditionalFormatting sqref="AL16">
    <cfRule type="cellIs" dxfId="4824" priority="1555" operator="lessThan">
      <formula>$C$4</formula>
    </cfRule>
  </conditionalFormatting>
  <conditionalFormatting sqref="AL17">
    <cfRule type="cellIs" dxfId="4823" priority="1556" operator="lessThan">
      <formula>$C$4</formula>
    </cfRule>
  </conditionalFormatting>
  <conditionalFormatting sqref="AL18">
    <cfRule type="cellIs" dxfId="4822" priority="1557" operator="lessThan">
      <formula>$C$4</formula>
    </cfRule>
  </conditionalFormatting>
  <conditionalFormatting sqref="AL19">
    <cfRule type="cellIs" dxfId="4821" priority="1558" operator="lessThan">
      <formula>$C$4</formula>
    </cfRule>
  </conditionalFormatting>
  <conditionalFormatting sqref="AL20">
    <cfRule type="cellIs" dxfId="4820" priority="1559" operator="lessThan">
      <formula>$C$4</formula>
    </cfRule>
  </conditionalFormatting>
  <conditionalFormatting sqref="AL21">
    <cfRule type="cellIs" dxfId="4819" priority="1560" operator="lessThan">
      <formula>$C$4</formula>
    </cfRule>
  </conditionalFormatting>
  <conditionalFormatting sqref="AL22">
    <cfRule type="cellIs" dxfId="4818" priority="1561" operator="lessThan">
      <formula>$C$4</formula>
    </cfRule>
  </conditionalFormatting>
  <conditionalFormatting sqref="AL23">
    <cfRule type="cellIs" dxfId="4817" priority="1562" operator="lessThan">
      <formula>$C$4</formula>
    </cfRule>
  </conditionalFormatting>
  <conditionalFormatting sqref="AL24">
    <cfRule type="cellIs" dxfId="4816" priority="1563" operator="lessThan">
      <formula>$C$4</formula>
    </cfRule>
  </conditionalFormatting>
  <conditionalFormatting sqref="AL25">
    <cfRule type="cellIs" dxfId="4815" priority="1564" operator="lessThan">
      <formula>$C$4</formula>
    </cfRule>
  </conditionalFormatting>
  <conditionalFormatting sqref="AL26">
    <cfRule type="cellIs" dxfId="4814" priority="1565" operator="lessThan">
      <formula>$C$4</formula>
    </cfRule>
  </conditionalFormatting>
  <conditionalFormatting sqref="AL27">
    <cfRule type="cellIs" dxfId="4813" priority="1566" operator="lessThan">
      <formula>$C$4</formula>
    </cfRule>
  </conditionalFormatting>
  <conditionalFormatting sqref="AL28">
    <cfRule type="cellIs" dxfId="4812" priority="1567" operator="lessThan">
      <formula>$C$4</formula>
    </cfRule>
  </conditionalFormatting>
  <conditionalFormatting sqref="AL29">
    <cfRule type="cellIs" dxfId="4811" priority="1568" operator="lessThan">
      <formula>$C$4</formula>
    </cfRule>
  </conditionalFormatting>
  <conditionalFormatting sqref="AL30">
    <cfRule type="cellIs" dxfId="4810" priority="1569" operator="lessThan">
      <formula>$C$4</formula>
    </cfRule>
  </conditionalFormatting>
  <conditionalFormatting sqref="AL31">
    <cfRule type="cellIs" dxfId="4809" priority="1570" operator="lessThan">
      <formula>$C$4</formula>
    </cfRule>
  </conditionalFormatting>
  <conditionalFormatting sqref="AL32">
    <cfRule type="cellIs" dxfId="4808" priority="1571" operator="lessThan">
      <formula>$C$4</formula>
    </cfRule>
  </conditionalFormatting>
  <conditionalFormatting sqref="AL33">
    <cfRule type="cellIs" dxfId="4807" priority="1572" operator="lessThan">
      <formula>$C$4</formula>
    </cfRule>
  </conditionalFormatting>
  <conditionalFormatting sqref="AL34">
    <cfRule type="cellIs" dxfId="4806" priority="1573" operator="lessThan">
      <formula>$C$4</formula>
    </cfRule>
  </conditionalFormatting>
  <conditionalFormatting sqref="AL35">
    <cfRule type="cellIs" dxfId="4805" priority="1574" operator="lessThan">
      <formula>$C$4</formula>
    </cfRule>
  </conditionalFormatting>
  <conditionalFormatting sqref="AL36">
    <cfRule type="cellIs" dxfId="4804" priority="1575" operator="lessThan">
      <formula>$C$4</formula>
    </cfRule>
  </conditionalFormatting>
  <conditionalFormatting sqref="AL37">
    <cfRule type="cellIs" dxfId="4803" priority="1576" operator="lessThan">
      <formula>$C$4</formula>
    </cfRule>
  </conditionalFormatting>
  <conditionalFormatting sqref="AL38">
    <cfRule type="cellIs" dxfId="4802" priority="1577" operator="lessThan">
      <formula>$C$4</formula>
    </cfRule>
  </conditionalFormatting>
  <conditionalFormatting sqref="AL39">
    <cfRule type="cellIs" dxfId="4801" priority="1578" operator="lessThan">
      <formula>$C$4</formula>
    </cfRule>
  </conditionalFormatting>
  <conditionalFormatting sqref="AL40">
    <cfRule type="cellIs" dxfId="4800" priority="1579" operator="lessThan">
      <formula>$C$4</formula>
    </cfRule>
  </conditionalFormatting>
  <conditionalFormatting sqref="AL41">
    <cfRule type="cellIs" dxfId="4799" priority="1580" operator="lessThan">
      <formula>$C$4</formula>
    </cfRule>
  </conditionalFormatting>
  <conditionalFormatting sqref="AL42">
    <cfRule type="cellIs" dxfId="4798" priority="1581" operator="lessThan">
      <formula>$C$4</formula>
    </cfRule>
  </conditionalFormatting>
  <conditionalFormatting sqref="AL43">
    <cfRule type="cellIs" dxfId="4797" priority="1582" operator="lessThan">
      <formula>$C$4</formula>
    </cfRule>
  </conditionalFormatting>
  <conditionalFormatting sqref="AL44">
    <cfRule type="cellIs" dxfId="4796" priority="1583" operator="lessThan">
      <formula>$C$4</formula>
    </cfRule>
  </conditionalFormatting>
  <conditionalFormatting sqref="AL45">
    <cfRule type="cellIs" dxfId="4795" priority="1584" operator="lessThan">
      <formula>$C$4</formula>
    </cfRule>
  </conditionalFormatting>
  <conditionalFormatting sqref="AL46">
    <cfRule type="cellIs" dxfId="4794" priority="1585" operator="lessThan">
      <formula>$C$4</formula>
    </cfRule>
  </conditionalFormatting>
  <conditionalFormatting sqref="AL47">
    <cfRule type="cellIs" dxfId="4793" priority="1586" operator="lessThan">
      <formula>$C$4</formula>
    </cfRule>
  </conditionalFormatting>
  <conditionalFormatting sqref="AL48">
    <cfRule type="cellIs" dxfId="4792" priority="1587" operator="lessThan">
      <formula>$C$4</formula>
    </cfRule>
  </conditionalFormatting>
  <conditionalFormatting sqref="AL49">
    <cfRule type="cellIs" dxfId="4791" priority="1588" operator="lessThan">
      <formula>$C$4</formula>
    </cfRule>
  </conditionalFormatting>
  <conditionalFormatting sqref="AL50">
    <cfRule type="cellIs" dxfId="4790" priority="1589" operator="lessThan">
      <formula>$C$4</formula>
    </cfRule>
  </conditionalFormatting>
  <conditionalFormatting sqref="AL51">
    <cfRule type="cellIs" dxfId="4789" priority="1590" operator="lessThan">
      <formula>$C$4</formula>
    </cfRule>
  </conditionalFormatting>
  <conditionalFormatting sqref="AL52">
    <cfRule type="cellIs" dxfId="4788" priority="1591" operator="lessThan">
      <formula>$C$4</formula>
    </cfRule>
  </conditionalFormatting>
  <conditionalFormatting sqref="AL53">
    <cfRule type="cellIs" dxfId="4787" priority="1592" operator="lessThan">
      <formula>$C$4</formula>
    </cfRule>
  </conditionalFormatting>
  <conditionalFormatting sqref="AL54">
    <cfRule type="cellIs" dxfId="4786" priority="1593" operator="lessThan">
      <formula>$C$4</formula>
    </cfRule>
  </conditionalFormatting>
  <conditionalFormatting sqref="AL55">
    <cfRule type="cellIs" dxfId="4785" priority="1594" operator="lessThan">
      <formula>$C$4</formula>
    </cfRule>
  </conditionalFormatting>
  <conditionalFormatting sqref="AL56">
    <cfRule type="cellIs" dxfId="4784" priority="1595" operator="lessThan">
      <formula>$C$4</formula>
    </cfRule>
  </conditionalFormatting>
  <conditionalFormatting sqref="AL57">
    <cfRule type="cellIs" dxfId="4783" priority="1596" operator="lessThan">
      <formula>$C$4</formula>
    </cfRule>
  </conditionalFormatting>
  <conditionalFormatting sqref="AL58">
    <cfRule type="cellIs" dxfId="4782" priority="1597" operator="lessThan">
      <formula>$C$4</formula>
    </cfRule>
  </conditionalFormatting>
  <conditionalFormatting sqref="AL59">
    <cfRule type="cellIs" dxfId="4781" priority="1598" operator="lessThan">
      <formula>$C$4</formula>
    </cfRule>
  </conditionalFormatting>
  <conditionalFormatting sqref="AL60">
    <cfRule type="cellIs" dxfId="4780" priority="1599" operator="lessThan">
      <formula>$C$4</formula>
    </cfRule>
  </conditionalFormatting>
  <conditionalFormatting sqref="AM11">
    <cfRule type="cellIs" dxfId="4779" priority="1600" operator="lessThan">
      <formula>$C$4</formula>
    </cfRule>
  </conditionalFormatting>
  <conditionalFormatting sqref="AM47">
    <cfRule type="cellIs" dxfId="4778" priority="1636" operator="lessThan">
      <formula>$C$4</formula>
    </cfRule>
  </conditionalFormatting>
  <conditionalFormatting sqref="AM48">
    <cfRule type="cellIs" dxfId="4777" priority="1637" operator="lessThan">
      <formula>$C$4</formula>
    </cfRule>
  </conditionalFormatting>
  <conditionalFormatting sqref="AM49">
    <cfRule type="cellIs" dxfId="4776" priority="1638" operator="lessThan">
      <formula>$C$4</formula>
    </cfRule>
  </conditionalFormatting>
  <conditionalFormatting sqref="AM50">
    <cfRule type="cellIs" dxfId="4775" priority="1639" operator="lessThan">
      <formula>$C$4</formula>
    </cfRule>
  </conditionalFormatting>
  <conditionalFormatting sqref="AM51">
    <cfRule type="cellIs" dxfId="4774" priority="1640" operator="lessThan">
      <formula>$C$4</formula>
    </cfRule>
  </conditionalFormatting>
  <conditionalFormatting sqref="AM52">
    <cfRule type="cellIs" dxfId="4773" priority="1641" operator="lessThan">
      <formula>$C$4</formula>
    </cfRule>
  </conditionalFormatting>
  <conditionalFormatting sqref="AM53">
    <cfRule type="cellIs" dxfId="4772" priority="1642" operator="lessThan">
      <formula>$C$4</formula>
    </cfRule>
  </conditionalFormatting>
  <conditionalFormatting sqref="AM54">
    <cfRule type="cellIs" dxfId="4771" priority="1643" operator="lessThan">
      <formula>$C$4</formula>
    </cfRule>
  </conditionalFormatting>
  <conditionalFormatting sqref="AM55">
    <cfRule type="cellIs" dxfId="4770" priority="1644" operator="lessThan">
      <formula>$C$4</formula>
    </cfRule>
  </conditionalFormatting>
  <conditionalFormatting sqref="AM56">
    <cfRule type="cellIs" dxfId="4769" priority="1645" operator="lessThan">
      <formula>$C$4</formula>
    </cfRule>
  </conditionalFormatting>
  <conditionalFormatting sqref="AM57">
    <cfRule type="cellIs" dxfId="4768" priority="1646" operator="lessThan">
      <formula>$C$4</formula>
    </cfRule>
  </conditionalFormatting>
  <conditionalFormatting sqref="AM58">
    <cfRule type="cellIs" dxfId="4767" priority="1647" operator="lessThan">
      <formula>$C$4</formula>
    </cfRule>
  </conditionalFormatting>
  <conditionalFormatting sqref="AM59">
    <cfRule type="cellIs" dxfId="4766" priority="1648" operator="lessThan">
      <formula>$C$4</formula>
    </cfRule>
  </conditionalFormatting>
  <conditionalFormatting sqref="AM60">
    <cfRule type="cellIs" dxfId="4765" priority="1649" operator="lessThan">
      <formula>$C$4</formula>
    </cfRule>
  </conditionalFormatting>
  <conditionalFormatting sqref="AN11">
    <cfRule type="cellIs" dxfId="4764" priority="1650" operator="lessThan">
      <formula>$C$4</formula>
    </cfRule>
  </conditionalFormatting>
  <conditionalFormatting sqref="AN12">
    <cfRule type="cellIs" dxfId="4763" priority="1651" operator="lessThan">
      <formula>$C$4</formula>
    </cfRule>
  </conditionalFormatting>
  <conditionalFormatting sqref="AN13">
    <cfRule type="cellIs" dxfId="4762" priority="1652" operator="lessThan">
      <formula>$C$4</formula>
    </cfRule>
  </conditionalFormatting>
  <conditionalFormatting sqref="AN14">
    <cfRule type="cellIs" dxfId="4761" priority="1653" operator="lessThan">
      <formula>$C$4</formula>
    </cfRule>
  </conditionalFormatting>
  <conditionalFormatting sqref="AN15">
    <cfRule type="cellIs" dxfId="4760" priority="1654" operator="lessThan">
      <formula>$C$4</formula>
    </cfRule>
  </conditionalFormatting>
  <conditionalFormatting sqref="AN16">
    <cfRule type="cellIs" dxfId="4759" priority="1655" operator="lessThan">
      <formula>$C$4</formula>
    </cfRule>
  </conditionalFormatting>
  <conditionalFormatting sqref="AN17">
    <cfRule type="cellIs" dxfId="4758" priority="1656" operator="lessThan">
      <formula>$C$4</formula>
    </cfRule>
  </conditionalFormatting>
  <conditionalFormatting sqref="AN18">
    <cfRule type="cellIs" dxfId="4757" priority="1657" operator="lessThan">
      <formula>$C$4</formula>
    </cfRule>
  </conditionalFormatting>
  <conditionalFormatting sqref="AN47">
    <cfRule type="cellIs" dxfId="4756" priority="1686" operator="lessThan">
      <formula>$C$4</formula>
    </cfRule>
  </conditionalFormatting>
  <conditionalFormatting sqref="AN48">
    <cfRule type="cellIs" dxfId="4755" priority="1687" operator="lessThan">
      <formula>$C$4</formula>
    </cfRule>
  </conditionalFormatting>
  <conditionalFormatting sqref="AN49">
    <cfRule type="cellIs" dxfId="4754" priority="1688" operator="lessThan">
      <formula>$C$4</formula>
    </cfRule>
  </conditionalFormatting>
  <conditionalFormatting sqref="AN50">
    <cfRule type="cellIs" dxfId="4753" priority="1689" operator="lessThan">
      <formula>$C$4</formula>
    </cfRule>
  </conditionalFormatting>
  <conditionalFormatting sqref="AN51">
    <cfRule type="cellIs" dxfId="4752" priority="1690" operator="lessThan">
      <formula>$C$4</formula>
    </cfRule>
  </conditionalFormatting>
  <conditionalFormatting sqref="AN52">
    <cfRule type="cellIs" dxfId="4751" priority="1691" operator="lessThan">
      <formula>$C$4</formula>
    </cfRule>
  </conditionalFormatting>
  <conditionalFormatting sqref="AN53">
    <cfRule type="cellIs" dxfId="4750" priority="1692" operator="lessThan">
      <formula>$C$4</formula>
    </cfRule>
  </conditionalFormatting>
  <conditionalFormatting sqref="AN54">
    <cfRule type="cellIs" dxfId="4749" priority="1693" operator="lessThan">
      <formula>$C$4</formula>
    </cfRule>
  </conditionalFormatting>
  <conditionalFormatting sqref="AN55">
    <cfRule type="cellIs" dxfId="4748" priority="1694" operator="lessThan">
      <formula>$C$4</formula>
    </cfRule>
  </conditionalFormatting>
  <conditionalFormatting sqref="AN56">
    <cfRule type="cellIs" dxfId="4747" priority="1695" operator="lessThan">
      <formula>$C$4</formula>
    </cfRule>
  </conditionalFormatting>
  <conditionalFormatting sqref="AN57">
    <cfRule type="cellIs" dxfId="4746" priority="1696" operator="lessThan">
      <formula>$C$4</formula>
    </cfRule>
  </conditionalFormatting>
  <conditionalFormatting sqref="AN58">
    <cfRule type="cellIs" dxfId="4745" priority="1697" operator="lessThan">
      <formula>$C$4</formula>
    </cfRule>
  </conditionalFormatting>
  <conditionalFormatting sqref="AN59">
    <cfRule type="cellIs" dxfId="4744" priority="1698" operator="lessThan">
      <formula>$C$4</formula>
    </cfRule>
  </conditionalFormatting>
  <conditionalFormatting sqref="AN60">
    <cfRule type="cellIs" dxfId="4743" priority="1699" operator="lessThan">
      <formula>$C$4</formula>
    </cfRule>
  </conditionalFormatting>
  <conditionalFormatting sqref="AO11">
    <cfRule type="cellIs" dxfId="4742" priority="1700" operator="lessThan">
      <formula>$C$4</formula>
    </cfRule>
  </conditionalFormatting>
  <conditionalFormatting sqref="AO12">
    <cfRule type="cellIs" dxfId="4741" priority="1701" operator="lessThan">
      <formula>$C$4</formula>
    </cfRule>
  </conditionalFormatting>
  <conditionalFormatting sqref="AO13">
    <cfRule type="cellIs" dxfId="4740" priority="1702" operator="lessThan">
      <formula>$C$4</formula>
    </cfRule>
  </conditionalFormatting>
  <conditionalFormatting sqref="AO14">
    <cfRule type="cellIs" dxfId="4739" priority="1703" operator="lessThan">
      <formula>$C$4</formula>
    </cfRule>
  </conditionalFormatting>
  <conditionalFormatting sqref="AO15">
    <cfRule type="cellIs" dxfId="4738" priority="1704" operator="lessThan">
      <formula>$C$4</formula>
    </cfRule>
  </conditionalFormatting>
  <conditionalFormatting sqref="AO16">
    <cfRule type="cellIs" dxfId="4737" priority="1705" operator="lessThan">
      <formula>$C$4</formula>
    </cfRule>
  </conditionalFormatting>
  <conditionalFormatting sqref="AO17">
    <cfRule type="cellIs" dxfId="4736" priority="1706" operator="lessThan">
      <formula>$C$4</formula>
    </cfRule>
  </conditionalFormatting>
  <conditionalFormatting sqref="AO18">
    <cfRule type="cellIs" dxfId="4735" priority="1707" operator="lessThan">
      <formula>$C$4</formula>
    </cfRule>
  </conditionalFormatting>
  <conditionalFormatting sqref="AO19">
    <cfRule type="cellIs" dxfId="4734" priority="1708" operator="lessThan">
      <formula>$C$4</formula>
    </cfRule>
  </conditionalFormatting>
  <conditionalFormatting sqref="AO20">
    <cfRule type="cellIs" dxfId="4733" priority="1709" operator="lessThan">
      <formula>$C$4</formula>
    </cfRule>
  </conditionalFormatting>
  <conditionalFormatting sqref="AO21">
    <cfRule type="cellIs" dxfId="4732" priority="1710" operator="lessThan">
      <formula>$C$4</formula>
    </cfRule>
  </conditionalFormatting>
  <conditionalFormatting sqref="AO22">
    <cfRule type="cellIs" dxfId="4731" priority="1711" operator="lessThan">
      <formula>$C$4</formula>
    </cfRule>
  </conditionalFormatting>
  <conditionalFormatting sqref="AO23">
    <cfRule type="cellIs" dxfId="4730" priority="1712" operator="lessThan">
      <formula>$C$4</formula>
    </cfRule>
  </conditionalFormatting>
  <conditionalFormatting sqref="AO24">
    <cfRule type="cellIs" dxfId="4729" priority="1713" operator="lessThan">
      <formula>$C$4</formula>
    </cfRule>
  </conditionalFormatting>
  <conditionalFormatting sqref="AO25">
    <cfRule type="cellIs" dxfId="4728" priority="1714" operator="lessThan">
      <formula>$C$4</formula>
    </cfRule>
  </conditionalFormatting>
  <conditionalFormatting sqref="AO26">
    <cfRule type="cellIs" dxfId="4727" priority="1715" operator="lessThan">
      <formula>$C$4</formula>
    </cfRule>
  </conditionalFormatting>
  <conditionalFormatting sqref="AO27">
    <cfRule type="cellIs" dxfId="4726" priority="1716" operator="lessThan">
      <formula>$C$4</formula>
    </cfRule>
  </conditionalFormatting>
  <conditionalFormatting sqref="AO28">
    <cfRule type="cellIs" dxfId="4725" priority="1717" operator="lessThan">
      <formula>$C$4</formula>
    </cfRule>
  </conditionalFormatting>
  <conditionalFormatting sqref="AO29">
    <cfRule type="cellIs" dxfId="4724" priority="1718" operator="lessThan">
      <formula>$C$4</formula>
    </cfRule>
  </conditionalFormatting>
  <conditionalFormatting sqref="AO30">
    <cfRule type="cellIs" dxfId="4723" priority="1719" operator="lessThan">
      <formula>$C$4</formula>
    </cfRule>
  </conditionalFormatting>
  <conditionalFormatting sqref="AO31">
    <cfRule type="cellIs" dxfId="4722" priority="1720" operator="lessThan">
      <formula>$C$4</formula>
    </cfRule>
  </conditionalFormatting>
  <conditionalFormatting sqref="AO32">
    <cfRule type="cellIs" dxfId="4721" priority="1721" operator="lessThan">
      <formula>$C$4</formula>
    </cfRule>
  </conditionalFormatting>
  <conditionalFormatting sqref="AO33">
    <cfRule type="cellIs" dxfId="4720" priority="1722" operator="lessThan">
      <formula>$C$4</formula>
    </cfRule>
  </conditionalFormatting>
  <conditionalFormatting sqref="AO34">
    <cfRule type="cellIs" dxfId="4719" priority="1723" operator="lessThan">
      <formula>$C$4</formula>
    </cfRule>
  </conditionalFormatting>
  <conditionalFormatting sqref="AO35">
    <cfRule type="cellIs" dxfId="4718" priority="1724" operator="lessThan">
      <formula>$C$4</formula>
    </cfRule>
  </conditionalFormatting>
  <conditionalFormatting sqref="AO36">
    <cfRule type="cellIs" dxfId="4717" priority="1725" operator="lessThan">
      <formula>$C$4</formula>
    </cfRule>
  </conditionalFormatting>
  <conditionalFormatting sqref="AO37">
    <cfRule type="cellIs" dxfId="4716" priority="1726" operator="lessThan">
      <formula>$C$4</formula>
    </cfRule>
  </conditionalFormatting>
  <conditionalFormatting sqref="AO38">
    <cfRule type="cellIs" dxfId="4715" priority="1727" operator="lessThan">
      <formula>$C$4</formula>
    </cfRule>
  </conditionalFormatting>
  <conditionalFormatting sqref="AO39">
    <cfRule type="cellIs" dxfId="4714" priority="1728" operator="lessThan">
      <formula>$C$4</formula>
    </cfRule>
  </conditionalFormatting>
  <conditionalFormatting sqref="AO40">
    <cfRule type="cellIs" dxfId="4713" priority="1729" operator="lessThan">
      <formula>$C$4</formula>
    </cfRule>
  </conditionalFormatting>
  <conditionalFormatting sqref="AO41">
    <cfRule type="cellIs" dxfId="4712" priority="1730" operator="lessThan">
      <formula>$C$4</formula>
    </cfRule>
  </conditionalFormatting>
  <conditionalFormatting sqref="AO42">
    <cfRule type="cellIs" dxfId="4711" priority="1731" operator="lessThan">
      <formula>$C$4</formula>
    </cfRule>
  </conditionalFormatting>
  <conditionalFormatting sqref="AO43">
    <cfRule type="cellIs" dxfId="4710" priority="1732" operator="lessThan">
      <formula>$C$4</formula>
    </cfRule>
  </conditionalFormatting>
  <conditionalFormatting sqref="AO44">
    <cfRule type="cellIs" dxfId="4709" priority="1733" operator="lessThan">
      <formula>$C$4</formula>
    </cfRule>
  </conditionalFormatting>
  <conditionalFormatting sqref="AO45">
    <cfRule type="cellIs" dxfId="4708" priority="1734" operator="lessThan">
      <formula>$C$4</formula>
    </cfRule>
  </conditionalFormatting>
  <conditionalFormatting sqref="AO46">
    <cfRule type="cellIs" dxfId="4707" priority="1735" operator="lessThan">
      <formula>$C$4</formula>
    </cfRule>
  </conditionalFormatting>
  <conditionalFormatting sqref="AO47">
    <cfRule type="cellIs" dxfId="4706" priority="1736" operator="lessThan">
      <formula>$C$4</formula>
    </cfRule>
  </conditionalFormatting>
  <conditionalFormatting sqref="AO48">
    <cfRule type="cellIs" dxfId="4705" priority="1737" operator="lessThan">
      <formula>$C$4</formula>
    </cfRule>
  </conditionalFormatting>
  <conditionalFormatting sqref="AO49">
    <cfRule type="cellIs" dxfId="4704" priority="1738" operator="lessThan">
      <formula>$C$4</formula>
    </cfRule>
  </conditionalFormatting>
  <conditionalFormatting sqref="AO50">
    <cfRule type="cellIs" dxfId="4703" priority="1739" operator="lessThan">
      <formula>$C$4</formula>
    </cfRule>
  </conditionalFormatting>
  <conditionalFormatting sqref="AO51">
    <cfRule type="cellIs" dxfId="4702" priority="1740" operator="lessThan">
      <formula>$C$4</formula>
    </cfRule>
  </conditionalFormatting>
  <conditionalFormatting sqref="AO52">
    <cfRule type="cellIs" dxfId="4701" priority="1741" operator="lessThan">
      <formula>$C$4</formula>
    </cfRule>
  </conditionalFormatting>
  <conditionalFormatting sqref="AO53">
    <cfRule type="cellIs" dxfId="4700" priority="1742" operator="lessThan">
      <formula>$C$4</formula>
    </cfRule>
  </conditionalFormatting>
  <conditionalFormatting sqref="AO54">
    <cfRule type="cellIs" dxfId="4699" priority="1743" operator="lessThan">
      <formula>$C$4</formula>
    </cfRule>
  </conditionalFormatting>
  <conditionalFormatting sqref="AO55">
    <cfRule type="cellIs" dxfId="4698" priority="1744" operator="lessThan">
      <formula>$C$4</formula>
    </cfRule>
  </conditionalFormatting>
  <conditionalFormatting sqref="AO56">
    <cfRule type="cellIs" dxfId="4697" priority="1745" operator="lessThan">
      <formula>$C$4</formula>
    </cfRule>
  </conditionalFormatting>
  <conditionalFormatting sqref="AO57">
    <cfRule type="cellIs" dxfId="4696" priority="1746" operator="lessThan">
      <formula>$C$4</formula>
    </cfRule>
  </conditionalFormatting>
  <conditionalFormatting sqref="AO58">
    <cfRule type="cellIs" dxfId="4695" priority="1747" operator="lessThan">
      <formula>$C$4</formula>
    </cfRule>
  </conditionalFormatting>
  <conditionalFormatting sqref="AO59">
    <cfRule type="cellIs" dxfId="4694" priority="1748" operator="lessThan">
      <formula>$C$4</formula>
    </cfRule>
  </conditionalFormatting>
  <conditionalFormatting sqref="AO60">
    <cfRule type="cellIs" dxfId="4693" priority="1749" operator="lessThan">
      <formula>$C$4</formula>
    </cfRule>
  </conditionalFormatting>
  <conditionalFormatting sqref="AP11">
    <cfRule type="cellIs" dxfId="4692" priority="1750" operator="lessThan">
      <formula>$C$4</formula>
    </cfRule>
  </conditionalFormatting>
  <conditionalFormatting sqref="AP12">
    <cfRule type="cellIs" dxfId="4691" priority="1751" operator="lessThan">
      <formula>$C$4</formula>
    </cfRule>
  </conditionalFormatting>
  <conditionalFormatting sqref="AP13">
    <cfRule type="cellIs" dxfId="4690" priority="1752" operator="lessThan">
      <formula>$C$4</formula>
    </cfRule>
  </conditionalFormatting>
  <conditionalFormatting sqref="AP14">
    <cfRule type="cellIs" dxfId="4689" priority="1753" operator="lessThan">
      <formula>$C$4</formula>
    </cfRule>
  </conditionalFormatting>
  <conditionalFormatting sqref="AP15">
    <cfRule type="cellIs" dxfId="4688" priority="1754" operator="lessThan">
      <formula>$C$4</formula>
    </cfRule>
  </conditionalFormatting>
  <conditionalFormatting sqref="AP16">
    <cfRule type="cellIs" dxfId="4687" priority="1755" operator="lessThan">
      <formula>$C$4</formula>
    </cfRule>
  </conditionalFormatting>
  <conditionalFormatting sqref="AP17">
    <cfRule type="cellIs" dxfId="4686" priority="1756" operator="lessThan">
      <formula>$C$4</formula>
    </cfRule>
  </conditionalFormatting>
  <conditionalFormatting sqref="AP18">
    <cfRule type="cellIs" dxfId="4685" priority="1757" operator="lessThan">
      <formula>$C$4</formula>
    </cfRule>
  </conditionalFormatting>
  <conditionalFormatting sqref="AP19">
    <cfRule type="cellIs" dxfId="4684" priority="1758" operator="lessThan">
      <formula>$C$4</formula>
    </cfRule>
  </conditionalFormatting>
  <conditionalFormatting sqref="AP20">
    <cfRule type="cellIs" dxfId="4683" priority="1759" operator="lessThan">
      <formula>$C$4</formula>
    </cfRule>
  </conditionalFormatting>
  <conditionalFormatting sqref="AP21">
    <cfRule type="cellIs" dxfId="4682" priority="1760" operator="lessThan">
      <formula>$C$4</formula>
    </cfRule>
  </conditionalFormatting>
  <conditionalFormatting sqref="AP22">
    <cfRule type="cellIs" dxfId="4681" priority="1761" operator="lessThan">
      <formula>$C$4</formula>
    </cfRule>
  </conditionalFormatting>
  <conditionalFormatting sqref="AP23">
    <cfRule type="cellIs" dxfId="4680" priority="1762" operator="lessThan">
      <formula>$C$4</formula>
    </cfRule>
  </conditionalFormatting>
  <conditionalFormatting sqref="AP24">
    <cfRule type="cellIs" dxfId="4679" priority="1763" operator="lessThan">
      <formula>$C$4</formula>
    </cfRule>
  </conditionalFormatting>
  <conditionalFormatting sqref="AP25">
    <cfRule type="cellIs" dxfId="4678" priority="1764" operator="lessThan">
      <formula>$C$4</formula>
    </cfRule>
  </conditionalFormatting>
  <conditionalFormatting sqref="AP26">
    <cfRule type="cellIs" dxfId="4677" priority="1765" operator="lessThan">
      <formula>$C$4</formula>
    </cfRule>
  </conditionalFormatting>
  <conditionalFormatting sqref="AP27">
    <cfRule type="cellIs" dxfId="4676" priority="1766" operator="lessThan">
      <formula>$C$4</formula>
    </cfRule>
  </conditionalFormatting>
  <conditionalFormatting sqref="AP28">
    <cfRule type="cellIs" dxfId="4675" priority="1767" operator="lessThan">
      <formula>$C$4</formula>
    </cfRule>
  </conditionalFormatting>
  <conditionalFormatting sqref="AP29">
    <cfRule type="cellIs" dxfId="4674" priority="1768" operator="lessThan">
      <formula>$C$4</formula>
    </cfRule>
  </conditionalFormatting>
  <conditionalFormatting sqref="AP30">
    <cfRule type="cellIs" dxfId="4673" priority="1769" operator="lessThan">
      <formula>$C$4</formula>
    </cfRule>
  </conditionalFormatting>
  <conditionalFormatting sqref="AP31">
    <cfRule type="cellIs" dxfId="4672" priority="1770" operator="lessThan">
      <formula>$C$4</formula>
    </cfRule>
  </conditionalFormatting>
  <conditionalFormatting sqref="AP32">
    <cfRule type="cellIs" dxfId="4671" priority="1771" operator="lessThan">
      <formula>$C$4</formula>
    </cfRule>
  </conditionalFormatting>
  <conditionalFormatting sqref="AP33">
    <cfRule type="cellIs" dxfId="4670" priority="1772" operator="lessThan">
      <formula>$C$4</formula>
    </cfRule>
  </conditionalFormatting>
  <conditionalFormatting sqref="AP34">
    <cfRule type="cellIs" dxfId="4669" priority="1773" operator="lessThan">
      <formula>$C$4</formula>
    </cfRule>
  </conditionalFormatting>
  <conditionalFormatting sqref="AP35">
    <cfRule type="cellIs" dxfId="4668" priority="1774" operator="lessThan">
      <formula>$C$4</formula>
    </cfRule>
  </conditionalFormatting>
  <conditionalFormatting sqref="AP36">
    <cfRule type="cellIs" dxfId="4667" priority="1775" operator="lessThan">
      <formula>$C$4</formula>
    </cfRule>
  </conditionalFormatting>
  <conditionalFormatting sqref="AP37">
    <cfRule type="cellIs" dxfId="4666" priority="1776" operator="lessThan">
      <formula>$C$4</formula>
    </cfRule>
  </conditionalFormatting>
  <conditionalFormatting sqref="AP38">
    <cfRule type="cellIs" dxfId="4665" priority="1777" operator="lessThan">
      <formula>$C$4</formula>
    </cfRule>
  </conditionalFormatting>
  <conditionalFormatting sqref="AP39">
    <cfRule type="cellIs" dxfId="4664" priority="1778" operator="lessThan">
      <formula>$C$4</formula>
    </cfRule>
  </conditionalFormatting>
  <conditionalFormatting sqref="AP40">
    <cfRule type="cellIs" dxfId="4663" priority="1779" operator="lessThan">
      <formula>$C$4</formula>
    </cfRule>
  </conditionalFormatting>
  <conditionalFormatting sqref="AP41">
    <cfRule type="cellIs" dxfId="4662" priority="1780" operator="lessThan">
      <formula>$C$4</formula>
    </cfRule>
  </conditionalFormatting>
  <conditionalFormatting sqref="AP42">
    <cfRule type="cellIs" dxfId="4661" priority="1781" operator="lessThan">
      <formula>$C$4</formula>
    </cfRule>
  </conditionalFormatting>
  <conditionalFormatting sqref="AP43">
    <cfRule type="cellIs" dxfId="4660" priority="1782" operator="lessThan">
      <formula>$C$4</formula>
    </cfRule>
  </conditionalFormatting>
  <conditionalFormatting sqref="AP44">
    <cfRule type="cellIs" dxfId="4659" priority="1783" operator="lessThan">
      <formula>$C$4</formula>
    </cfRule>
  </conditionalFormatting>
  <conditionalFormatting sqref="AP45">
    <cfRule type="cellIs" dxfId="4658" priority="1784" operator="lessThan">
      <formula>$C$4</formula>
    </cfRule>
  </conditionalFormatting>
  <conditionalFormatting sqref="AP46">
    <cfRule type="cellIs" dxfId="4657" priority="1785" operator="lessThan">
      <formula>$C$4</formula>
    </cfRule>
  </conditionalFormatting>
  <conditionalFormatting sqref="AP47">
    <cfRule type="cellIs" dxfId="4656" priority="1786" operator="lessThan">
      <formula>$C$4</formula>
    </cfRule>
  </conditionalFormatting>
  <conditionalFormatting sqref="AP48">
    <cfRule type="cellIs" dxfId="4655" priority="1787" operator="lessThan">
      <formula>$C$4</formula>
    </cfRule>
  </conditionalFormatting>
  <conditionalFormatting sqref="AP49">
    <cfRule type="cellIs" dxfId="4654" priority="1788" operator="lessThan">
      <formula>$C$4</formula>
    </cfRule>
  </conditionalFormatting>
  <conditionalFormatting sqref="AP50">
    <cfRule type="cellIs" dxfId="4653" priority="1789" operator="lessThan">
      <formula>$C$4</formula>
    </cfRule>
  </conditionalFormatting>
  <conditionalFormatting sqref="AP51">
    <cfRule type="cellIs" dxfId="4652" priority="1790" operator="lessThan">
      <formula>$C$4</formula>
    </cfRule>
  </conditionalFormatting>
  <conditionalFormatting sqref="AP52">
    <cfRule type="cellIs" dxfId="4651" priority="1791" operator="lessThan">
      <formula>$C$4</formula>
    </cfRule>
  </conditionalFormatting>
  <conditionalFormatting sqref="AP53">
    <cfRule type="cellIs" dxfId="4650" priority="1792" operator="lessThan">
      <formula>$C$4</formula>
    </cfRule>
  </conditionalFormatting>
  <conditionalFormatting sqref="AP54">
    <cfRule type="cellIs" dxfId="4649" priority="1793" operator="lessThan">
      <formula>$C$4</formula>
    </cfRule>
  </conditionalFormatting>
  <conditionalFormatting sqref="AP55">
    <cfRule type="cellIs" dxfId="4648" priority="1794" operator="lessThan">
      <formula>$C$4</formula>
    </cfRule>
  </conditionalFormatting>
  <conditionalFormatting sqref="AP56">
    <cfRule type="cellIs" dxfId="4647" priority="1795" operator="lessThan">
      <formula>$C$4</formula>
    </cfRule>
  </conditionalFormatting>
  <conditionalFormatting sqref="AP57">
    <cfRule type="cellIs" dxfId="4646" priority="1796" operator="lessThan">
      <formula>$C$4</formula>
    </cfRule>
  </conditionalFormatting>
  <conditionalFormatting sqref="AP58">
    <cfRule type="cellIs" dxfId="4645" priority="1797" operator="lessThan">
      <formula>$C$4</formula>
    </cfRule>
  </conditionalFormatting>
  <conditionalFormatting sqref="AP59">
    <cfRule type="cellIs" dxfId="4644" priority="1798" operator="lessThan">
      <formula>$C$4</formula>
    </cfRule>
  </conditionalFormatting>
  <conditionalFormatting sqref="AP60">
    <cfRule type="cellIs" dxfId="4643" priority="1799" operator="lessThan">
      <formula>$C$4</formula>
    </cfRule>
  </conditionalFormatting>
  <conditionalFormatting sqref="AQ11">
    <cfRule type="cellIs" dxfId="4642" priority="1800" operator="lessThan">
      <formula>$C$4</formula>
    </cfRule>
  </conditionalFormatting>
  <conditionalFormatting sqref="AQ12">
    <cfRule type="cellIs" dxfId="4641" priority="1801" operator="lessThan">
      <formula>$C$4</formula>
    </cfRule>
  </conditionalFormatting>
  <conditionalFormatting sqref="AQ13">
    <cfRule type="cellIs" dxfId="4640" priority="1802" operator="lessThan">
      <formula>$C$4</formula>
    </cfRule>
  </conditionalFormatting>
  <conditionalFormatting sqref="AQ14">
    <cfRule type="cellIs" dxfId="4639" priority="1803" operator="lessThan">
      <formula>$C$4</formula>
    </cfRule>
  </conditionalFormatting>
  <conditionalFormatting sqref="AQ15">
    <cfRule type="cellIs" dxfId="4638" priority="1804" operator="lessThan">
      <formula>$C$4</formula>
    </cfRule>
  </conditionalFormatting>
  <conditionalFormatting sqref="AQ16">
    <cfRule type="cellIs" dxfId="4637" priority="1805" operator="lessThan">
      <formula>$C$4</formula>
    </cfRule>
  </conditionalFormatting>
  <conditionalFormatting sqref="AQ17">
    <cfRule type="cellIs" dxfId="4636" priority="1806" operator="lessThan">
      <formula>$C$4</formula>
    </cfRule>
  </conditionalFormatting>
  <conditionalFormatting sqref="AQ18">
    <cfRule type="cellIs" dxfId="4635" priority="1807" operator="lessThan">
      <formula>$C$4</formula>
    </cfRule>
  </conditionalFormatting>
  <conditionalFormatting sqref="AQ19">
    <cfRule type="cellIs" dxfId="4634" priority="1808" operator="lessThan">
      <formula>$C$4</formula>
    </cfRule>
  </conditionalFormatting>
  <conditionalFormatting sqref="AQ20">
    <cfRule type="cellIs" dxfId="4633" priority="1809" operator="lessThan">
      <formula>$C$4</formula>
    </cfRule>
  </conditionalFormatting>
  <conditionalFormatting sqref="AQ21">
    <cfRule type="cellIs" dxfId="4632" priority="1810" operator="lessThan">
      <formula>$C$4</formula>
    </cfRule>
  </conditionalFormatting>
  <conditionalFormatting sqref="AQ22">
    <cfRule type="cellIs" dxfId="4631" priority="1811" operator="lessThan">
      <formula>$C$4</formula>
    </cfRule>
  </conditionalFormatting>
  <conditionalFormatting sqref="AQ23">
    <cfRule type="cellIs" dxfId="4630" priority="1812" operator="lessThan">
      <formula>$C$4</formula>
    </cfRule>
  </conditionalFormatting>
  <conditionalFormatting sqref="AQ24">
    <cfRule type="cellIs" dxfId="4629" priority="1813" operator="lessThan">
      <formula>$C$4</formula>
    </cfRule>
  </conditionalFormatting>
  <conditionalFormatting sqref="AQ25">
    <cfRule type="cellIs" dxfId="4628" priority="1814" operator="lessThan">
      <formula>$C$4</formula>
    </cfRule>
  </conditionalFormatting>
  <conditionalFormatting sqref="AQ26">
    <cfRule type="cellIs" dxfId="4627" priority="1815" operator="lessThan">
      <formula>$C$4</formula>
    </cfRule>
  </conditionalFormatting>
  <conditionalFormatting sqref="AQ27">
    <cfRule type="cellIs" dxfId="4626" priority="1816" operator="lessThan">
      <formula>$C$4</formula>
    </cfRule>
  </conditionalFormatting>
  <conditionalFormatting sqref="AQ28">
    <cfRule type="cellIs" dxfId="4625" priority="1817" operator="lessThan">
      <formula>$C$4</formula>
    </cfRule>
  </conditionalFormatting>
  <conditionalFormatting sqref="AQ29">
    <cfRule type="cellIs" dxfId="4624" priority="1818" operator="lessThan">
      <formula>$C$4</formula>
    </cfRule>
  </conditionalFormatting>
  <conditionalFormatting sqref="AQ30">
    <cfRule type="cellIs" dxfId="4623" priority="1819" operator="lessThan">
      <formula>$C$4</formula>
    </cfRule>
  </conditionalFormatting>
  <conditionalFormatting sqref="AQ31">
    <cfRule type="cellIs" dxfId="4622" priority="1820" operator="lessThan">
      <formula>$C$4</formula>
    </cfRule>
  </conditionalFormatting>
  <conditionalFormatting sqref="AQ32">
    <cfRule type="cellIs" dxfId="4621" priority="1821" operator="lessThan">
      <formula>$C$4</formula>
    </cfRule>
  </conditionalFormatting>
  <conditionalFormatting sqref="AQ33">
    <cfRule type="cellIs" dxfId="4620" priority="1822" operator="lessThan">
      <formula>$C$4</formula>
    </cfRule>
  </conditionalFormatting>
  <conditionalFormatting sqref="AQ34">
    <cfRule type="cellIs" dxfId="4619" priority="1823" operator="lessThan">
      <formula>$C$4</formula>
    </cfRule>
  </conditionalFormatting>
  <conditionalFormatting sqref="AQ35">
    <cfRule type="cellIs" dxfId="4618" priority="1824" operator="lessThan">
      <formula>$C$4</formula>
    </cfRule>
  </conditionalFormatting>
  <conditionalFormatting sqref="AQ36">
    <cfRule type="cellIs" dxfId="4617" priority="1825" operator="lessThan">
      <formula>$C$4</formula>
    </cfRule>
  </conditionalFormatting>
  <conditionalFormatting sqref="AQ37">
    <cfRule type="cellIs" dxfId="4616" priority="1826" operator="lessThan">
      <formula>$C$4</formula>
    </cfRule>
  </conditionalFormatting>
  <conditionalFormatting sqref="AQ38">
    <cfRule type="cellIs" dxfId="4615" priority="1827" operator="lessThan">
      <formula>$C$4</formula>
    </cfRule>
  </conditionalFormatting>
  <conditionalFormatting sqref="AQ39">
    <cfRule type="cellIs" dxfId="4614" priority="1828" operator="lessThan">
      <formula>$C$4</formula>
    </cfRule>
  </conditionalFormatting>
  <conditionalFormatting sqref="AQ40">
    <cfRule type="cellIs" dxfId="4613" priority="1829" operator="lessThan">
      <formula>$C$4</formula>
    </cfRule>
  </conditionalFormatting>
  <conditionalFormatting sqref="AQ41">
    <cfRule type="cellIs" dxfId="4612" priority="1830" operator="lessThan">
      <formula>$C$4</formula>
    </cfRule>
  </conditionalFormatting>
  <conditionalFormatting sqref="AQ42">
    <cfRule type="cellIs" dxfId="4611" priority="1831" operator="lessThan">
      <formula>$C$4</formula>
    </cfRule>
  </conditionalFormatting>
  <conditionalFormatting sqref="AQ43">
    <cfRule type="cellIs" dxfId="4610" priority="1832" operator="lessThan">
      <formula>$C$4</formula>
    </cfRule>
  </conditionalFormatting>
  <conditionalFormatting sqref="AQ44">
    <cfRule type="cellIs" dxfId="4609" priority="1833" operator="lessThan">
      <formula>$C$4</formula>
    </cfRule>
  </conditionalFormatting>
  <conditionalFormatting sqref="AQ45">
    <cfRule type="cellIs" dxfId="4608" priority="1834" operator="lessThan">
      <formula>$C$4</formula>
    </cfRule>
  </conditionalFormatting>
  <conditionalFormatting sqref="AQ46">
    <cfRule type="cellIs" dxfId="4607" priority="1835" operator="lessThan">
      <formula>$C$4</formula>
    </cfRule>
  </conditionalFormatting>
  <conditionalFormatting sqref="AQ47">
    <cfRule type="cellIs" dxfId="4606" priority="1836" operator="lessThan">
      <formula>$C$4</formula>
    </cfRule>
  </conditionalFormatting>
  <conditionalFormatting sqref="AQ48">
    <cfRule type="cellIs" dxfId="4605" priority="1837" operator="lessThan">
      <formula>$C$4</formula>
    </cfRule>
  </conditionalFormatting>
  <conditionalFormatting sqref="AQ49">
    <cfRule type="cellIs" dxfId="4604" priority="1838" operator="lessThan">
      <formula>$C$4</formula>
    </cfRule>
  </conditionalFormatting>
  <conditionalFormatting sqref="AQ50">
    <cfRule type="cellIs" dxfId="4603" priority="1839" operator="lessThan">
      <formula>$C$4</formula>
    </cfRule>
  </conditionalFormatting>
  <conditionalFormatting sqref="AQ51">
    <cfRule type="cellIs" dxfId="4602" priority="1840" operator="lessThan">
      <formula>$C$4</formula>
    </cfRule>
  </conditionalFormatting>
  <conditionalFormatting sqref="AQ52">
    <cfRule type="cellIs" dxfId="4601" priority="1841" operator="lessThan">
      <formula>$C$4</formula>
    </cfRule>
  </conditionalFormatting>
  <conditionalFormatting sqref="AQ53">
    <cfRule type="cellIs" dxfId="4600" priority="1842" operator="lessThan">
      <formula>$C$4</formula>
    </cfRule>
  </conditionalFormatting>
  <conditionalFormatting sqref="AQ54">
    <cfRule type="cellIs" dxfId="4599" priority="1843" operator="lessThan">
      <formula>$C$4</formula>
    </cfRule>
  </conditionalFormatting>
  <conditionalFormatting sqref="AQ55">
    <cfRule type="cellIs" dxfId="4598" priority="1844" operator="lessThan">
      <formula>$C$4</formula>
    </cfRule>
  </conditionalFormatting>
  <conditionalFormatting sqref="AQ56">
    <cfRule type="cellIs" dxfId="4597" priority="1845" operator="lessThan">
      <formula>$C$4</formula>
    </cfRule>
  </conditionalFormatting>
  <conditionalFormatting sqref="AQ57">
    <cfRule type="cellIs" dxfId="4596" priority="1846" operator="lessThan">
      <formula>$C$4</formula>
    </cfRule>
  </conditionalFormatting>
  <conditionalFormatting sqref="AQ58">
    <cfRule type="cellIs" dxfId="4595" priority="1847" operator="lessThan">
      <formula>$C$4</formula>
    </cfRule>
  </conditionalFormatting>
  <conditionalFormatting sqref="AQ59">
    <cfRule type="cellIs" dxfId="4594" priority="1848" operator="lessThan">
      <formula>$C$4</formula>
    </cfRule>
  </conditionalFormatting>
  <conditionalFormatting sqref="AQ60">
    <cfRule type="cellIs" dxfId="4593" priority="1849" operator="lessThan">
      <formula>$C$4</formula>
    </cfRule>
  </conditionalFormatting>
  <conditionalFormatting sqref="AR11">
    <cfRule type="cellIs" dxfId="4592" priority="1850" operator="lessThan">
      <formula>$C$4</formula>
    </cfRule>
  </conditionalFormatting>
  <conditionalFormatting sqref="AR12">
    <cfRule type="cellIs" dxfId="4591" priority="1851" operator="lessThan">
      <formula>$C$4</formula>
    </cfRule>
  </conditionalFormatting>
  <conditionalFormatting sqref="AR13">
    <cfRule type="cellIs" dxfId="4590" priority="1852" operator="lessThan">
      <formula>$C$4</formula>
    </cfRule>
  </conditionalFormatting>
  <conditionalFormatting sqref="AR14">
    <cfRule type="cellIs" dxfId="4589" priority="1853" operator="lessThan">
      <formula>$C$4</formula>
    </cfRule>
  </conditionalFormatting>
  <conditionalFormatting sqref="AR15">
    <cfRule type="cellIs" dxfId="4588" priority="1854" operator="lessThan">
      <formula>$C$4</formula>
    </cfRule>
  </conditionalFormatting>
  <conditionalFormatting sqref="AR16">
    <cfRule type="cellIs" dxfId="4587" priority="1855" operator="lessThan">
      <formula>$C$4</formula>
    </cfRule>
  </conditionalFormatting>
  <conditionalFormatting sqref="AR17">
    <cfRule type="cellIs" dxfId="4586" priority="1856" operator="lessThan">
      <formula>$C$4</formula>
    </cfRule>
  </conditionalFormatting>
  <conditionalFormatting sqref="AR18">
    <cfRule type="cellIs" dxfId="4585" priority="1857" operator="lessThan">
      <formula>$C$4</formula>
    </cfRule>
  </conditionalFormatting>
  <conditionalFormatting sqref="AR19">
    <cfRule type="cellIs" dxfId="4584" priority="1858" operator="lessThan">
      <formula>$C$4</formula>
    </cfRule>
  </conditionalFormatting>
  <conditionalFormatting sqref="AR20">
    <cfRule type="cellIs" dxfId="4583" priority="1859" operator="lessThan">
      <formula>$C$4</formula>
    </cfRule>
  </conditionalFormatting>
  <conditionalFormatting sqref="AR21">
    <cfRule type="cellIs" dxfId="4582" priority="1860" operator="lessThan">
      <formula>$C$4</formula>
    </cfRule>
  </conditionalFormatting>
  <conditionalFormatting sqref="AR22">
    <cfRule type="cellIs" dxfId="4581" priority="1861" operator="lessThan">
      <formula>$C$4</formula>
    </cfRule>
  </conditionalFormatting>
  <conditionalFormatting sqref="AR23">
    <cfRule type="cellIs" dxfId="4580" priority="1862" operator="lessThan">
      <formula>$C$4</formula>
    </cfRule>
  </conditionalFormatting>
  <conditionalFormatting sqref="AR24">
    <cfRule type="cellIs" dxfId="4579" priority="1863" operator="lessThan">
      <formula>$C$4</formula>
    </cfRule>
  </conditionalFormatting>
  <conditionalFormatting sqref="AR25">
    <cfRule type="cellIs" dxfId="4578" priority="1864" operator="lessThan">
      <formula>$C$4</formula>
    </cfRule>
  </conditionalFormatting>
  <conditionalFormatting sqref="AR26">
    <cfRule type="cellIs" dxfId="4577" priority="1865" operator="lessThan">
      <formula>$C$4</formula>
    </cfRule>
  </conditionalFormatting>
  <conditionalFormatting sqref="AR27">
    <cfRule type="cellIs" dxfId="4576" priority="1866" operator="lessThan">
      <formula>$C$4</formula>
    </cfRule>
  </conditionalFormatting>
  <conditionalFormatting sqref="AR28">
    <cfRule type="cellIs" dxfId="4575" priority="1867" operator="lessThan">
      <formula>$C$4</formula>
    </cfRule>
  </conditionalFormatting>
  <conditionalFormatting sqref="AR29">
    <cfRule type="cellIs" dxfId="4574" priority="1868" operator="lessThan">
      <formula>$C$4</formula>
    </cfRule>
  </conditionalFormatting>
  <conditionalFormatting sqref="AR30">
    <cfRule type="cellIs" dxfId="4573" priority="1869" operator="lessThan">
      <formula>$C$4</formula>
    </cfRule>
  </conditionalFormatting>
  <conditionalFormatting sqref="AR31">
    <cfRule type="cellIs" dxfId="4572" priority="1870" operator="lessThan">
      <formula>$C$4</formula>
    </cfRule>
  </conditionalFormatting>
  <conditionalFormatting sqref="AR32">
    <cfRule type="cellIs" dxfId="4571" priority="1871" operator="lessThan">
      <formula>$C$4</formula>
    </cfRule>
  </conditionalFormatting>
  <conditionalFormatting sqref="AR33">
    <cfRule type="cellIs" dxfId="4570" priority="1872" operator="lessThan">
      <formula>$C$4</formula>
    </cfRule>
  </conditionalFormatting>
  <conditionalFormatting sqref="AR34">
    <cfRule type="cellIs" dxfId="4569" priority="1873" operator="lessThan">
      <formula>$C$4</formula>
    </cfRule>
  </conditionalFormatting>
  <conditionalFormatting sqref="AR35">
    <cfRule type="cellIs" dxfId="4568" priority="1874" operator="lessThan">
      <formula>$C$4</formula>
    </cfRule>
  </conditionalFormatting>
  <conditionalFormatting sqref="AR36">
    <cfRule type="cellIs" dxfId="4567" priority="1875" operator="lessThan">
      <formula>$C$4</formula>
    </cfRule>
  </conditionalFormatting>
  <conditionalFormatting sqref="AR37">
    <cfRule type="cellIs" dxfId="4566" priority="1876" operator="lessThan">
      <formula>$C$4</formula>
    </cfRule>
  </conditionalFormatting>
  <conditionalFormatting sqref="AR38">
    <cfRule type="cellIs" dxfId="4565" priority="1877" operator="lessThan">
      <formula>$C$4</formula>
    </cfRule>
  </conditionalFormatting>
  <conditionalFormatting sqref="AR39">
    <cfRule type="cellIs" dxfId="4564" priority="1878" operator="lessThan">
      <formula>$C$4</formula>
    </cfRule>
  </conditionalFormatting>
  <conditionalFormatting sqref="AR40">
    <cfRule type="cellIs" dxfId="4563" priority="1879" operator="lessThan">
      <formula>$C$4</formula>
    </cfRule>
  </conditionalFormatting>
  <conditionalFormatting sqref="AR41">
    <cfRule type="cellIs" dxfId="4562" priority="1880" operator="lessThan">
      <formula>$C$4</formula>
    </cfRule>
  </conditionalFormatting>
  <conditionalFormatting sqref="AR42">
    <cfRule type="cellIs" dxfId="4561" priority="1881" operator="lessThan">
      <formula>$C$4</formula>
    </cfRule>
  </conditionalFormatting>
  <conditionalFormatting sqref="AR43">
    <cfRule type="cellIs" dxfId="4560" priority="1882" operator="lessThan">
      <formula>$C$4</formula>
    </cfRule>
  </conditionalFormatting>
  <conditionalFormatting sqref="AR44">
    <cfRule type="cellIs" dxfId="4559" priority="1883" operator="lessThan">
      <formula>$C$4</formula>
    </cfRule>
  </conditionalFormatting>
  <conditionalFormatting sqref="AR45">
    <cfRule type="cellIs" dxfId="4558" priority="1884" operator="lessThan">
      <formula>$C$4</formula>
    </cfRule>
  </conditionalFormatting>
  <conditionalFormatting sqref="AR46">
    <cfRule type="cellIs" dxfId="4557" priority="1885" operator="lessThan">
      <formula>$C$4</formula>
    </cfRule>
  </conditionalFormatting>
  <conditionalFormatting sqref="AR47">
    <cfRule type="cellIs" dxfId="4556" priority="1886" operator="lessThan">
      <formula>$C$4</formula>
    </cfRule>
  </conditionalFormatting>
  <conditionalFormatting sqref="AR48">
    <cfRule type="cellIs" dxfId="4555" priority="1887" operator="lessThan">
      <formula>$C$4</formula>
    </cfRule>
  </conditionalFormatting>
  <conditionalFormatting sqref="AR49">
    <cfRule type="cellIs" dxfId="4554" priority="1888" operator="lessThan">
      <formula>$C$4</formula>
    </cfRule>
  </conditionalFormatting>
  <conditionalFormatting sqref="AR50">
    <cfRule type="cellIs" dxfId="4553" priority="1889" operator="lessThan">
      <formula>$C$4</formula>
    </cfRule>
  </conditionalFormatting>
  <conditionalFormatting sqref="AR51">
    <cfRule type="cellIs" dxfId="4552" priority="1890" operator="lessThan">
      <formula>$C$4</formula>
    </cfRule>
  </conditionalFormatting>
  <conditionalFormatting sqref="AR52">
    <cfRule type="cellIs" dxfId="4551" priority="1891" operator="lessThan">
      <formula>$C$4</formula>
    </cfRule>
  </conditionalFormatting>
  <conditionalFormatting sqref="AR53">
    <cfRule type="cellIs" dxfId="4550" priority="1892" operator="lessThan">
      <formula>$C$4</formula>
    </cfRule>
  </conditionalFormatting>
  <conditionalFormatting sqref="AR54">
    <cfRule type="cellIs" dxfId="4549" priority="1893" operator="lessThan">
      <formula>$C$4</formula>
    </cfRule>
  </conditionalFormatting>
  <conditionalFormatting sqref="AR55">
    <cfRule type="cellIs" dxfId="4548" priority="1894" operator="lessThan">
      <formula>$C$4</formula>
    </cfRule>
  </conditionalFormatting>
  <conditionalFormatting sqref="AR56">
    <cfRule type="cellIs" dxfId="4547" priority="1895" operator="lessThan">
      <formula>$C$4</formula>
    </cfRule>
  </conditionalFormatting>
  <conditionalFormatting sqref="AR57">
    <cfRule type="cellIs" dxfId="4546" priority="1896" operator="lessThan">
      <formula>$C$4</formula>
    </cfRule>
  </conditionalFormatting>
  <conditionalFormatting sqref="AR58">
    <cfRule type="cellIs" dxfId="4545" priority="1897" operator="lessThan">
      <formula>$C$4</formula>
    </cfRule>
  </conditionalFormatting>
  <conditionalFormatting sqref="AR59">
    <cfRule type="cellIs" dxfId="4544" priority="1898" operator="lessThan">
      <formula>$C$4</formula>
    </cfRule>
  </conditionalFormatting>
  <conditionalFormatting sqref="AR60">
    <cfRule type="cellIs" dxfId="4543" priority="1899" operator="lessThan">
      <formula>$C$4</formula>
    </cfRule>
  </conditionalFormatting>
  <conditionalFormatting sqref="AS11">
    <cfRule type="cellIs" dxfId="4542" priority="1900" operator="lessThan">
      <formula>$C$4</formula>
    </cfRule>
  </conditionalFormatting>
  <conditionalFormatting sqref="AS12">
    <cfRule type="cellIs" dxfId="4541" priority="1901" operator="lessThan">
      <formula>$C$4</formula>
    </cfRule>
  </conditionalFormatting>
  <conditionalFormatting sqref="AS13">
    <cfRule type="cellIs" dxfId="4540" priority="1902" operator="lessThan">
      <formula>$C$4</formula>
    </cfRule>
  </conditionalFormatting>
  <conditionalFormatting sqref="AS14">
    <cfRule type="cellIs" dxfId="4539" priority="1903" operator="lessThan">
      <formula>$C$4</formula>
    </cfRule>
  </conditionalFormatting>
  <conditionalFormatting sqref="AS15">
    <cfRule type="cellIs" dxfId="4538" priority="1904" operator="lessThan">
      <formula>$C$4</formula>
    </cfRule>
  </conditionalFormatting>
  <conditionalFormatting sqref="AS16">
    <cfRule type="cellIs" dxfId="4537" priority="1905" operator="lessThan">
      <formula>$C$4</formula>
    </cfRule>
  </conditionalFormatting>
  <conditionalFormatting sqref="AS17">
    <cfRule type="cellIs" dxfId="4536" priority="1906" operator="lessThan">
      <formula>$C$4</formula>
    </cfRule>
  </conditionalFormatting>
  <conditionalFormatting sqref="AS18">
    <cfRule type="cellIs" dxfId="4535" priority="1907" operator="lessThan">
      <formula>$C$4</formula>
    </cfRule>
  </conditionalFormatting>
  <conditionalFormatting sqref="AS19">
    <cfRule type="cellIs" dxfId="4534" priority="1908" operator="lessThan">
      <formula>$C$4</formula>
    </cfRule>
  </conditionalFormatting>
  <conditionalFormatting sqref="AS20">
    <cfRule type="cellIs" dxfId="4533" priority="1909" operator="lessThan">
      <formula>$C$4</formula>
    </cfRule>
  </conditionalFormatting>
  <conditionalFormatting sqref="AS21">
    <cfRule type="cellIs" dxfId="4532" priority="1910" operator="lessThan">
      <formula>$C$4</formula>
    </cfRule>
  </conditionalFormatting>
  <conditionalFormatting sqref="AS22">
    <cfRule type="cellIs" dxfId="4531" priority="1911" operator="lessThan">
      <formula>$C$4</formula>
    </cfRule>
  </conditionalFormatting>
  <conditionalFormatting sqref="AS23">
    <cfRule type="cellIs" dxfId="4530" priority="1912" operator="lessThan">
      <formula>$C$4</formula>
    </cfRule>
  </conditionalFormatting>
  <conditionalFormatting sqref="AS24">
    <cfRule type="cellIs" dxfId="4529" priority="1913" operator="lessThan">
      <formula>$C$4</formula>
    </cfRule>
  </conditionalFormatting>
  <conditionalFormatting sqref="AS25">
    <cfRule type="cellIs" dxfId="4528" priority="1914" operator="lessThan">
      <formula>$C$4</formula>
    </cfRule>
  </conditionalFormatting>
  <conditionalFormatting sqref="AS26">
    <cfRule type="cellIs" dxfId="4527" priority="1915" operator="lessThan">
      <formula>$C$4</formula>
    </cfRule>
  </conditionalFormatting>
  <conditionalFormatting sqref="AS27">
    <cfRule type="cellIs" dxfId="4526" priority="1916" operator="lessThan">
      <formula>$C$4</formula>
    </cfRule>
  </conditionalFormatting>
  <conditionalFormatting sqref="AS28">
    <cfRule type="cellIs" dxfId="4525" priority="1917" operator="lessThan">
      <formula>$C$4</formula>
    </cfRule>
  </conditionalFormatting>
  <conditionalFormatting sqref="AS29">
    <cfRule type="cellIs" dxfId="4524" priority="1918" operator="lessThan">
      <formula>$C$4</formula>
    </cfRule>
  </conditionalFormatting>
  <conditionalFormatting sqref="AS30">
    <cfRule type="cellIs" dxfId="4523" priority="1919" operator="lessThan">
      <formula>$C$4</formula>
    </cfRule>
  </conditionalFormatting>
  <conditionalFormatting sqref="AS31">
    <cfRule type="cellIs" dxfId="4522" priority="1920" operator="lessThan">
      <formula>$C$4</formula>
    </cfRule>
  </conditionalFormatting>
  <conditionalFormatting sqref="AS32">
    <cfRule type="cellIs" dxfId="4521" priority="1921" operator="lessThan">
      <formula>$C$4</formula>
    </cfRule>
  </conditionalFormatting>
  <conditionalFormatting sqref="AS33">
    <cfRule type="cellIs" dxfId="4520" priority="1922" operator="lessThan">
      <formula>$C$4</formula>
    </cfRule>
  </conditionalFormatting>
  <conditionalFormatting sqref="AS34">
    <cfRule type="cellIs" dxfId="4519" priority="1923" operator="lessThan">
      <formula>$C$4</formula>
    </cfRule>
  </conditionalFormatting>
  <conditionalFormatting sqref="AS35">
    <cfRule type="cellIs" dxfId="4518" priority="1924" operator="lessThan">
      <formula>$C$4</formula>
    </cfRule>
  </conditionalFormatting>
  <conditionalFormatting sqref="AS36">
    <cfRule type="cellIs" dxfId="4517" priority="1925" operator="lessThan">
      <formula>$C$4</formula>
    </cfRule>
  </conditionalFormatting>
  <conditionalFormatting sqref="AS37">
    <cfRule type="cellIs" dxfId="4516" priority="1926" operator="lessThan">
      <formula>$C$4</formula>
    </cfRule>
  </conditionalFormatting>
  <conditionalFormatting sqref="AS38">
    <cfRule type="cellIs" dxfId="4515" priority="1927" operator="lessThan">
      <formula>$C$4</formula>
    </cfRule>
  </conditionalFormatting>
  <conditionalFormatting sqref="AS39">
    <cfRule type="cellIs" dxfId="4514" priority="1928" operator="lessThan">
      <formula>$C$4</formula>
    </cfRule>
  </conditionalFormatting>
  <conditionalFormatting sqref="AS40">
    <cfRule type="cellIs" dxfId="4513" priority="1929" operator="lessThan">
      <formula>$C$4</formula>
    </cfRule>
  </conditionalFormatting>
  <conditionalFormatting sqref="AS41">
    <cfRule type="cellIs" dxfId="4512" priority="1930" operator="lessThan">
      <formula>$C$4</formula>
    </cfRule>
  </conditionalFormatting>
  <conditionalFormatting sqref="AS42">
    <cfRule type="cellIs" dxfId="4511" priority="1931" operator="lessThan">
      <formula>$C$4</formula>
    </cfRule>
  </conditionalFormatting>
  <conditionalFormatting sqref="AS43">
    <cfRule type="cellIs" dxfId="4510" priority="1932" operator="lessThan">
      <formula>$C$4</formula>
    </cfRule>
  </conditionalFormatting>
  <conditionalFormatting sqref="AS44">
    <cfRule type="cellIs" dxfId="4509" priority="1933" operator="lessThan">
      <formula>$C$4</formula>
    </cfRule>
  </conditionalFormatting>
  <conditionalFormatting sqref="AS45">
    <cfRule type="cellIs" dxfId="4508" priority="1934" operator="lessThan">
      <formula>$C$4</formula>
    </cfRule>
  </conditionalFormatting>
  <conditionalFormatting sqref="AS46">
    <cfRule type="cellIs" dxfId="4507" priority="1935" operator="lessThan">
      <formula>$C$4</formula>
    </cfRule>
  </conditionalFormatting>
  <conditionalFormatting sqref="AS47">
    <cfRule type="cellIs" dxfId="4506" priority="1936" operator="lessThan">
      <formula>$C$4</formula>
    </cfRule>
  </conditionalFormatting>
  <conditionalFormatting sqref="AS48">
    <cfRule type="cellIs" dxfId="4505" priority="1937" operator="lessThan">
      <formula>$C$4</formula>
    </cfRule>
  </conditionalFormatting>
  <conditionalFormatting sqref="AS49">
    <cfRule type="cellIs" dxfId="4504" priority="1938" operator="lessThan">
      <formula>$C$4</formula>
    </cfRule>
  </conditionalFormatting>
  <conditionalFormatting sqref="AS50">
    <cfRule type="cellIs" dxfId="4503" priority="1939" operator="lessThan">
      <formula>$C$4</formula>
    </cfRule>
  </conditionalFormatting>
  <conditionalFormatting sqref="AS51">
    <cfRule type="cellIs" dxfId="4502" priority="1940" operator="lessThan">
      <formula>$C$4</formula>
    </cfRule>
  </conditionalFormatting>
  <conditionalFormatting sqref="AS52">
    <cfRule type="cellIs" dxfId="4501" priority="1941" operator="lessThan">
      <formula>$C$4</formula>
    </cfRule>
  </conditionalFormatting>
  <conditionalFormatting sqref="AS53">
    <cfRule type="cellIs" dxfId="4500" priority="1942" operator="lessThan">
      <formula>$C$4</formula>
    </cfRule>
  </conditionalFormatting>
  <conditionalFormatting sqref="AS54">
    <cfRule type="cellIs" dxfId="4499" priority="1943" operator="lessThan">
      <formula>$C$4</formula>
    </cfRule>
  </conditionalFormatting>
  <conditionalFormatting sqref="AS55">
    <cfRule type="cellIs" dxfId="4498" priority="1944" operator="lessThan">
      <formula>$C$4</formula>
    </cfRule>
  </conditionalFormatting>
  <conditionalFormatting sqref="AS56">
    <cfRule type="cellIs" dxfId="4497" priority="1945" operator="lessThan">
      <formula>$C$4</formula>
    </cfRule>
  </conditionalFormatting>
  <conditionalFormatting sqref="AS57">
    <cfRule type="cellIs" dxfId="4496" priority="1946" operator="lessThan">
      <formula>$C$4</formula>
    </cfRule>
  </conditionalFormatting>
  <conditionalFormatting sqref="AS58">
    <cfRule type="cellIs" dxfId="4495" priority="1947" operator="lessThan">
      <formula>$C$4</formula>
    </cfRule>
  </conditionalFormatting>
  <conditionalFormatting sqref="AS59">
    <cfRule type="cellIs" dxfId="4494" priority="1948" operator="lessThan">
      <formula>$C$4</formula>
    </cfRule>
  </conditionalFormatting>
  <conditionalFormatting sqref="AS60">
    <cfRule type="cellIs" dxfId="4493" priority="1949" operator="lessThan">
      <formula>$C$4</formula>
    </cfRule>
  </conditionalFormatting>
  <conditionalFormatting sqref="AT11">
    <cfRule type="cellIs" dxfId="4492" priority="1950" operator="lessThan">
      <formula>$C$4</formula>
    </cfRule>
  </conditionalFormatting>
  <conditionalFormatting sqref="AT12">
    <cfRule type="cellIs" dxfId="4491" priority="1951" operator="lessThan">
      <formula>$C$4</formula>
    </cfRule>
  </conditionalFormatting>
  <conditionalFormatting sqref="AT13">
    <cfRule type="cellIs" dxfId="4490" priority="1952" operator="lessThan">
      <formula>$C$4</formula>
    </cfRule>
  </conditionalFormatting>
  <conditionalFormatting sqref="AT14">
    <cfRule type="cellIs" dxfId="4489" priority="1953" operator="lessThan">
      <formula>$C$4</formula>
    </cfRule>
  </conditionalFormatting>
  <conditionalFormatting sqref="AT15">
    <cfRule type="cellIs" dxfId="4488" priority="1954" operator="lessThan">
      <formula>$C$4</formula>
    </cfRule>
  </conditionalFormatting>
  <conditionalFormatting sqref="AT16">
    <cfRule type="cellIs" dxfId="4487" priority="1955" operator="lessThan">
      <formula>$C$4</formula>
    </cfRule>
  </conditionalFormatting>
  <conditionalFormatting sqref="AT17">
    <cfRule type="cellIs" dxfId="4486" priority="1956" operator="lessThan">
      <formula>$C$4</formula>
    </cfRule>
  </conditionalFormatting>
  <conditionalFormatting sqref="AT18">
    <cfRule type="cellIs" dxfId="4485" priority="1957" operator="lessThan">
      <formula>$C$4</formula>
    </cfRule>
  </conditionalFormatting>
  <conditionalFormatting sqref="AT19">
    <cfRule type="cellIs" dxfId="4484" priority="1958" operator="lessThan">
      <formula>$C$4</formula>
    </cfRule>
  </conditionalFormatting>
  <conditionalFormatting sqref="AT20">
    <cfRule type="cellIs" dxfId="4483" priority="1959" operator="lessThan">
      <formula>$C$4</formula>
    </cfRule>
  </conditionalFormatting>
  <conditionalFormatting sqref="AT21">
    <cfRule type="cellIs" dxfId="4482" priority="1960" operator="lessThan">
      <formula>$C$4</formula>
    </cfRule>
  </conditionalFormatting>
  <conditionalFormatting sqref="AT22">
    <cfRule type="cellIs" dxfId="4481" priority="1961" operator="lessThan">
      <formula>$C$4</formula>
    </cfRule>
  </conditionalFormatting>
  <conditionalFormatting sqref="AT23">
    <cfRule type="cellIs" dxfId="4480" priority="1962" operator="lessThan">
      <formula>$C$4</formula>
    </cfRule>
  </conditionalFormatting>
  <conditionalFormatting sqref="AT24">
    <cfRule type="cellIs" dxfId="4479" priority="1963" operator="lessThan">
      <formula>$C$4</formula>
    </cfRule>
  </conditionalFormatting>
  <conditionalFormatting sqref="AT25">
    <cfRule type="cellIs" dxfId="4478" priority="1964" operator="lessThan">
      <formula>$C$4</formula>
    </cfRule>
  </conditionalFormatting>
  <conditionalFormatting sqref="AT26">
    <cfRule type="cellIs" dxfId="4477" priority="1965" operator="lessThan">
      <formula>$C$4</formula>
    </cfRule>
  </conditionalFormatting>
  <conditionalFormatting sqref="AT27">
    <cfRule type="cellIs" dxfId="4476" priority="1966" operator="lessThan">
      <formula>$C$4</formula>
    </cfRule>
  </conditionalFormatting>
  <conditionalFormatting sqref="AT28">
    <cfRule type="cellIs" dxfId="4475" priority="1967" operator="lessThan">
      <formula>$C$4</formula>
    </cfRule>
  </conditionalFormatting>
  <conditionalFormatting sqref="AT29">
    <cfRule type="cellIs" dxfId="4474" priority="1968" operator="lessThan">
      <formula>$C$4</formula>
    </cfRule>
  </conditionalFormatting>
  <conditionalFormatting sqref="AT30">
    <cfRule type="cellIs" dxfId="4473" priority="1969" operator="lessThan">
      <formula>$C$4</formula>
    </cfRule>
  </conditionalFormatting>
  <conditionalFormatting sqref="AT31">
    <cfRule type="cellIs" dxfId="4472" priority="1970" operator="lessThan">
      <formula>$C$4</formula>
    </cfRule>
  </conditionalFormatting>
  <conditionalFormatting sqref="AT32">
    <cfRule type="cellIs" dxfId="4471" priority="1971" operator="lessThan">
      <formula>$C$4</formula>
    </cfRule>
  </conditionalFormatting>
  <conditionalFormatting sqref="AT33">
    <cfRule type="cellIs" dxfId="4470" priority="1972" operator="lessThan">
      <formula>$C$4</formula>
    </cfRule>
  </conditionalFormatting>
  <conditionalFormatting sqref="AT34">
    <cfRule type="cellIs" dxfId="4469" priority="1973" operator="lessThan">
      <formula>$C$4</formula>
    </cfRule>
  </conditionalFormatting>
  <conditionalFormatting sqref="AT35">
    <cfRule type="cellIs" dxfId="4468" priority="1974" operator="lessThan">
      <formula>$C$4</formula>
    </cfRule>
  </conditionalFormatting>
  <conditionalFormatting sqref="AT36">
    <cfRule type="cellIs" dxfId="4467" priority="1975" operator="lessThan">
      <formula>$C$4</formula>
    </cfRule>
  </conditionalFormatting>
  <conditionalFormatting sqref="AT37">
    <cfRule type="cellIs" dxfId="4466" priority="1976" operator="lessThan">
      <formula>$C$4</formula>
    </cfRule>
  </conditionalFormatting>
  <conditionalFormatting sqref="AT38">
    <cfRule type="cellIs" dxfId="4465" priority="1977" operator="lessThan">
      <formula>$C$4</formula>
    </cfRule>
  </conditionalFormatting>
  <conditionalFormatting sqref="AT39">
    <cfRule type="cellIs" dxfId="4464" priority="1978" operator="lessThan">
      <formula>$C$4</formula>
    </cfRule>
  </conditionalFormatting>
  <conditionalFormatting sqref="AT40">
    <cfRule type="cellIs" dxfId="4463" priority="1979" operator="lessThan">
      <formula>$C$4</formula>
    </cfRule>
  </conditionalFormatting>
  <conditionalFormatting sqref="AT41">
    <cfRule type="cellIs" dxfId="4462" priority="1980" operator="lessThan">
      <formula>$C$4</formula>
    </cfRule>
  </conditionalFormatting>
  <conditionalFormatting sqref="AT42">
    <cfRule type="cellIs" dxfId="4461" priority="1981" operator="lessThan">
      <formula>$C$4</formula>
    </cfRule>
  </conditionalFormatting>
  <conditionalFormatting sqref="AT43">
    <cfRule type="cellIs" dxfId="4460" priority="1982" operator="lessThan">
      <formula>$C$4</formula>
    </cfRule>
  </conditionalFormatting>
  <conditionalFormatting sqref="AT44">
    <cfRule type="cellIs" dxfId="4459" priority="1983" operator="lessThan">
      <formula>$C$4</formula>
    </cfRule>
  </conditionalFormatting>
  <conditionalFormatting sqref="AT45">
    <cfRule type="cellIs" dxfId="4458" priority="1984" operator="lessThan">
      <formula>$C$4</formula>
    </cfRule>
  </conditionalFormatting>
  <conditionalFormatting sqref="AT46">
    <cfRule type="cellIs" dxfId="4457" priority="1985" operator="lessThan">
      <formula>$C$4</formula>
    </cfRule>
  </conditionalFormatting>
  <conditionalFormatting sqref="AT47">
    <cfRule type="cellIs" dxfId="4456" priority="1986" operator="lessThan">
      <formula>$C$4</formula>
    </cfRule>
  </conditionalFormatting>
  <conditionalFormatting sqref="AT48">
    <cfRule type="cellIs" dxfId="4455" priority="1987" operator="lessThan">
      <formula>$C$4</formula>
    </cfRule>
  </conditionalFormatting>
  <conditionalFormatting sqref="AT49">
    <cfRule type="cellIs" dxfId="4454" priority="1988" operator="lessThan">
      <formula>$C$4</formula>
    </cfRule>
  </conditionalFormatting>
  <conditionalFormatting sqref="AT50">
    <cfRule type="cellIs" dxfId="4453" priority="1989" operator="lessThan">
      <formula>$C$4</formula>
    </cfRule>
  </conditionalFormatting>
  <conditionalFormatting sqref="AT51">
    <cfRule type="cellIs" dxfId="4452" priority="1990" operator="lessThan">
      <formula>$C$4</formula>
    </cfRule>
  </conditionalFormatting>
  <conditionalFormatting sqref="AT52">
    <cfRule type="cellIs" dxfId="4451" priority="1991" operator="lessThan">
      <formula>$C$4</formula>
    </cfRule>
  </conditionalFormatting>
  <conditionalFormatting sqref="AT53">
    <cfRule type="cellIs" dxfId="4450" priority="1992" operator="lessThan">
      <formula>$C$4</formula>
    </cfRule>
  </conditionalFormatting>
  <conditionalFormatting sqref="AT54">
    <cfRule type="cellIs" dxfId="4449" priority="1993" operator="lessThan">
      <formula>$C$4</formula>
    </cfRule>
  </conditionalFormatting>
  <conditionalFormatting sqref="AT55">
    <cfRule type="cellIs" dxfId="4448" priority="1994" operator="lessThan">
      <formula>$C$4</formula>
    </cfRule>
  </conditionalFormatting>
  <conditionalFormatting sqref="AT56">
    <cfRule type="cellIs" dxfId="4447" priority="1995" operator="lessThan">
      <formula>$C$4</formula>
    </cfRule>
  </conditionalFormatting>
  <conditionalFormatting sqref="AT57">
    <cfRule type="cellIs" dxfId="4446" priority="1996" operator="lessThan">
      <formula>$C$4</formula>
    </cfRule>
  </conditionalFormatting>
  <conditionalFormatting sqref="AT58">
    <cfRule type="cellIs" dxfId="4445" priority="1997" operator="lessThan">
      <formula>$C$4</formula>
    </cfRule>
  </conditionalFormatting>
  <conditionalFormatting sqref="AT59">
    <cfRule type="cellIs" dxfId="4444" priority="1998" operator="lessThan">
      <formula>$C$4</formula>
    </cfRule>
  </conditionalFormatting>
  <conditionalFormatting sqref="AT60">
    <cfRule type="cellIs" dxfId="4443" priority="1999" operator="lessThan">
      <formula>$C$4</formula>
    </cfRule>
  </conditionalFormatting>
  <conditionalFormatting sqref="AU11">
    <cfRule type="cellIs" dxfId="4442" priority="2000" operator="lessThan">
      <formula>$C$4</formula>
    </cfRule>
  </conditionalFormatting>
  <conditionalFormatting sqref="AU12">
    <cfRule type="cellIs" dxfId="4441" priority="2001" operator="lessThan">
      <formula>$C$4</formula>
    </cfRule>
  </conditionalFormatting>
  <conditionalFormatting sqref="AU13">
    <cfRule type="cellIs" dxfId="4440" priority="2002" operator="lessThan">
      <formula>$C$4</formula>
    </cfRule>
  </conditionalFormatting>
  <conditionalFormatting sqref="AU14">
    <cfRule type="cellIs" dxfId="4439" priority="2003" operator="lessThan">
      <formula>$C$4</formula>
    </cfRule>
  </conditionalFormatting>
  <conditionalFormatting sqref="AU15">
    <cfRule type="cellIs" dxfId="4438" priority="2004" operator="lessThan">
      <formula>$C$4</formula>
    </cfRule>
  </conditionalFormatting>
  <conditionalFormatting sqref="AU16">
    <cfRule type="cellIs" dxfId="4437" priority="2005" operator="lessThan">
      <formula>$C$4</formula>
    </cfRule>
  </conditionalFormatting>
  <conditionalFormatting sqref="AU17">
    <cfRule type="cellIs" dxfId="4436" priority="2006" operator="lessThan">
      <formula>$C$4</formula>
    </cfRule>
  </conditionalFormatting>
  <conditionalFormatting sqref="AU18">
    <cfRule type="cellIs" dxfId="4435" priority="2007" operator="lessThan">
      <formula>$C$4</formula>
    </cfRule>
  </conditionalFormatting>
  <conditionalFormatting sqref="AU19">
    <cfRule type="cellIs" dxfId="4434" priority="2008" operator="lessThan">
      <formula>$C$4</formula>
    </cfRule>
  </conditionalFormatting>
  <conditionalFormatting sqref="AU20">
    <cfRule type="cellIs" dxfId="4433" priority="2009" operator="lessThan">
      <formula>$C$4</formula>
    </cfRule>
  </conditionalFormatting>
  <conditionalFormatting sqref="AU21">
    <cfRule type="cellIs" dxfId="4432" priority="2010" operator="lessThan">
      <formula>$C$4</formula>
    </cfRule>
  </conditionalFormatting>
  <conditionalFormatting sqref="AU22">
    <cfRule type="cellIs" dxfId="4431" priority="2011" operator="lessThan">
      <formula>$C$4</formula>
    </cfRule>
  </conditionalFormatting>
  <conditionalFormatting sqref="AU23">
    <cfRule type="cellIs" dxfId="4430" priority="2012" operator="lessThan">
      <formula>$C$4</formula>
    </cfRule>
  </conditionalFormatting>
  <conditionalFormatting sqref="AU24">
    <cfRule type="cellIs" dxfId="4429" priority="2013" operator="lessThan">
      <formula>$C$4</formula>
    </cfRule>
  </conditionalFormatting>
  <conditionalFormatting sqref="AU25">
    <cfRule type="cellIs" dxfId="4428" priority="2014" operator="lessThan">
      <formula>$C$4</formula>
    </cfRule>
  </conditionalFormatting>
  <conditionalFormatting sqref="AU26">
    <cfRule type="cellIs" dxfId="4427" priority="2015" operator="lessThan">
      <formula>$C$4</formula>
    </cfRule>
  </conditionalFormatting>
  <conditionalFormatting sqref="AU27">
    <cfRule type="cellIs" dxfId="4426" priority="2016" operator="lessThan">
      <formula>$C$4</formula>
    </cfRule>
  </conditionalFormatting>
  <conditionalFormatting sqref="AU28">
    <cfRule type="cellIs" dxfId="4425" priority="2017" operator="lessThan">
      <formula>$C$4</formula>
    </cfRule>
  </conditionalFormatting>
  <conditionalFormatting sqref="AU29">
    <cfRule type="cellIs" dxfId="4424" priority="2018" operator="lessThan">
      <formula>$C$4</formula>
    </cfRule>
  </conditionalFormatting>
  <conditionalFormatting sqref="AU30">
    <cfRule type="cellIs" dxfId="4423" priority="2019" operator="lessThan">
      <formula>$C$4</formula>
    </cfRule>
  </conditionalFormatting>
  <conditionalFormatting sqref="AU31">
    <cfRule type="cellIs" dxfId="4422" priority="2020" operator="lessThan">
      <formula>$C$4</formula>
    </cfRule>
  </conditionalFormatting>
  <conditionalFormatting sqref="AU32">
    <cfRule type="cellIs" dxfId="4421" priority="2021" operator="lessThan">
      <formula>$C$4</formula>
    </cfRule>
  </conditionalFormatting>
  <conditionalFormatting sqref="AU33">
    <cfRule type="cellIs" dxfId="4420" priority="2022" operator="lessThan">
      <formula>$C$4</formula>
    </cfRule>
  </conditionalFormatting>
  <conditionalFormatting sqref="AU34">
    <cfRule type="cellIs" dxfId="4419" priority="2023" operator="lessThan">
      <formula>$C$4</formula>
    </cfRule>
  </conditionalFormatting>
  <conditionalFormatting sqref="AU35">
    <cfRule type="cellIs" dxfId="4418" priority="2024" operator="lessThan">
      <formula>$C$4</formula>
    </cfRule>
  </conditionalFormatting>
  <conditionalFormatting sqref="AU36">
    <cfRule type="cellIs" dxfId="4417" priority="2025" operator="lessThan">
      <formula>$C$4</formula>
    </cfRule>
  </conditionalFormatting>
  <conditionalFormatting sqref="AU37">
    <cfRule type="cellIs" dxfId="4416" priority="2026" operator="lessThan">
      <formula>$C$4</formula>
    </cfRule>
  </conditionalFormatting>
  <conditionalFormatting sqref="AU38">
    <cfRule type="cellIs" dxfId="4415" priority="2027" operator="lessThan">
      <formula>$C$4</formula>
    </cfRule>
  </conditionalFormatting>
  <conditionalFormatting sqref="AU39">
    <cfRule type="cellIs" dxfId="4414" priority="2028" operator="lessThan">
      <formula>$C$4</formula>
    </cfRule>
  </conditionalFormatting>
  <conditionalFormatting sqref="AU40">
    <cfRule type="cellIs" dxfId="4413" priority="2029" operator="lessThan">
      <formula>$C$4</formula>
    </cfRule>
  </conditionalFormatting>
  <conditionalFormatting sqref="AU41">
    <cfRule type="cellIs" dxfId="4412" priority="2030" operator="lessThan">
      <formula>$C$4</formula>
    </cfRule>
  </conditionalFormatting>
  <conditionalFormatting sqref="AU42">
    <cfRule type="cellIs" dxfId="4411" priority="2031" operator="lessThan">
      <formula>$C$4</formula>
    </cfRule>
  </conditionalFormatting>
  <conditionalFormatting sqref="AU43">
    <cfRule type="cellIs" dxfId="4410" priority="2032" operator="lessThan">
      <formula>$C$4</formula>
    </cfRule>
  </conditionalFormatting>
  <conditionalFormatting sqref="AU44">
    <cfRule type="cellIs" dxfId="4409" priority="2033" operator="lessThan">
      <formula>$C$4</formula>
    </cfRule>
  </conditionalFormatting>
  <conditionalFormatting sqref="AU45">
    <cfRule type="cellIs" dxfId="4408" priority="2034" operator="lessThan">
      <formula>$C$4</formula>
    </cfRule>
  </conditionalFormatting>
  <conditionalFormatting sqref="AU46">
    <cfRule type="cellIs" dxfId="4407" priority="2035" operator="lessThan">
      <formula>$C$4</formula>
    </cfRule>
  </conditionalFormatting>
  <conditionalFormatting sqref="AU47">
    <cfRule type="cellIs" dxfId="4406" priority="2036" operator="lessThan">
      <formula>$C$4</formula>
    </cfRule>
  </conditionalFormatting>
  <conditionalFormatting sqref="AU48">
    <cfRule type="cellIs" dxfId="4405" priority="2037" operator="lessThan">
      <formula>$C$4</formula>
    </cfRule>
  </conditionalFormatting>
  <conditionalFormatting sqref="AU49">
    <cfRule type="cellIs" dxfId="4404" priority="2038" operator="lessThan">
      <formula>$C$4</formula>
    </cfRule>
  </conditionalFormatting>
  <conditionalFormatting sqref="AU50">
    <cfRule type="cellIs" dxfId="4403" priority="2039" operator="lessThan">
      <formula>$C$4</formula>
    </cfRule>
  </conditionalFormatting>
  <conditionalFormatting sqref="AU51">
    <cfRule type="cellIs" dxfId="4402" priority="2040" operator="lessThan">
      <formula>$C$4</formula>
    </cfRule>
  </conditionalFormatting>
  <conditionalFormatting sqref="AU52">
    <cfRule type="cellIs" dxfId="4401" priority="2041" operator="lessThan">
      <formula>$C$4</formula>
    </cfRule>
  </conditionalFormatting>
  <conditionalFormatting sqref="AU53">
    <cfRule type="cellIs" dxfId="4400" priority="2042" operator="lessThan">
      <formula>$C$4</formula>
    </cfRule>
  </conditionalFormatting>
  <conditionalFormatting sqref="AU54">
    <cfRule type="cellIs" dxfId="4399" priority="2043" operator="lessThan">
      <formula>$C$4</formula>
    </cfRule>
  </conditionalFormatting>
  <conditionalFormatting sqref="AU55">
    <cfRule type="cellIs" dxfId="4398" priority="2044" operator="lessThan">
      <formula>$C$4</formula>
    </cfRule>
  </conditionalFormatting>
  <conditionalFormatting sqref="AU56">
    <cfRule type="cellIs" dxfId="4397" priority="2045" operator="lessThan">
      <formula>$C$4</formula>
    </cfRule>
  </conditionalFormatting>
  <conditionalFormatting sqref="AU57">
    <cfRule type="cellIs" dxfId="4396" priority="2046" operator="lessThan">
      <formula>$C$4</formula>
    </cfRule>
  </conditionalFormatting>
  <conditionalFormatting sqref="AU58">
    <cfRule type="cellIs" dxfId="4395" priority="2047" operator="lessThan">
      <formula>$C$4</formula>
    </cfRule>
  </conditionalFormatting>
  <conditionalFormatting sqref="AU59">
    <cfRule type="cellIs" dxfId="4394" priority="2048" operator="lessThan">
      <formula>$C$4</formula>
    </cfRule>
  </conditionalFormatting>
  <conditionalFormatting sqref="AU60">
    <cfRule type="cellIs" dxfId="4393" priority="2049" operator="lessThan">
      <formula>$C$4</formula>
    </cfRule>
  </conditionalFormatting>
  <conditionalFormatting sqref="AV11">
    <cfRule type="cellIs" dxfId="4392" priority="2050" operator="lessThan">
      <formula>$C$4</formula>
    </cfRule>
  </conditionalFormatting>
  <conditionalFormatting sqref="AV12">
    <cfRule type="cellIs" dxfId="4391" priority="2051" operator="lessThan">
      <formula>$C$4</formula>
    </cfRule>
  </conditionalFormatting>
  <conditionalFormatting sqref="AV13">
    <cfRule type="cellIs" dxfId="4390" priority="2052" operator="lessThan">
      <formula>$C$4</formula>
    </cfRule>
  </conditionalFormatting>
  <conditionalFormatting sqref="AV14">
    <cfRule type="cellIs" dxfId="4389" priority="2053" operator="lessThan">
      <formula>$C$4</formula>
    </cfRule>
  </conditionalFormatting>
  <conditionalFormatting sqref="AV15">
    <cfRule type="cellIs" dxfId="4388" priority="2054" operator="lessThan">
      <formula>$C$4</formula>
    </cfRule>
  </conditionalFormatting>
  <conditionalFormatting sqref="AV16">
    <cfRule type="cellIs" dxfId="4387" priority="2055" operator="lessThan">
      <formula>$C$4</formula>
    </cfRule>
  </conditionalFormatting>
  <conditionalFormatting sqref="AV17">
    <cfRule type="cellIs" dxfId="4386" priority="2056" operator="lessThan">
      <formula>$C$4</formula>
    </cfRule>
  </conditionalFormatting>
  <conditionalFormatting sqref="AV18">
    <cfRule type="cellIs" dxfId="4385" priority="2057" operator="lessThan">
      <formula>$C$4</formula>
    </cfRule>
  </conditionalFormatting>
  <conditionalFormatting sqref="AV19">
    <cfRule type="cellIs" dxfId="4384" priority="2058" operator="lessThan">
      <formula>$C$4</formula>
    </cfRule>
  </conditionalFormatting>
  <conditionalFormatting sqref="AV20">
    <cfRule type="cellIs" dxfId="4383" priority="2059" operator="lessThan">
      <formula>$C$4</formula>
    </cfRule>
  </conditionalFormatting>
  <conditionalFormatting sqref="AV21">
    <cfRule type="cellIs" dxfId="4382" priority="2060" operator="lessThan">
      <formula>$C$4</formula>
    </cfRule>
  </conditionalFormatting>
  <conditionalFormatting sqref="AV22">
    <cfRule type="cellIs" dxfId="4381" priority="2061" operator="lessThan">
      <formula>$C$4</formula>
    </cfRule>
  </conditionalFormatting>
  <conditionalFormatting sqref="AV23">
    <cfRule type="cellIs" dxfId="4380" priority="2062" operator="lessThan">
      <formula>$C$4</formula>
    </cfRule>
  </conditionalFormatting>
  <conditionalFormatting sqref="AV24">
    <cfRule type="cellIs" dxfId="4379" priority="2063" operator="lessThan">
      <formula>$C$4</formula>
    </cfRule>
  </conditionalFormatting>
  <conditionalFormatting sqref="AV25">
    <cfRule type="cellIs" dxfId="4378" priority="2064" operator="lessThan">
      <formula>$C$4</formula>
    </cfRule>
  </conditionalFormatting>
  <conditionalFormatting sqref="AV26">
    <cfRule type="cellIs" dxfId="4377" priority="2065" operator="lessThan">
      <formula>$C$4</formula>
    </cfRule>
  </conditionalFormatting>
  <conditionalFormatting sqref="AV27">
    <cfRule type="cellIs" dxfId="4376" priority="2066" operator="lessThan">
      <formula>$C$4</formula>
    </cfRule>
  </conditionalFormatting>
  <conditionalFormatting sqref="AV28">
    <cfRule type="cellIs" dxfId="4375" priority="2067" operator="lessThan">
      <formula>$C$4</formula>
    </cfRule>
  </conditionalFormatting>
  <conditionalFormatting sqref="AV29">
    <cfRule type="cellIs" dxfId="4374" priority="2068" operator="lessThan">
      <formula>$C$4</formula>
    </cfRule>
  </conditionalFormatting>
  <conditionalFormatting sqref="AV30">
    <cfRule type="cellIs" dxfId="4373" priority="2069" operator="lessThan">
      <formula>$C$4</formula>
    </cfRule>
  </conditionalFormatting>
  <conditionalFormatting sqref="AV31">
    <cfRule type="cellIs" dxfId="4372" priority="2070" operator="lessThan">
      <formula>$C$4</formula>
    </cfRule>
  </conditionalFormatting>
  <conditionalFormatting sqref="AV32">
    <cfRule type="cellIs" dxfId="4371" priority="2071" operator="lessThan">
      <formula>$C$4</formula>
    </cfRule>
  </conditionalFormatting>
  <conditionalFormatting sqref="AV33">
    <cfRule type="cellIs" dxfId="4370" priority="2072" operator="lessThan">
      <formula>$C$4</formula>
    </cfRule>
  </conditionalFormatting>
  <conditionalFormatting sqref="AV34">
    <cfRule type="cellIs" dxfId="4369" priority="2073" operator="lessThan">
      <formula>$C$4</formula>
    </cfRule>
  </conditionalFormatting>
  <conditionalFormatting sqref="AV35">
    <cfRule type="cellIs" dxfId="4368" priority="2074" operator="lessThan">
      <formula>$C$4</formula>
    </cfRule>
  </conditionalFormatting>
  <conditionalFormatting sqref="AV36">
    <cfRule type="cellIs" dxfId="4367" priority="2075" operator="lessThan">
      <formula>$C$4</formula>
    </cfRule>
  </conditionalFormatting>
  <conditionalFormatting sqref="AV37">
    <cfRule type="cellIs" dxfId="4366" priority="2076" operator="lessThan">
      <formula>$C$4</formula>
    </cfRule>
  </conditionalFormatting>
  <conditionalFormatting sqref="AV38">
    <cfRule type="cellIs" dxfId="4365" priority="2077" operator="lessThan">
      <formula>$C$4</formula>
    </cfRule>
  </conditionalFormatting>
  <conditionalFormatting sqref="AV39">
    <cfRule type="cellIs" dxfId="4364" priority="2078" operator="lessThan">
      <formula>$C$4</formula>
    </cfRule>
  </conditionalFormatting>
  <conditionalFormatting sqref="AV40">
    <cfRule type="cellIs" dxfId="4363" priority="2079" operator="lessThan">
      <formula>$C$4</formula>
    </cfRule>
  </conditionalFormatting>
  <conditionalFormatting sqref="AV41">
    <cfRule type="cellIs" dxfId="4362" priority="2080" operator="lessThan">
      <formula>$C$4</formula>
    </cfRule>
  </conditionalFormatting>
  <conditionalFormatting sqref="AV42">
    <cfRule type="cellIs" dxfId="4361" priority="2081" operator="lessThan">
      <formula>$C$4</formula>
    </cfRule>
  </conditionalFormatting>
  <conditionalFormatting sqref="AV43">
    <cfRule type="cellIs" dxfId="4360" priority="2082" operator="lessThan">
      <formula>$C$4</formula>
    </cfRule>
  </conditionalFormatting>
  <conditionalFormatting sqref="AV44">
    <cfRule type="cellIs" dxfId="4359" priority="2083" operator="lessThan">
      <formula>$C$4</formula>
    </cfRule>
  </conditionalFormatting>
  <conditionalFormatting sqref="AV45">
    <cfRule type="cellIs" dxfId="4358" priority="2084" operator="lessThan">
      <formula>$C$4</formula>
    </cfRule>
  </conditionalFormatting>
  <conditionalFormatting sqref="AV46">
    <cfRule type="cellIs" dxfId="4357" priority="2085" operator="lessThan">
      <formula>$C$4</formula>
    </cfRule>
  </conditionalFormatting>
  <conditionalFormatting sqref="AV47">
    <cfRule type="cellIs" dxfId="4356" priority="2086" operator="lessThan">
      <formula>$C$4</formula>
    </cfRule>
  </conditionalFormatting>
  <conditionalFormatting sqref="AV48">
    <cfRule type="cellIs" dxfId="4355" priority="2087" operator="lessThan">
      <formula>$C$4</formula>
    </cfRule>
  </conditionalFormatting>
  <conditionalFormatting sqref="AV49">
    <cfRule type="cellIs" dxfId="4354" priority="2088" operator="lessThan">
      <formula>$C$4</formula>
    </cfRule>
  </conditionalFormatting>
  <conditionalFormatting sqref="AV50">
    <cfRule type="cellIs" dxfId="4353" priority="2089" operator="lessThan">
      <formula>$C$4</formula>
    </cfRule>
  </conditionalFormatting>
  <conditionalFormatting sqref="AV51">
    <cfRule type="cellIs" dxfId="4352" priority="2090" operator="lessThan">
      <formula>$C$4</formula>
    </cfRule>
  </conditionalFormatting>
  <conditionalFormatting sqref="AV52">
    <cfRule type="cellIs" dxfId="4351" priority="2091" operator="lessThan">
      <formula>$C$4</formula>
    </cfRule>
  </conditionalFormatting>
  <conditionalFormatting sqref="AV53">
    <cfRule type="cellIs" dxfId="4350" priority="2092" operator="lessThan">
      <formula>$C$4</formula>
    </cfRule>
  </conditionalFormatting>
  <conditionalFormatting sqref="AV54">
    <cfRule type="cellIs" dxfId="4349" priority="2093" operator="lessThan">
      <formula>$C$4</formula>
    </cfRule>
  </conditionalFormatting>
  <conditionalFormatting sqref="AV55">
    <cfRule type="cellIs" dxfId="4348" priority="2094" operator="lessThan">
      <formula>$C$4</formula>
    </cfRule>
  </conditionalFormatting>
  <conditionalFormatting sqref="AV56">
    <cfRule type="cellIs" dxfId="4347" priority="2095" operator="lessThan">
      <formula>$C$4</formula>
    </cfRule>
  </conditionalFormatting>
  <conditionalFormatting sqref="AV57">
    <cfRule type="cellIs" dxfId="4346" priority="2096" operator="lessThan">
      <formula>$C$4</formula>
    </cfRule>
  </conditionalFormatting>
  <conditionalFormatting sqref="AV58">
    <cfRule type="cellIs" dxfId="4345" priority="2097" operator="lessThan">
      <formula>$C$4</formula>
    </cfRule>
  </conditionalFormatting>
  <conditionalFormatting sqref="AV59">
    <cfRule type="cellIs" dxfId="4344" priority="2098" operator="lessThan">
      <formula>$C$4</formula>
    </cfRule>
  </conditionalFormatting>
  <conditionalFormatting sqref="AV60">
    <cfRule type="cellIs" dxfId="4343" priority="2099" operator="lessThan">
      <formula>$C$4</formula>
    </cfRule>
  </conditionalFormatting>
  <conditionalFormatting sqref="AW11">
    <cfRule type="cellIs" dxfId="4342" priority="2100" operator="lessThan">
      <formula>$C$4</formula>
    </cfRule>
  </conditionalFormatting>
  <conditionalFormatting sqref="AW12">
    <cfRule type="cellIs" dxfId="4341" priority="2101" operator="lessThan">
      <formula>$C$4</formula>
    </cfRule>
  </conditionalFormatting>
  <conditionalFormatting sqref="AW13">
    <cfRule type="cellIs" dxfId="4340" priority="2102" operator="lessThan">
      <formula>$C$4</formula>
    </cfRule>
  </conditionalFormatting>
  <conditionalFormatting sqref="AW14">
    <cfRule type="cellIs" dxfId="4339" priority="2103" operator="lessThan">
      <formula>$C$4</formula>
    </cfRule>
  </conditionalFormatting>
  <conditionalFormatting sqref="AW15">
    <cfRule type="cellIs" dxfId="4338" priority="2104" operator="lessThan">
      <formula>$C$4</formula>
    </cfRule>
  </conditionalFormatting>
  <conditionalFormatting sqref="AW16">
    <cfRule type="cellIs" dxfId="4337" priority="2105" operator="lessThan">
      <formula>$C$4</formula>
    </cfRule>
  </conditionalFormatting>
  <conditionalFormatting sqref="AW17">
    <cfRule type="cellIs" dxfId="4336" priority="2106" operator="lessThan">
      <formula>$C$4</formula>
    </cfRule>
  </conditionalFormatting>
  <conditionalFormatting sqref="AW18">
    <cfRule type="cellIs" dxfId="4335" priority="2107" operator="lessThan">
      <formula>$C$4</formula>
    </cfRule>
  </conditionalFormatting>
  <conditionalFormatting sqref="AW19">
    <cfRule type="cellIs" dxfId="4334" priority="2108" operator="lessThan">
      <formula>$C$4</formula>
    </cfRule>
  </conditionalFormatting>
  <conditionalFormatting sqref="AW20">
    <cfRule type="cellIs" dxfId="4333" priority="2109" operator="lessThan">
      <formula>$C$4</formula>
    </cfRule>
  </conditionalFormatting>
  <conditionalFormatting sqref="AW21">
    <cfRule type="cellIs" dxfId="4332" priority="2110" operator="lessThan">
      <formula>$C$4</formula>
    </cfRule>
  </conditionalFormatting>
  <conditionalFormatting sqref="AW22">
    <cfRule type="cellIs" dxfId="4331" priority="2111" operator="lessThan">
      <formula>$C$4</formula>
    </cfRule>
  </conditionalFormatting>
  <conditionalFormatting sqref="AW23">
    <cfRule type="cellIs" dxfId="4330" priority="2112" operator="lessThan">
      <formula>$C$4</formula>
    </cfRule>
  </conditionalFormatting>
  <conditionalFormatting sqref="AW24">
    <cfRule type="cellIs" dxfId="4329" priority="2113" operator="lessThan">
      <formula>$C$4</formula>
    </cfRule>
  </conditionalFormatting>
  <conditionalFormatting sqref="AW25">
    <cfRule type="cellIs" dxfId="4328" priority="2114" operator="lessThan">
      <formula>$C$4</formula>
    </cfRule>
  </conditionalFormatting>
  <conditionalFormatting sqref="AW26">
    <cfRule type="cellIs" dxfId="4327" priority="2115" operator="lessThan">
      <formula>$C$4</formula>
    </cfRule>
  </conditionalFormatting>
  <conditionalFormatting sqref="AW27">
    <cfRule type="cellIs" dxfId="4326" priority="2116" operator="lessThan">
      <formula>$C$4</formula>
    </cfRule>
  </conditionalFormatting>
  <conditionalFormatting sqref="AW28">
    <cfRule type="cellIs" dxfId="4325" priority="2117" operator="lessThan">
      <formula>$C$4</formula>
    </cfRule>
  </conditionalFormatting>
  <conditionalFormatting sqref="AW29">
    <cfRule type="cellIs" dxfId="4324" priority="2118" operator="lessThan">
      <formula>$C$4</formula>
    </cfRule>
  </conditionalFormatting>
  <conditionalFormatting sqref="AW30">
    <cfRule type="cellIs" dxfId="4323" priority="2119" operator="lessThan">
      <formula>$C$4</formula>
    </cfRule>
  </conditionalFormatting>
  <conditionalFormatting sqref="AW31">
    <cfRule type="cellIs" dxfId="4322" priority="2120" operator="lessThan">
      <formula>$C$4</formula>
    </cfRule>
  </conditionalFormatting>
  <conditionalFormatting sqref="AW32">
    <cfRule type="cellIs" dxfId="4321" priority="2121" operator="lessThan">
      <formula>$C$4</formula>
    </cfRule>
  </conditionalFormatting>
  <conditionalFormatting sqref="AW33">
    <cfRule type="cellIs" dxfId="4320" priority="2122" operator="lessThan">
      <formula>$C$4</formula>
    </cfRule>
  </conditionalFormatting>
  <conditionalFormatting sqref="AW34">
    <cfRule type="cellIs" dxfId="4319" priority="2123" operator="lessThan">
      <formula>$C$4</formula>
    </cfRule>
  </conditionalFormatting>
  <conditionalFormatting sqref="AW35">
    <cfRule type="cellIs" dxfId="4318" priority="2124" operator="lessThan">
      <formula>$C$4</formula>
    </cfRule>
  </conditionalFormatting>
  <conditionalFormatting sqref="AW36">
    <cfRule type="cellIs" dxfId="4317" priority="2125" operator="lessThan">
      <formula>$C$4</formula>
    </cfRule>
  </conditionalFormatting>
  <conditionalFormatting sqref="AW37">
    <cfRule type="cellIs" dxfId="4316" priority="2126" operator="lessThan">
      <formula>$C$4</formula>
    </cfRule>
  </conditionalFormatting>
  <conditionalFormatting sqref="AW38">
    <cfRule type="cellIs" dxfId="4315" priority="2127" operator="lessThan">
      <formula>$C$4</formula>
    </cfRule>
  </conditionalFormatting>
  <conditionalFormatting sqref="AW39">
    <cfRule type="cellIs" dxfId="4314" priority="2128" operator="lessThan">
      <formula>$C$4</formula>
    </cfRule>
  </conditionalFormatting>
  <conditionalFormatting sqref="AW40">
    <cfRule type="cellIs" dxfId="4313" priority="2129" operator="lessThan">
      <formula>$C$4</formula>
    </cfRule>
  </conditionalFormatting>
  <conditionalFormatting sqref="AW41">
    <cfRule type="cellIs" dxfId="4312" priority="2130" operator="lessThan">
      <formula>$C$4</formula>
    </cfRule>
  </conditionalFormatting>
  <conditionalFormatting sqref="AW42">
    <cfRule type="cellIs" dxfId="4311" priority="2131" operator="lessThan">
      <formula>$C$4</formula>
    </cfRule>
  </conditionalFormatting>
  <conditionalFormatting sqref="AW43">
    <cfRule type="cellIs" dxfId="4310" priority="2132" operator="lessThan">
      <formula>$C$4</formula>
    </cfRule>
  </conditionalFormatting>
  <conditionalFormatting sqref="AW44">
    <cfRule type="cellIs" dxfId="4309" priority="2133" operator="lessThan">
      <formula>$C$4</formula>
    </cfRule>
  </conditionalFormatting>
  <conditionalFormatting sqref="AW45">
    <cfRule type="cellIs" dxfId="4308" priority="2134" operator="lessThan">
      <formula>$C$4</formula>
    </cfRule>
  </conditionalFormatting>
  <conditionalFormatting sqref="AW46">
    <cfRule type="cellIs" dxfId="4307" priority="2135" operator="lessThan">
      <formula>$C$4</formula>
    </cfRule>
  </conditionalFormatting>
  <conditionalFormatting sqref="AW47">
    <cfRule type="cellIs" dxfId="4306" priority="2136" operator="lessThan">
      <formula>$C$4</formula>
    </cfRule>
  </conditionalFormatting>
  <conditionalFormatting sqref="AW48">
    <cfRule type="cellIs" dxfId="4305" priority="2137" operator="lessThan">
      <formula>$C$4</formula>
    </cfRule>
  </conditionalFormatting>
  <conditionalFormatting sqref="AW49">
    <cfRule type="cellIs" dxfId="4304" priority="2138" operator="lessThan">
      <formula>$C$4</formula>
    </cfRule>
  </conditionalFormatting>
  <conditionalFormatting sqref="AW50">
    <cfRule type="cellIs" dxfId="4303" priority="2139" operator="lessThan">
      <formula>$C$4</formula>
    </cfRule>
  </conditionalFormatting>
  <conditionalFormatting sqref="AW51">
    <cfRule type="cellIs" dxfId="4302" priority="2140" operator="lessThan">
      <formula>$C$4</formula>
    </cfRule>
  </conditionalFormatting>
  <conditionalFormatting sqref="AW52">
    <cfRule type="cellIs" dxfId="4301" priority="2141" operator="lessThan">
      <formula>$C$4</formula>
    </cfRule>
  </conditionalFormatting>
  <conditionalFormatting sqref="AW53">
    <cfRule type="cellIs" dxfId="4300" priority="2142" operator="lessThan">
      <formula>$C$4</formula>
    </cfRule>
  </conditionalFormatting>
  <conditionalFormatting sqref="AW54">
    <cfRule type="cellIs" dxfId="4299" priority="2143" operator="lessThan">
      <formula>$C$4</formula>
    </cfRule>
  </conditionalFormatting>
  <conditionalFormatting sqref="AW55">
    <cfRule type="cellIs" dxfId="4298" priority="2144" operator="lessThan">
      <formula>$C$4</formula>
    </cfRule>
  </conditionalFormatting>
  <conditionalFormatting sqref="AW56">
    <cfRule type="cellIs" dxfId="4297" priority="2145" operator="lessThan">
      <formula>$C$4</formula>
    </cfRule>
  </conditionalFormatting>
  <conditionalFormatting sqref="AW57">
    <cfRule type="cellIs" dxfId="4296" priority="2146" operator="lessThan">
      <formula>$C$4</formula>
    </cfRule>
  </conditionalFormatting>
  <conditionalFormatting sqref="AW58">
    <cfRule type="cellIs" dxfId="4295" priority="2147" operator="lessThan">
      <formula>$C$4</formula>
    </cfRule>
  </conditionalFormatting>
  <conditionalFormatting sqref="AW59">
    <cfRule type="cellIs" dxfId="4294" priority="2148" operator="lessThan">
      <formula>$C$4</formula>
    </cfRule>
  </conditionalFormatting>
  <conditionalFormatting sqref="AW60">
    <cfRule type="cellIs" dxfId="4293" priority="2149" operator="lessThan">
      <formula>$C$4</formula>
    </cfRule>
  </conditionalFormatting>
  <conditionalFormatting sqref="BR11">
    <cfRule type="cellIs" dxfId="4292" priority="2150" operator="lessThan">
      <formula>$C$4</formula>
    </cfRule>
  </conditionalFormatting>
  <conditionalFormatting sqref="BR12">
    <cfRule type="cellIs" dxfId="4291" priority="2151" operator="lessThan">
      <formula>$C$4</formula>
    </cfRule>
  </conditionalFormatting>
  <conditionalFormatting sqref="BR13">
    <cfRule type="cellIs" dxfId="4290" priority="2152" operator="lessThan">
      <formula>$C$4</formula>
    </cfRule>
  </conditionalFormatting>
  <conditionalFormatting sqref="BR14">
    <cfRule type="cellIs" dxfId="4289" priority="2153" operator="lessThan">
      <formula>$C$4</formula>
    </cfRule>
  </conditionalFormatting>
  <conditionalFormatting sqref="BR15">
    <cfRule type="cellIs" dxfId="4288" priority="2154" operator="lessThan">
      <formula>$C$4</formula>
    </cfRule>
  </conditionalFormatting>
  <conditionalFormatting sqref="BR16">
    <cfRule type="cellIs" dxfId="4287" priority="2155" operator="lessThan">
      <formula>$C$4</formula>
    </cfRule>
  </conditionalFormatting>
  <conditionalFormatting sqref="BR17">
    <cfRule type="cellIs" dxfId="4286" priority="2156" operator="lessThan">
      <formula>$C$4</formula>
    </cfRule>
  </conditionalFormatting>
  <conditionalFormatting sqref="BR18">
    <cfRule type="cellIs" dxfId="4285" priority="2157" operator="lessThan">
      <formula>$C$4</formula>
    </cfRule>
  </conditionalFormatting>
  <conditionalFormatting sqref="BR19">
    <cfRule type="cellIs" dxfId="4284" priority="2158" operator="lessThan">
      <formula>$C$4</formula>
    </cfRule>
  </conditionalFormatting>
  <conditionalFormatting sqref="BR20">
    <cfRule type="cellIs" dxfId="4283" priority="2159" operator="lessThan">
      <formula>$C$4</formula>
    </cfRule>
  </conditionalFormatting>
  <conditionalFormatting sqref="BR21">
    <cfRule type="cellIs" dxfId="4282" priority="2160" operator="lessThan">
      <formula>$C$4</formula>
    </cfRule>
  </conditionalFormatting>
  <conditionalFormatting sqref="BR22">
    <cfRule type="cellIs" dxfId="4281" priority="2161" operator="lessThan">
      <formula>$C$4</formula>
    </cfRule>
  </conditionalFormatting>
  <conditionalFormatting sqref="BR23">
    <cfRule type="cellIs" dxfId="4280" priority="2162" operator="lessThan">
      <formula>$C$4</formula>
    </cfRule>
  </conditionalFormatting>
  <conditionalFormatting sqref="BR24">
    <cfRule type="cellIs" dxfId="4279" priority="2163" operator="lessThan">
      <formula>$C$4</formula>
    </cfRule>
  </conditionalFormatting>
  <conditionalFormatting sqref="BR25">
    <cfRule type="cellIs" dxfId="4278" priority="2164" operator="lessThan">
      <formula>$C$4</formula>
    </cfRule>
  </conditionalFormatting>
  <conditionalFormatting sqref="BR26">
    <cfRule type="cellIs" dxfId="4277" priority="2165" operator="lessThan">
      <formula>$C$4</formula>
    </cfRule>
  </conditionalFormatting>
  <conditionalFormatting sqref="BR27">
    <cfRule type="cellIs" dxfId="4276" priority="2166" operator="lessThan">
      <formula>$C$4</formula>
    </cfRule>
  </conditionalFormatting>
  <conditionalFormatting sqref="BR28">
    <cfRule type="cellIs" dxfId="4275" priority="2167" operator="lessThan">
      <formula>$C$4</formula>
    </cfRule>
  </conditionalFormatting>
  <conditionalFormatting sqref="BR29">
    <cfRule type="cellIs" dxfId="4274" priority="2168" operator="lessThan">
      <formula>$C$4</formula>
    </cfRule>
  </conditionalFormatting>
  <conditionalFormatting sqref="BR30">
    <cfRule type="cellIs" dxfId="4273" priority="2169" operator="lessThan">
      <formula>$C$4</formula>
    </cfRule>
  </conditionalFormatting>
  <conditionalFormatting sqref="BR31">
    <cfRule type="cellIs" dxfId="4272" priority="2170" operator="lessThan">
      <formula>$C$4</formula>
    </cfRule>
  </conditionalFormatting>
  <conditionalFormatting sqref="BR32">
    <cfRule type="cellIs" dxfId="4271" priority="2171" operator="lessThan">
      <formula>$C$4</formula>
    </cfRule>
  </conditionalFormatting>
  <conditionalFormatting sqref="BR33">
    <cfRule type="cellIs" dxfId="4270" priority="2172" operator="lessThan">
      <formula>$C$4</formula>
    </cfRule>
  </conditionalFormatting>
  <conditionalFormatting sqref="BR34">
    <cfRule type="cellIs" dxfId="4269" priority="2173" operator="lessThan">
      <formula>$C$4</formula>
    </cfRule>
  </conditionalFormatting>
  <conditionalFormatting sqref="BR35">
    <cfRule type="cellIs" dxfId="4268" priority="2174" operator="lessThan">
      <formula>$C$4</formula>
    </cfRule>
  </conditionalFormatting>
  <conditionalFormatting sqref="BR36">
    <cfRule type="cellIs" dxfId="4267" priority="2175" operator="lessThan">
      <formula>$C$4</formula>
    </cfRule>
  </conditionalFormatting>
  <conditionalFormatting sqref="BR37">
    <cfRule type="cellIs" dxfId="4266" priority="2176" operator="lessThan">
      <formula>$C$4</formula>
    </cfRule>
  </conditionalFormatting>
  <conditionalFormatting sqref="BR38">
    <cfRule type="cellIs" dxfId="4265" priority="2177" operator="lessThan">
      <formula>$C$4</formula>
    </cfRule>
  </conditionalFormatting>
  <conditionalFormatting sqref="BR39">
    <cfRule type="cellIs" dxfId="4264" priority="2178" operator="lessThan">
      <formula>$C$4</formula>
    </cfRule>
  </conditionalFormatting>
  <conditionalFormatting sqref="BR40">
    <cfRule type="cellIs" dxfId="4263" priority="2179" operator="lessThan">
      <formula>$C$4</formula>
    </cfRule>
  </conditionalFormatting>
  <conditionalFormatting sqref="BR41">
    <cfRule type="cellIs" dxfId="4262" priority="2180" operator="lessThan">
      <formula>$C$4</formula>
    </cfRule>
  </conditionalFormatting>
  <conditionalFormatting sqref="BR42">
    <cfRule type="cellIs" dxfId="4261" priority="2181" operator="lessThan">
      <formula>$C$4</formula>
    </cfRule>
  </conditionalFormatting>
  <conditionalFormatting sqref="BR43">
    <cfRule type="cellIs" dxfId="4260" priority="2182" operator="lessThan">
      <formula>$C$4</formula>
    </cfRule>
  </conditionalFormatting>
  <conditionalFormatting sqref="BR44">
    <cfRule type="cellIs" dxfId="4259" priority="2183" operator="lessThan">
      <formula>$C$4</formula>
    </cfRule>
  </conditionalFormatting>
  <conditionalFormatting sqref="BR45">
    <cfRule type="cellIs" dxfId="4258" priority="2184" operator="lessThan">
      <formula>$C$4</formula>
    </cfRule>
  </conditionalFormatting>
  <conditionalFormatting sqref="BR46">
    <cfRule type="cellIs" dxfId="4257" priority="2185" operator="lessThan">
      <formula>$C$4</formula>
    </cfRule>
  </conditionalFormatting>
  <conditionalFormatting sqref="BR47">
    <cfRule type="cellIs" dxfId="4256" priority="2186" operator="lessThan">
      <formula>$C$4</formula>
    </cfRule>
  </conditionalFormatting>
  <conditionalFormatting sqref="BR48">
    <cfRule type="cellIs" dxfId="4255" priority="2187" operator="lessThan">
      <formula>$C$4</formula>
    </cfRule>
  </conditionalFormatting>
  <conditionalFormatting sqref="BR49">
    <cfRule type="cellIs" dxfId="4254" priority="2188" operator="lessThan">
      <formula>$C$4</formula>
    </cfRule>
  </conditionalFormatting>
  <conditionalFormatting sqref="BR50">
    <cfRule type="cellIs" dxfId="4253" priority="2189" operator="lessThan">
      <formula>$C$4</formula>
    </cfRule>
  </conditionalFormatting>
  <conditionalFormatting sqref="BR51">
    <cfRule type="cellIs" dxfId="4252" priority="2190" operator="lessThan">
      <formula>$C$4</formula>
    </cfRule>
  </conditionalFormatting>
  <conditionalFormatting sqref="BR52">
    <cfRule type="cellIs" dxfId="4251" priority="2191" operator="lessThan">
      <formula>$C$4</formula>
    </cfRule>
  </conditionalFormatting>
  <conditionalFormatting sqref="BR53">
    <cfRule type="cellIs" dxfId="4250" priority="2192" operator="lessThan">
      <formula>$C$4</formula>
    </cfRule>
  </conditionalFormatting>
  <conditionalFormatting sqref="BR54">
    <cfRule type="cellIs" dxfId="4249" priority="2193" operator="lessThan">
      <formula>$C$4</formula>
    </cfRule>
  </conditionalFormatting>
  <conditionalFormatting sqref="BR55">
    <cfRule type="cellIs" dxfId="4248" priority="2194" operator="lessThan">
      <formula>$C$4</formula>
    </cfRule>
  </conditionalFormatting>
  <conditionalFormatting sqref="BR56">
    <cfRule type="cellIs" dxfId="4247" priority="2195" operator="lessThan">
      <formula>$C$4</formula>
    </cfRule>
  </conditionalFormatting>
  <conditionalFormatting sqref="BR57">
    <cfRule type="cellIs" dxfId="4246" priority="2196" operator="lessThan">
      <formula>$C$4</formula>
    </cfRule>
  </conditionalFormatting>
  <conditionalFormatting sqref="BR58">
    <cfRule type="cellIs" dxfId="4245" priority="2197" operator="lessThan">
      <formula>$C$4</formula>
    </cfRule>
  </conditionalFormatting>
  <conditionalFormatting sqref="BR59">
    <cfRule type="cellIs" dxfId="4244" priority="2198" operator="lessThan">
      <formula>$C$4</formula>
    </cfRule>
  </conditionalFormatting>
  <conditionalFormatting sqref="BR60">
    <cfRule type="cellIs" dxfId="4243" priority="2199" operator="lessThan">
      <formula>$C$4</formula>
    </cfRule>
  </conditionalFormatting>
  <conditionalFormatting sqref="BS47">
    <cfRule type="cellIs" dxfId="4242" priority="2236" operator="lessThan">
      <formula>$C$4</formula>
    </cfRule>
  </conditionalFormatting>
  <conditionalFormatting sqref="BS48">
    <cfRule type="cellIs" dxfId="4241" priority="2237" operator="lessThan">
      <formula>$C$4</formula>
    </cfRule>
  </conditionalFormatting>
  <conditionalFormatting sqref="BS49">
    <cfRule type="cellIs" dxfId="4240" priority="2238" operator="lessThan">
      <formula>$C$4</formula>
    </cfRule>
  </conditionalFormatting>
  <conditionalFormatting sqref="BS50">
    <cfRule type="cellIs" dxfId="4239" priority="2239" operator="lessThan">
      <formula>$C$4</formula>
    </cfRule>
  </conditionalFormatting>
  <conditionalFormatting sqref="BS51">
    <cfRule type="cellIs" dxfId="4238" priority="2240" operator="lessThan">
      <formula>$C$4</formula>
    </cfRule>
  </conditionalFormatting>
  <conditionalFormatting sqref="BS52">
    <cfRule type="cellIs" dxfId="4237" priority="2241" operator="lessThan">
      <formula>$C$4</formula>
    </cfRule>
  </conditionalFormatting>
  <conditionalFormatting sqref="BS53">
    <cfRule type="cellIs" dxfId="4236" priority="2242" operator="lessThan">
      <formula>$C$4</formula>
    </cfRule>
  </conditionalFormatting>
  <conditionalFormatting sqref="BS54">
    <cfRule type="cellIs" dxfId="4235" priority="2243" operator="lessThan">
      <formula>$C$4</formula>
    </cfRule>
  </conditionalFormatting>
  <conditionalFormatting sqref="BS55">
    <cfRule type="cellIs" dxfId="4234" priority="2244" operator="lessThan">
      <formula>$C$4</formula>
    </cfRule>
  </conditionalFormatting>
  <conditionalFormatting sqref="BS56">
    <cfRule type="cellIs" dxfId="4233" priority="2245" operator="lessThan">
      <formula>$C$4</formula>
    </cfRule>
  </conditionalFormatting>
  <conditionalFormatting sqref="BS57">
    <cfRule type="cellIs" dxfId="4232" priority="2246" operator="lessThan">
      <formula>$C$4</formula>
    </cfRule>
  </conditionalFormatting>
  <conditionalFormatting sqref="BS58">
    <cfRule type="cellIs" dxfId="4231" priority="2247" operator="lessThan">
      <formula>$C$4</formula>
    </cfRule>
  </conditionalFormatting>
  <conditionalFormatting sqref="BS59">
    <cfRule type="cellIs" dxfId="4230" priority="2248" operator="lessThan">
      <formula>$C$4</formula>
    </cfRule>
  </conditionalFormatting>
  <conditionalFormatting sqref="BS60">
    <cfRule type="cellIs" dxfId="4229" priority="2249" operator="lessThan">
      <formula>$C$4</formula>
    </cfRule>
  </conditionalFormatting>
  <conditionalFormatting sqref="BT47">
    <cfRule type="cellIs" dxfId="4228" priority="2286" operator="lessThan">
      <formula>$C$4</formula>
    </cfRule>
  </conditionalFormatting>
  <conditionalFormatting sqref="BT48">
    <cfRule type="cellIs" dxfId="4227" priority="2287" operator="lessThan">
      <formula>$C$4</formula>
    </cfRule>
  </conditionalFormatting>
  <conditionalFormatting sqref="BT49">
    <cfRule type="cellIs" dxfId="4226" priority="2288" operator="lessThan">
      <formula>$C$4</formula>
    </cfRule>
  </conditionalFormatting>
  <conditionalFormatting sqref="BT50">
    <cfRule type="cellIs" dxfId="4225" priority="2289" operator="lessThan">
      <formula>$C$4</formula>
    </cfRule>
  </conditionalFormatting>
  <conditionalFormatting sqref="BT51">
    <cfRule type="cellIs" dxfId="4224" priority="2290" operator="lessThan">
      <formula>$C$4</formula>
    </cfRule>
  </conditionalFormatting>
  <conditionalFormatting sqref="BT52">
    <cfRule type="cellIs" dxfId="4223" priority="2291" operator="lessThan">
      <formula>$C$4</formula>
    </cfRule>
  </conditionalFormatting>
  <conditionalFormatting sqref="BT53">
    <cfRule type="cellIs" dxfId="4222" priority="2292" operator="lessThan">
      <formula>$C$4</formula>
    </cfRule>
  </conditionalFormatting>
  <conditionalFormatting sqref="BT54">
    <cfRule type="cellIs" dxfId="4221" priority="2293" operator="lessThan">
      <formula>$C$4</formula>
    </cfRule>
  </conditionalFormatting>
  <conditionalFormatting sqref="BT55">
    <cfRule type="cellIs" dxfId="4220" priority="2294" operator="lessThan">
      <formula>$C$4</formula>
    </cfRule>
  </conditionalFormatting>
  <conditionalFormatting sqref="BT56">
    <cfRule type="cellIs" dxfId="4219" priority="2295" operator="lessThan">
      <formula>$C$4</formula>
    </cfRule>
  </conditionalFormatting>
  <conditionalFormatting sqref="BT57">
    <cfRule type="cellIs" dxfId="4218" priority="2296" operator="lessThan">
      <formula>$C$4</formula>
    </cfRule>
  </conditionalFormatting>
  <conditionalFormatting sqref="BT58">
    <cfRule type="cellIs" dxfId="4217" priority="2297" operator="lessThan">
      <formula>$C$4</formula>
    </cfRule>
  </conditionalFormatting>
  <conditionalFormatting sqref="BT59">
    <cfRule type="cellIs" dxfId="4216" priority="2298" operator="lessThan">
      <formula>$C$4</formula>
    </cfRule>
  </conditionalFormatting>
  <conditionalFormatting sqref="BT60">
    <cfRule type="cellIs" dxfId="4215" priority="2299" operator="lessThan">
      <formula>$C$4</formula>
    </cfRule>
  </conditionalFormatting>
  <conditionalFormatting sqref="BU47">
    <cfRule type="cellIs" dxfId="4214" priority="2336" operator="lessThan">
      <formula>$C$4</formula>
    </cfRule>
  </conditionalFormatting>
  <conditionalFormatting sqref="BU48">
    <cfRule type="cellIs" dxfId="4213" priority="2337" operator="lessThan">
      <formula>$C$4</formula>
    </cfRule>
  </conditionalFormatting>
  <conditionalFormatting sqref="BU49">
    <cfRule type="cellIs" dxfId="4212" priority="2338" operator="lessThan">
      <formula>$C$4</formula>
    </cfRule>
  </conditionalFormatting>
  <conditionalFormatting sqref="BU50">
    <cfRule type="cellIs" dxfId="4211" priority="2339" operator="lessThan">
      <formula>$C$4</formula>
    </cfRule>
  </conditionalFormatting>
  <conditionalFormatting sqref="BU51">
    <cfRule type="cellIs" dxfId="4210" priority="2340" operator="lessThan">
      <formula>$C$4</formula>
    </cfRule>
  </conditionalFormatting>
  <conditionalFormatting sqref="BU52">
    <cfRule type="cellIs" dxfId="4209" priority="2341" operator="lessThan">
      <formula>$C$4</formula>
    </cfRule>
  </conditionalFormatting>
  <conditionalFormatting sqref="BU53">
    <cfRule type="cellIs" dxfId="4208" priority="2342" operator="lessThan">
      <formula>$C$4</formula>
    </cfRule>
  </conditionalFormatting>
  <conditionalFormatting sqref="BU54">
    <cfRule type="cellIs" dxfId="4207" priority="2343" operator="lessThan">
      <formula>$C$4</formula>
    </cfRule>
  </conditionalFormatting>
  <conditionalFormatting sqref="BU55">
    <cfRule type="cellIs" dxfId="4206" priority="2344" operator="lessThan">
      <formula>$C$4</formula>
    </cfRule>
  </conditionalFormatting>
  <conditionalFormatting sqref="BU56">
    <cfRule type="cellIs" dxfId="4205" priority="2345" operator="lessThan">
      <formula>$C$4</formula>
    </cfRule>
  </conditionalFormatting>
  <conditionalFormatting sqref="BU57">
    <cfRule type="cellIs" dxfId="4204" priority="2346" operator="lessThan">
      <formula>$C$4</formula>
    </cfRule>
  </conditionalFormatting>
  <conditionalFormatting sqref="BU58">
    <cfRule type="cellIs" dxfId="4203" priority="2347" operator="lessThan">
      <formula>$C$4</formula>
    </cfRule>
  </conditionalFormatting>
  <conditionalFormatting sqref="BU59">
    <cfRule type="cellIs" dxfId="4202" priority="2348" operator="lessThan">
      <formula>$C$4</formula>
    </cfRule>
  </conditionalFormatting>
  <conditionalFormatting sqref="BU60">
    <cfRule type="cellIs" dxfId="4201" priority="2349" operator="lessThan">
      <formula>$C$4</formula>
    </cfRule>
  </conditionalFormatting>
  <conditionalFormatting sqref="BV47">
    <cfRule type="cellIs" dxfId="4200" priority="2386" operator="lessThan">
      <formula>$C$4</formula>
    </cfRule>
  </conditionalFormatting>
  <conditionalFormatting sqref="BV48">
    <cfRule type="cellIs" dxfId="4199" priority="2387" operator="lessThan">
      <formula>$C$4</formula>
    </cfRule>
  </conditionalFormatting>
  <conditionalFormatting sqref="BV49">
    <cfRule type="cellIs" dxfId="4198" priority="2388" operator="lessThan">
      <formula>$C$4</formula>
    </cfRule>
  </conditionalFormatting>
  <conditionalFormatting sqref="BV50">
    <cfRule type="cellIs" dxfId="4197" priority="2389" operator="lessThan">
      <formula>$C$4</formula>
    </cfRule>
  </conditionalFormatting>
  <conditionalFormatting sqref="BV51">
    <cfRule type="cellIs" dxfId="4196" priority="2390" operator="lessThan">
      <formula>$C$4</formula>
    </cfRule>
  </conditionalFormatting>
  <conditionalFormatting sqref="BV52">
    <cfRule type="cellIs" dxfId="4195" priority="2391" operator="lessThan">
      <formula>$C$4</formula>
    </cfRule>
  </conditionalFormatting>
  <conditionalFormatting sqref="BV53">
    <cfRule type="cellIs" dxfId="4194" priority="2392" operator="lessThan">
      <formula>$C$4</formula>
    </cfRule>
  </conditionalFormatting>
  <conditionalFormatting sqref="BV54">
    <cfRule type="cellIs" dxfId="4193" priority="2393" operator="lessThan">
      <formula>$C$4</formula>
    </cfRule>
  </conditionalFormatting>
  <conditionalFormatting sqref="BV55">
    <cfRule type="cellIs" dxfId="4192" priority="2394" operator="lessThan">
      <formula>$C$4</formula>
    </cfRule>
  </conditionalFormatting>
  <conditionalFormatting sqref="BV56">
    <cfRule type="cellIs" dxfId="4191" priority="2395" operator="lessThan">
      <formula>$C$4</formula>
    </cfRule>
  </conditionalFormatting>
  <conditionalFormatting sqref="BV57">
    <cfRule type="cellIs" dxfId="4190" priority="2396" operator="lessThan">
      <formula>$C$4</formula>
    </cfRule>
  </conditionalFormatting>
  <conditionalFormatting sqref="BV58">
    <cfRule type="cellIs" dxfId="4189" priority="2397" operator="lessThan">
      <formula>$C$4</formula>
    </cfRule>
  </conditionalFormatting>
  <conditionalFormatting sqref="BV59">
    <cfRule type="cellIs" dxfId="4188" priority="2398" operator="lessThan">
      <formula>$C$4</formula>
    </cfRule>
  </conditionalFormatting>
  <conditionalFormatting sqref="BV60">
    <cfRule type="cellIs" dxfId="4187" priority="2399" operator="lessThan">
      <formula>$C$4</formula>
    </cfRule>
  </conditionalFormatting>
  <conditionalFormatting sqref="BW47">
    <cfRule type="cellIs" dxfId="4186" priority="2436" operator="lessThan">
      <formula>$C$4</formula>
    </cfRule>
  </conditionalFormatting>
  <conditionalFormatting sqref="BW48">
    <cfRule type="cellIs" dxfId="4185" priority="2437" operator="lessThan">
      <formula>$C$4</formula>
    </cfRule>
  </conditionalFormatting>
  <conditionalFormatting sqref="BW49">
    <cfRule type="cellIs" dxfId="4184" priority="2438" operator="lessThan">
      <formula>$C$4</formula>
    </cfRule>
  </conditionalFormatting>
  <conditionalFormatting sqref="BW50">
    <cfRule type="cellIs" dxfId="4183" priority="2439" operator="lessThan">
      <formula>$C$4</formula>
    </cfRule>
  </conditionalFormatting>
  <conditionalFormatting sqref="BW51">
    <cfRule type="cellIs" dxfId="4182" priority="2440" operator="lessThan">
      <formula>$C$4</formula>
    </cfRule>
  </conditionalFormatting>
  <conditionalFormatting sqref="BW52">
    <cfRule type="cellIs" dxfId="4181" priority="2441" operator="lessThan">
      <formula>$C$4</formula>
    </cfRule>
  </conditionalFormatting>
  <conditionalFormatting sqref="BW53">
    <cfRule type="cellIs" dxfId="4180" priority="2442" operator="lessThan">
      <formula>$C$4</formula>
    </cfRule>
  </conditionalFormatting>
  <conditionalFormatting sqref="BW54">
    <cfRule type="cellIs" dxfId="4179" priority="2443" operator="lessThan">
      <formula>$C$4</formula>
    </cfRule>
  </conditionalFormatting>
  <conditionalFormatting sqref="BW55">
    <cfRule type="cellIs" dxfId="4178" priority="2444" operator="lessThan">
      <formula>$C$4</formula>
    </cfRule>
  </conditionalFormatting>
  <conditionalFormatting sqref="BW56">
    <cfRule type="cellIs" dxfId="4177" priority="2445" operator="lessThan">
      <formula>$C$4</formula>
    </cfRule>
  </conditionalFormatting>
  <conditionalFormatting sqref="BW57">
    <cfRule type="cellIs" dxfId="4176" priority="2446" operator="lessThan">
      <formula>$C$4</formula>
    </cfRule>
  </conditionalFormatting>
  <conditionalFormatting sqref="BW58">
    <cfRule type="cellIs" dxfId="4175" priority="2447" operator="lessThan">
      <formula>$C$4</formula>
    </cfRule>
  </conditionalFormatting>
  <conditionalFormatting sqref="BW59">
    <cfRule type="cellIs" dxfId="4174" priority="2448" operator="lessThan">
      <formula>$C$4</formula>
    </cfRule>
  </conditionalFormatting>
  <conditionalFormatting sqref="BW60">
    <cfRule type="cellIs" dxfId="4173" priority="2449" operator="lessThan">
      <formula>$C$4</formula>
    </cfRule>
  </conditionalFormatting>
  <conditionalFormatting sqref="BX47">
    <cfRule type="cellIs" dxfId="4172" priority="2486" operator="lessThan">
      <formula>$C$4</formula>
    </cfRule>
  </conditionalFormatting>
  <conditionalFormatting sqref="BX48">
    <cfRule type="cellIs" dxfId="4171" priority="2487" operator="lessThan">
      <formula>$C$4</formula>
    </cfRule>
  </conditionalFormatting>
  <conditionalFormatting sqref="BX49">
    <cfRule type="cellIs" dxfId="4170" priority="2488" operator="lessThan">
      <formula>$C$4</formula>
    </cfRule>
  </conditionalFormatting>
  <conditionalFormatting sqref="BX50">
    <cfRule type="cellIs" dxfId="4169" priority="2489" operator="lessThan">
      <formula>$C$4</formula>
    </cfRule>
  </conditionalFormatting>
  <conditionalFormatting sqref="BX51">
    <cfRule type="cellIs" dxfId="4168" priority="2490" operator="lessThan">
      <formula>$C$4</formula>
    </cfRule>
  </conditionalFormatting>
  <conditionalFormatting sqref="BX52">
    <cfRule type="cellIs" dxfId="4167" priority="2491" operator="lessThan">
      <formula>$C$4</formula>
    </cfRule>
  </conditionalFormatting>
  <conditionalFormatting sqref="BX53">
    <cfRule type="cellIs" dxfId="4166" priority="2492" operator="lessThan">
      <formula>$C$4</formula>
    </cfRule>
  </conditionalFormatting>
  <conditionalFormatting sqref="BX54">
    <cfRule type="cellIs" dxfId="4165" priority="2493" operator="lessThan">
      <formula>$C$4</formula>
    </cfRule>
  </conditionalFormatting>
  <conditionalFormatting sqref="BX55">
    <cfRule type="cellIs" dxfId="4164" priority="2494" operator="lessThan">
      <formula>$C$4</formula>
    </cfRule>
  </conditionalFormatting>
  <conditionalFormatting sqref="BX56">
    <cfRule type="cellIs" dxfId="4163" priority="2495" operator="lessThan">
      <formula>$C$4</formula>
    </cfRule>
  </conditionalFormatting>
  <conditionalFormatting sqref="BX57">
    <cfRule type="cellIs" dxfId="4162" priority="2496" operator="lessThan">
      <formula>$C$4</formula>
    </cfRule>
  </conditionalFormatting>
  <conditionalFormatting sqref="BX58">
    <cfRule type="cellIs" dxfId="4161" priority="2497" operator="lessThan">
      <formula>$C$4</formula>
    </cfRule>
  </conditionalFormatting>
  <conditionalFormatting sqref="BX59">
    <cfRule type="cellIs" dxfId="4160" priority="2498" operator="lessThan">
      <formula>$C$4</formula>
    </cfRule>
  </conditionalFormatting>
  <conditionalFormatting sqref="BX60">
    <cfRule type="cellIs" dxfId="4159" priority="2499" operator="lessThan">
      <formula>$C$4</formula>
    </cfRule>
  </conditionalFormatting>
  <conditionalFormatting sqref="BY47">
    <cfRule type="cellIs" dxfId="4158" priority="2536" operator="lessThan">
      <formula>$C$4</formula>
    </cfRule>
  </conditionalFormatting>
  <conditionalFormatting sqref="BY48">
    <cfRule type="cellIs" dxfId="4157" priority="2537" operator="lessThan">
      <formula>$C$4</formula>
    </cfRule>
  </conditionalFormatting>
  <conditionalFormatting sqref="BY49">
    <cfRule type="cellIs" dxfId="4156" priority="2538" operator="lessThan">
      <formula>$C$4</formula>
    </cfRule>
  </conditionalFormatting>
  <conditionalFormatting sqref="BY50">
    <cfRule type="cellIs" dxfId="4155" priority="2539" operator="lessThan">
      <formula>$C$4</formula>
    </cfRule>
  </conditionalFormatting>
  <conditionalFormatting sqref="BY51">
    <cfRule type="cellIs" dxfId="4154" priority="2540" operator="lessThan">
      <formula>$C$4</formula>
    </cfRule>
  </conditionalFormatting>
  <conditionalFormatting sqref="BY52">
    <cfRule type="cellIs" dxfId="4153" priority="2541" operator="lessThan">
      <formula>$C$4</formula>
    </cfRule>
  </conditionalFormatting>
  <conditionalFormatting sqref="BY53">
    <cfRule type="cellIs" dxfId="4152" priority="2542" operator="lessThan">
      <formula>$C$4</formula>
    </cfRule>
  </conditionalFormatting>
  <conditionalFormatting sqref="BY54">
    <cfRule type="cellIs" dxfId="4151" priority="2543" operator="lessThan">
      <formula>$C$4</formula>
    </cfRule>
  </conditionalFormatting>
  <conditionalFormatting sqref="BY55">
    <cfRule type="cellIs" dxfId="4150" priority="2544" operator="lessThan">
      <formula>$C$4</formula>
    </cfRule>
  </conditionalFormatting>
  <conditionalFormatting sqref="BY56">
    <cfRule type="cellIs" dxfId="4149" priority="2545" operator="lessThan">
      <formula>$C$4</formula>
    </cfRule>
  </conditionalFormatting>
  <conditionalFormatting sqref="BY57">
    <cfRule type="cellIs" dxfId="4148" priority="2546" operator="lessThan">
      <formula>$C$4</formula>
    </cfRule>
  </conditionalFormatting>
  <conditionalFormatting sqref="BY58">
    <cfRule type="cellIs" dxfId="4147" priority="2547" operator="lessThan">
      <formula>$C$4</formula>
    </cfRule>
  </conditionalFormatting>
  <conditionalFormatting sqref="BY59">
    <cfRule type="cellIs" dxfId="4146" priority="2548" operator="lessThan">
      <formula>$C$4</formula>
    </cfRule>
  </conditionalFormatting>
  <conditionalFormatting sqref="BY60">
    <cfRule type="cellIs" dxfId="4145" priority="2549" operator="lessThan">
      <formula>$C$4</formula>
    </cfRule>
  </conditionalFormatting>
  <conditionalFormatting sqref="BZ47">
    <cfRule type="cellIs" dxfId="4144" priority="2586" operator="lessThan">
      <formula>$C$4</formula>
    </cfRule>
  </conditionalFormatting>
  <conditionalFormatting sqref="BZ48">
    <cfRule type="cellIs" dxfId="4143" priority="2587" operator="lessThan">
      <formula>$C$4</formula>
    </cfRule>
  </conditionalFormatting>
  <conditionalFormatting sqref="BZ49">
    <cfRule type="cellIs" dxfId="4142" priority="2588" operator="lessThan">
      <formula>$C$4</formula>
    </cfRule>
  </conditionalFormatting>
  <conditionalFormatting sqref="BZ50">
    <cfRule type="cellIs" dxfId="4141" priority="2589" operator="lessThan">
      <formula>$C$4</formula>
    </cfRule>
  </conditionalFormatting>
  <conditionalFormatting sqref="BZ51">
    <cfRule type="cellIs" dxfId="4140" priority="2590" operator="lessThan">
      <formula>$C$4</formula>
    </cfRule>
  </conditionalFormatting>
  <conditionalFormatting sqref="BZ52">
    <cfRule type="cellIs" dxfId="4139" priority="2591" operator="lessThan">
      <formula>$C$4</formula>
    </cfRule>
  </conditionalFormatting>
  <conditionalFormatting sqref="BZ53">
    <cfRule type="cellIs" dxfId="4138" priority="2592" operator="lessThan">
      <formula>$C$4</formula>
    </cfRule>
  </conditionalFormatting>
  <conditionalFormatting sqref="BZ54">
    <cfRule type="cellIs" dxfId="4137" priority="2593" operator="lessThan">
      <formula>$C$4</formula>
    </cfRule>
  </conditionalFormatting>
  <conditionalFormatting sqref="BZ55">
    <cfRule type="cellIs" dxfId="4136" priority="2594" operator="lessThan">
      <formula>$C$4</formula>
    </cfRule>
  </conditionalFormatting>
  <conditionalFormatting sqref="BZ56">
    <cfRule type="cellIs" dxfId="4135" priority="2595" operator="lessThan">
      <formula>$C$4</formula>
    </cfRule>
  </conditionalFormatting>
  <conditionalFormatting sqref="BZ57">
    <cfRule type="cellIs" dxfId="4134" priority="2596" operator="lessThan">
      <formula>$C$4</formula>
    </cfRule>
  </conditionalFormatting>
  <conditionalFormatting sqref="BZ58">
    <cfRule type="cellIs" dxfId="4133" priority="2597" operator="lessThan">
      <formula>$C$4</formula>
    </cfRule>
  </conditionalFormatting>
  <conditionalFormatting sqref="BZ59">
    <cfRule type="cellIs" dxfId="4132" priority="2598" operator="lessThan">
      <formula>$C$4</formula>
    </cfRule>
  </conditionalFormatting>
  <conditionalFormatting sqref="BZ60">
    <cfRule type="cellIs" dxfId="4131" priority="2599" operator="lessThan">
      <formula>$C$4</formula>
    </cfRule>
  </conditionalFormatting>
  <conditionalFormatting sqref="CA47">
    <cfRule type="cellIs" dxfId="4130" priority="2636" operator="lessThan">
      <formula>$C$4</formula>
    </cfRule>
  </conditionalFormatting>
  <conditionalFormatting sqref="CA48">
    <cfRule type="cellIs" dxfId="4129" priority="2637" operator="lessThan">
      <formula>$C$4</formula>
    </cfRule>
  </conditionalFormatting>
  <conditionalFormatting sqref="CA49">
    <cfRule type="cellIs" dxfId="4128" priority="2638" operator="lessThan">
      <formula>$C$4</formula>
    </cfRule>
  </conditionalFormatting>
  <conditionalFormatting sqref="CA50">
    <cfRule type="cellIs" dxfId="4127" priority="2639" operator="lessThan">
      <formula>$C$4</formula>
    </cfRule>
  </conditionalFormatting>
  <conditionalFormatting sqref="CA51">
    <cfRule type="cellIs" dxfId="4126" priority="2640" operator="lessThan">
      <formula>$C$4</formula>
    </cfRule>
  </conditionalFormatting>
  <conditionalFormatting sqref="CA52">
    <cfRule type="cellIs" dxfId="4125" priority="2641" operator="lessThan">
      <formula>$C$4</formula>
    </cfRule>
  </conditionalFormatting>
  <conditionalFormatting sqref="CA53">
    <cfRule type="cellIs" dxfId="4124" priority="2642" operator="lessThan">
      <formula>$C$4</formula>
    </cfRule>
  </conditionalFormatting>
  <conditionalFormatting sqref="CA54">
    <cfRule type="cellIs" dxfId="4123" priority="2643" operator="lessThan">
      <formula>$C$4</formula>
    </cfRule>
  </conditionalFormatting>
  <conditionalFormatting sqref="CA55">
    <cfRule type="cellIs" dxfId="4122" priority="2644" operator="lessThan">
      <formula>$C$4</formula>
    </cfRule>
  </conditionalFormatting>
  <conditionalFormatting sqref="CA56">
    <cfRule type="cellIs" dxfId="4121" priority="2645" operator="lessThan">
      <formula>$C$4</formula>
    </cfRule>
  </conditionalFormatting>
  <conditionalFormatting sqref="CA57">
    <cfRule type="cellIs" dxfId="4120" priority="2646" operator="lessThan">
      <formula>$C$4</formula>
    </cfRule>
  </conditionalFormatting>
  <conditionalFormatting sqref="CA58">
    <cfRule type="cellIs" dxfId="4119" priority="2647" operator="lessThan">
      <formula>$C$4</formula>
    </cfRule>
  </conditionalFormatting>
  <conditionalFormatting sqref="CA59">
    <cfRule type="cellIs" dxfId="4118" priority="2648" operator="lessThan">
      <formula>$C$4</formula>
    </cfRule>
  </conditionalFormatting>
  <conditionalFormatting sqref="CA60">
    <cfRule type="cellIs" dxfId="4117" priority="2649" operator="lessThan">
      <formula>$C$4</formula>
    </cfRule>
  </conditionalFormatting>
  <conditionalFormatting sqref="CB11">
    <cfRule type="cellIs" dxfId="4116" priority="2650" operator="lessThan">
      <formula>$C$4</formula>
    </cfRule>
  </conditionalFormatting>
  <conditionalFormatting sqref="CB12">
    <cfRule type="cellIs" dxfId="4115" priority="2651" operator="lessThan">
      <formula>$C$4</formula>
    </cfRule>
  </conditionalFormatting>
  <conditionalFormatting sqref="CB13">
    <cfRule type="cellIs" dxfId="4114" priority="2652" operator="lessThan">
      <formula>$C$4</formula>
    </cfRule>
  </conditionalFormatting>
  <conditionalFormatting sqref="CB14">
    <cfRule type="cellIs" dxfId="4113" priority="2653" operator="lessThan">
      <formula>$C$4</formula>
    </cfRule>
  </conditionalFormatting>
  <conditionalFormatting sqref="CB15">
    <cfRule type="cellIs" dxfId="4112" priority="2654" operator="lessThan">
      <formula>$C$4</formula>
    </cfRule>
  </conditionalFormatting>
  <conditionalFormatting sqref="CB16">
    <cfRule type="cellIs" dxfId="4111" priority="2655" operator="lessThan">
      <formula>$C$4</formula>
    </cfRule>
  </conditionalFormatting>
  <conditionalFormatting sqref="CB17">
    <cfRule type="cellIs" dxfId="4110" priority="2656" operator="lessThan">
      <formula>$C$4</formula>
    </cfRule>
  </conditionalFormatting>
  <conditionalFormatting sqref="CB18">
    <cfRule type="cellIs" dxfId="4109" priority="2657" operator="lessThan">
      <formula>$C$4</formula>
    </cfRule>
  </conditionalFormatting>
  <conditionalFormatting sqref="CB19">
    <cfRule type="cellIs" dxfId="4108" priority="2658" operator="lessThan">
      <formula>$C$4</formula>
    </cfRule>
  </conditionalFormatting>
  <conditionalFormatting sqref="CB20">
    <cfRule type="cellIs" dxfId="4107" priority="2659" operator="lessThan">
      <formula>$C$4</formula>
    </cfRule>
  </conditionalFormatting>
  <conditionalFormatting sqref="CB21">
    <cfRule type="cellIs" dxfId="4106" priority="2660" operator="lessThan">
      <formula>$C$4</formula>
    </cfRule>
  </conditionalFormatting>
  <conditionalFormatting sqref="CB22">
    <cfRule type="cellIs" dxfId="4105" priority="2661" operator="lessThan">
      <formula>$C$4</formula>
    </cfRule>
  </conditionalFormatting>
  <conditionalFormatting sqref="CB23">
    <cfRule type="cellIs" dxfId="4104" priority="2662" operator="lessThan">
      <formula>$C$4</formula>
    </cfRule>
  </conditionalFormatting>
  <conditionalFormatting sqref="CB24">
    <cfRule type="cellIs" dxfId="4103" priority="2663" operator="lessThan">
      <formula>$C$4</formula>
    </cfRule>
  </conditionalFormatting>
  <conditionalFormatting sqref="CB25">
    <cfRule type="cellIs" dxfId="4102" priority="2664" operator="lessThan">
      <formula>$C$4</formula>
    </cfRule>
  </conditionalFormatting>
  <conditionalFormatting sqref="CB26">
    <cfRule type="cellIs" dxfId="4101" priority="2665" operator="lessThan">
      <formula>$C$4</formula>
    </cfRule>
  </conditionalFormatting>
  <conditionalFormatting sqref="CB27">
    <cfRule type="cellIs" dxfId="4100" priority="2666" operator="lessThan">
      <formula>$C$4</formula>
    </cfRule>
  </conditionalFormatting>
  <conditionalFormatting sqref="CB28">
    <cfRule type="cellIs" dxfId="4099" priority="2667" operator="lessThan">
      <formula>$C$4</formula>
    </cfRule>
  </conditionalFormatting>
  <conditionalFormatting sqref="CB29">
    <cfRule type="cellIs" dxfId="4098" priority="2668" operator="lessThan">
      <formula>$C$4</formula>
    </cfRule>
  </conditionalFormatting>
  <conditionalFormatting sqref="CB30">
    <cfRule type="cellIs" dxfId="4097" priority="2669" operator="lessThan">
      <formula>$C$4</formula>
    </cfRule>
  </conditionalFormatting>
  <conditionalFormatting sqref="CB31">
    <cfRule type="cellIs" dxfId="4096" priority="2670" operator="lessThan">
      <formula>$C$4</formula>
    </cfRule>
  </conditionalFormatting>
  <conditionalFormatting sqref="CB32">
    <cfRule type="cellIs" dxfId="4095" priority="2671" operator="lessThan">
      <formula>$C$4</formula>
    </cfRule>
  </conditionalFormatting>
  <conditionalFormatting sqref="CB33">
    <cfRule type="cellIs" dxfId="4094" priority="2672" operator="lessThan">
      <formula>$C$4</formula>
    </cfRule>
  </conditionalFormatting>
  <conditionalFormatting sqref="CB34">
    <cfRule type="cellIs" dxfId="4093" priority="2673" operator="lessThan">
      <formula>$C$4</formula>
    </cfRule>
  </conditionalFormatting>
  <conditionalFormatting sqref="CB35">
    <cfRule type="cellIs" dxfId="4092" priority="2674" operator="lessThan">
      <formula>$C$4</formula>
    </cfRule>
  </conditionalFormatting>
  <conditionalFormatting sqref="CB36">
    <cfRule type="cellIs" dxfId="4091" priority="2675" operator="lessThan">
      <formula>$C$4</formula>
    </cfRule>
  </conditionalFormatting>
  <conditionalFormatting sqref="CB37">
    <cfRule type="cellIs" dxfId="4090" priority="2676" operator="lessThan">
      <formula>$C$4</formula>
    </cfRule>
  </conditionalFormatting>
  <conditionalFormatting sqref="CB38">
    <cfRule type="cellIs" dxfId="4089" priority="2677" operator="lessThan">
      <formula>$C$4</formula>
    </cfRule>
  </conditionalFormatting>
  <conditionalFormatting sqref="CB39">
    <cfRule type="cellIs" dxfId="4088" priority="2678" operator="lessThan">
      <formula>$C$4</formula>
    </cfRule>
  </conditionalFormatting>
  <conditionalFormatting sqref="CB40">
    <cfRule type="cellIs" dxfId="4087" priority="2679" operator="lessThan">
      <formula>$C$4</formula>
    </cfRule>
  </conditionalFormatting>
  <conditionalFormatting sqref="CB41">
    <cfRule type="cellIs" dxfId="4086" priority="2680" operator="lessThan">
      <formula>$C$4</formula>
    </cfRule>
  </conditionalFormatting>
  <conditionalFormatting sqref="CB42">
    <cfRule type="cellIs" dxfId="4085" priority="2681" operator="lessThan">
      <formula>$C$4</formula>
    </cfRule>
  </conditionalFormatting>
  <conditionalFormatting sqref="CB43">
    <cfRule type="cellIs" dxfId="4084" priority="2682" operator="lessThan">
      <formula>$C$4</formula>
    </cfRule>
  </conditionalFormatting>
  <conditionalFormatting sqref="CB44">
    <cfRule type="cellIs" dxfId="4083" priority="2683" operator="lessThan">
      <formula>$C$4</formula>
    </cfRule>
  </conditionalFormatting>
  <conditionalFormatting sqref="CB45">
    <cfRule type="cellIs" dxfId="4082" priority="2684" operator="lessThan">
      <formula>$C$4</formula>
    </cfRule>
  </conditionalFormatting>
  <conditionalFormatting sqref="CB46">
    <cfRule type="cellIs" dxfId="4081" priority="2685" operator="lessThan">
      <formula>$C$4</formula>
    </cfRule>
  </conditionalFormatting>
  <conditionalFormatting sqref="CB47">
    <cfRule type="cellIs" dxfId="4080" priority="2686" operator="lessThan">
      <formula>$C$4</formula>
    </cfRule>
  </conditionalFormatting>
  <conditionalFormatting sqref="CB48">
    <cfRule type="cellIs" dxfId="4079" priority="2687" operator="lessThan">
      <formula>$C$4</formula>
    </cfRule>
  </conditionalFormatting>
  <conditionalFormatting sqref="CB49">
    <cfRule type="cellIs" dxfId="4078" priority="2688" operator="lessThan">
      <formula>$C$4</formula>
    </cfRule>
  </conditionalFormatting>
  <conditionalFormatting sqref="CB50">
    <cfRule type="cellIs" dxfId="4077" priority="2689" operator="lessThan">
      <formula>$C$4</formula>
    </cfRule>
  </conditionalFormatting>
  <conditionalFormatting sqref="CB51">
    <cfRule type="cellIs" dxfId="4076" priority="2690" operator="lessThan">
      <formula>$C$4</formula>
    </cfRule>
  </conditionalFormatting>
  <conditionalFormatting sqref="CB52">
    <cfRule type="cellIs" dxfId="4075" priority="2691" operator="lessThan">
      <formula>$C$4</formula>
    </cfRule>
  </conditionalFormatting>
  <conditionalFormatting sqref="CB53">
    <cfRule type="cellIs" dxfId="4074" priority="2692" operator="lessThan">
      <formula>$C$4</formula>
    </cfRule>
  </conditionalFormatting>
  <conditionalFormatting sqref="CB54">
    <cfRule type="cellIs" dxfId="4073" priority="2693" operator="lessThan">
      <formula>$C$4</formula>
    </cfRule>
  </conditionalFormatting>
  <conditionalFormatting sqref="CB55">
    <cfRule type="cellIs" dxfId="4072" priority="2694" operator="lessThan">
      <formula>$C$4</formula>
    </cfRule>
  </conditionalFormatting>
  <conditionalFormatting sqref="CB56">
    <cfRule type="cellIs" dxfId="4071" priority="2695" operator="lessThan">
      <formula>$C$4</formula>
    </cfRule>
  </conditionalFormatting>
  <conditionalFormatting sqref="CB57">
    <cfRule type="cellIs" dxfId="4070" priority="2696" operator="lessThan">
      <formula>$C$4</formula>
    </cfRule>
  </conditionalFormatting>
  <conditionalFormatting sqref="CB58">
    <cfRule type="cellIs" dxfId="4069" priority="2697" operator="lessThan">
      <formula>$C$4</formula>
    </cfRule>
  </conditionalFormatting>
  <conditionalFormatting sqref="CB59">
    <cfRule type="cellIs" dxfId="4068" priority="2698" operator="lessThan">
      <formula>$C$4</formula>
    </cfRule>
  </conditionalFormatting>
  <conditionalFormatting sqref="CB60">
    <cfRule type="cellIs" dxfId="4067" priority="2699" operator="lessThan">
      <formula>$C$4</formula>
    </cfRule>
  </conditionalFormatting>
  <conditionalFormatting sqref="CC11">
    <cfRule type="cellIs" dxfId="4066" priority="2700" operator="lessThan">
      <formula>$C$4</formula>
    </cfRule>
  </conditionalFormatting>
  <conditionalFormatting sqref="CC12">
    <cfRule type="cellIs" dxfId="4065" priority="2701" operator="lessThan">
      <formula>$C$4</formula>
    </cfRule>
  </conditionalFormatting>
  <conditionalFormatting sqref="CC13">
    <cfRule type="cellIs" dxfId="4064" priority="2702" operator="lessThan">
      <formula>$C$4</formula>
    </cfRule>
  </conditionalFormatting>
  <conditionalFormatting sqref="CC14">
    <cfRule type="cellIs" dxfId="4063" priority="2703" operator="lessThan">
      <formula>$C$4</formula>
    </cfRule>
  </conditionalFormatting>
  <conditionalFormatting sqref="CC15">
    <cfRule type="cellIs" dxfId="4062" priority="2704" operator="lessThan">
      <formula>$C$4</formula>
    </cfRule>
  </conditionalFormatting>
  <conditionalFormatting sqref="CC16">
    <cfRule type="cellIs" dxfId="4061" priority="2705" operator="lessThan">
      <formula>$C$4</formula>
    </cfRule>
  </conditionalFormatting>
  <conditionalFormatting sqref="CC17">
    <cfRule type="cellIs" dxfId="4060" priority="2706" operator="lessThan">
      <formula>$C$4</formula>
    </cfRule>
  </conditionalFormatting>
  <conditionalFormatting sqref="CC18">
    <cfRule type="cellIs" dxfId="4059" priority="2707" operator="lessThan">
      <formula>$C$4</formula>
    </cfRule>
  </conditionalFormatting>
  <conditionalFormatting sqref="CC19">
    <cfRule type="cellIs" dxfId="4058" priority="2708" operator="lessThan">
      <formula>$C$4</formula>
    </cfRule>
  </conditionalFormatting>
  <conditionalFormatting sqref="CC20">
    <cfRule type="cellIs" dxfId="4057" priority="2709" operator="lessThan">
      <formula>$C$4</formula>
    </cfRule>
  </conditionalFormatting>
  <conditionalFormatting sqref="CC21">
    <cfRule type="cellIs" dxfId="4056" priority="2710" operator="lessThan">
      <formula>$C$4</formula>
    </cfRule>
  </conditionalFormatting>
  <conditionalFormatting sqref="CC22">
    <cfRule type="cellIs" dxfId="4055" priority="2711" operator="lessThan">
      <formula>$C$4</formula>
    </cfRule>
  </conditionalFormatting>
  <conditionalFormatting sqref="CC23">
    <cfRule type="cellIs" dxfId="4054" priority="2712" operator="lessThan">
      <formula>$C$4</formula>
    </cfRule>
  </conditionalFormatting>
  <conditionalFormatting sqref="CC24">
    <cfRule type="cellIs" dxfId="4053" priority="2713" operator="lessThan">
      <formula>$C$4</formula>
    </cfRule>
  </conditionalFormatting>
  <conditionalFormatting sqref="CC25">
    <cfRule type="cellIs" dxfId="4052" priority="2714" operator="lessThan">
      <formula>$C$4</formula>
    </cfRule>
  </conditionalFormatting>
  <conditionalFormatting sqref="CC26">
    <cfRule type="cellIs" dxfId="4051" priority="2715" operator="lessThan">
      <formula>$C$4</formula>
    </cfRule>
  </conditionalFormatting>
  <conditionalFormatting sqref="CC27">
    <cfRule type="cellIs" dxfId="4050" priority="2716" operator="lessThan">
      <formula>$C$4</formula>
    </cfRule>
  </conditionalFormatting>
  <conditionalFormatting sqref="CC28">
    <cfRule type="cellIs" dxfId="4049" priority="2717" operator="lessThan">
      <formula>$C$4</formula>
    </cfRule>
  </conditionalFormatting>
  <conditionalFormatting sqref="CC29">
    <cfRule type="cellIs" dxfId="4048" priority="2718" operator="lessThan">
      <formula>$C$4</formula>
    </cfRule>
  </conditionalFormatting>
  <conditionalFormatting sqref="CC30">
    <cfRule type="cellIs" dxfId="4047" priority="2719" operator="lessThan">
      <formula>$C$4</formula>
    </cfRule>
  </conditionalFormatting>
  <conditionalFormatting sqref="CC31">
    <cfRule type="cellIs" dxfId="4046" priority="2720" operator="lessThan">
      <formula>$C$4</formula>
    </cfRule>
  </conditionalFormatting>
  <conditionalFormatting sqref="CC32">
    <cfRule type="cellIs" dxfId="4045" priority="2721" operator="lessThan">
      <formula>$C$4</formula>
    </cfRule>
  </conditionalFormatting>
  <conditionalFormatting sqref="CC33">
    <cfRule type="cellIs" dxfId="4044" priority="2722" operator="lessThan">
      <formula>$C$4</formula>
    </cfRule>
  </conditionalFormatting>
  <conditionalFormatting sqref="CC34">
    <cfRule type="cellIs" dxfId="4043" priority="2723" operator="lessThan">
      <formula>$C$4</formula>
    </cfRule>
  </conditionalFormatting>
  <conditionalFormatting sqref="CC35">
    <cfRule type="cellIs" dxfId="4042" priority="2724" operator="lessThan">
      <formula>$C$4</formula>
    </cfRule>
  </conditionalFormatting>
  <conditionalFormatting sqref="CC36">
    <cfRule type="cellIs" dxfId="4041" priority="2725" operator="lessThan">
      <formula>$C$4</formula>
    </cfRule>
  </conditionalFormatting>
  <conditionalFormatting sqref="CC37">
    <cfRule type="cellIs" dxfId="4040" priority="2726" operator="lessThan">
      <formula>$C$4</formula>
    </cfRule>
  </conditionalFormatting>
  <conditionalFormatting sqref="CC38">
    <cfRule type="cellIs" dxfId="4039" priority="2727" operator="lessThan">
      <formula>$C$4</formula>
    </cfRule>
  </conditionalFormatting>
  <conditionalFormatting sqref="CC39">
    <cfRule type="cellIs" dxfId="4038" priority="2728" operator="lessThan">
      <formula>$C$4</formula>
    </cfRule>
  </conditionalFormatting>
  <conditionalFormatting sqref="CC40">
    <cfRule type="cellIs" dxfId="4037" priority="2729" operator="lessThan">
      <formula>$C$4</formula>
    </cfRule>
  </conditionalFormatting>
  <conditionalFormatting sqref="CC41">
    <cfRule type="cellIs" dxfId="4036" priority="2730" operator="lessThan">
      <formula>$C$4</formula>
    </cfRule>
  </conditionalFormatting>
  <conditionalFormatting sqref="CC42">
    <cfRule type="cellIs" dxfId="4035" priority="2731" operator="lessThan">
      <formula>$C$4</formula>
    </cfRule>
  </conditionalFormatting>
  <conditionalFormatting sqref="CC43">
    <cfRule type="cellIs" dxfId="4034" priority="2732" operator="lessThan">
      <formula>$C$4</formula>
    </cfRule>
  </conditionalFormatting>
  <conditionalFormatting sqref="CC44">
    <cfRule type="cellIs" dxfId="4033" priority="2733" operator="lessThan">
      <formula>$C$4</formula>
    </cfRule>
  </conditionalFormatting>
  <conditionalFormatting sqref="CC45">
    <cfRule type="cellIs" dxfId="4032" priority="2734" operator="lessThan">
      <formula>$C$4</formula>
    </cfRule>
  </conditionalFormatting>
  <conditionalFormatting sqref="CC46">
    <cfRule type="cellIs" dxfId="4031" priority="2735" operator="lessThan">
      <formula>$C$4</formula>
    </cfRule>
  </conditionalFormatting>
  <conditionalFormatting sqref="CC47">
    <cfRule type="cellIs" dxfId="4030" priority="2736" operator="lessThan">
      <formula>$C$4</formula>
    </cfRule>
  </conditionalFormatting>
  <conditionalFormatting sqref="CC48">
    <cfRule type="cellIs" dxfId="4029" priority="2737" operator="lessThan">
      <formula>$C$4</formula>
    </cfRule>
  </conditionalFormatting>
  <conditionalFormatting sqref="CC49">
    <cfRule type="cellIs" dxfId="4028" priority="2738" operator="lessThan">
      <formula>$C$4</formula>
    </cfRule>
  </conditionalFormatting>
  <conditionalFormatting sqref="CC50">
    <cfRule type="cellIs" dxfId="4027" priority="2739" operator="lessThan">
      <formula>$C$4</formula>
    </cfRule>
  </conditionalFormatting>
  <conditionalFormatting sqref="CC51">
    <cfRule type="cellIs" dxfId="4026" priority="2740" operator="lessThan">
      <formula>$C$4</formula>
    </cfRule>
  </conditionalFormatting>
  <conditionalFormatting sqref="CC52">
    <cfRule type="cellIs" dxfId="4025" priority="2741" operator="lessThan">
      <formula>$C$4</formula>
    </cfRule>
  </conditionalFormatting>
  <conditionalFormatting sqref="CC53">
    <cfRule type="cellIs" dxfId="4024" priority="2742" operator="lessThan">
      <formula>$C$4</formula>
    </cfRule>
  </conditionalFormatting>
  <conditionalFormatting sqref="CC54">
    <cfRule type="cellIs" dxfId="4023" priority="2743" operator="lessThan">
      <formula>$C$4</formula>
    </cfRule>
  </conditionalFormatting>
  <conditionalFormatting sqref="CC55">
    <cfRule type="cellIs" dxfId="4022" priority="2744" operator="lessThan">
      <formula>$C$4</formula>
    </cfRule>
  </conditionalFormatting>
  <conditionalFormatting sqref="CC56">
    <cfRule type="cellIs" dxfId="4021" priority="2745" operator="lessThan">
      <formula>$C$4</formula>
    </cfRule>
  </conditionalFormatting>
  <conditionalFormatting sqref="CC57">
    <cfRule type="cellIs" dxfId="4020" priority="2746" operator="lessThan">
      <formula>$C$4</formula>
    </cfRule>
  </conditionalFormatting>
  <conditionalFormatting sqref="CC58">
    <cfRule type="cellIs" dxfId="4019" priority="2747" operator="lessThan">
      <formula>$C$4</formula>
    </cfRule>
  </conditionalFormatting>
  <conditionalFormatting sqref="CC59">
    <cfRule type="cellIs" dxfId="4018" priority="2748" operator="lessThan">
      <formula>$C$4</formula>
    </cfRule>
  </conditionalFormatting>
  <conditionalFormatting sqref="CC60">
    <cfRule type="cellIs" dxfId="4017" priority="2749" operator="lessThan">
      <formula>$C$4</formula>
    </cfRule>
  </conditionalFormatting>
  <conditionalFormatting sqref="CD11">
    <cfRule type="cellIs" dxfId="4016" priority="2750" operator="lessThan">
      <formula>$C$4</formula>
    </cfRule>
  </conditionalFormatting>
  <conditionalFormatting sqref="CD12">
    <cfRule type="cellIs" dxfId="4015" priority="2751" operator="lessThan">
      <formula>$C$4</formula>
    </cfRule>
  </conditionalFormatting>
  <conditionalFormatting sqref="CD13">
    <cfRule type="cellIs" dxfId="4014" priority="2752" operator="lessThan">
      <formula>$C$4</formula>
    </cfRule>
  </conditionalFormatting>
  <conditionalFormatting sqref="CD14">
    <cfRule type="cellIs" dxfId="4013" priority="2753" operator="lessThan">
      <formula>$C$4</formula>
    </cfRule>
  </conditionalFormatting>
  <conditionalFormatting sqref="CD15">
    <cfRule type="cellIs" dxfId="4012" priority="2754" operator="lessThan">
      <formula>$C$4</formula>
    </cfRule>
  </conditionalFormatting>
  <conditionalFormatting sqref="CD16">
    <cfRule type="cellIs" dxfId="4011" priority="2755" operator="lessThan">
      <formula>$C$4</formula>
    </cfRule>
  </conditionalFormatting>
  <conditionalFormatting sqref="CD17">
    <cfRule type="cellIs" dxfId="4010" priority="2756" operator="lessThan">
      <formula>$C$4</formula>
    </cfRule>
  </conditionalFormatting>
  <conditionalFormatting sqref="CD18">
    <cfRule type="cellIs" dxfId="4009" priority="2757" operator="lessThan">
      <formula>$C$4</formula>
    </cfRule>
  </conditionalFormatting>
  <conditionalFormatting sqref="CD19">
    <cfRule type="cellIs" dxfId="4008" priority="2758" operator="lessThan">
      <formula>$C$4</formula>
    </cfRule>
  </conditionalFormatting>
  <conditionalFormatting sqref="CD20">
    <cfRule type="cellIs" dxfId="4007" priority="2759" operator="lessThan">
      <formula>$C$4</formula>
    </cfRule>
  </conditionalFormatting>
  <conditionalFormatting sqref="CD21">
    <cfRule type="cellIs" dxfId="4006" priority="2760" operator="lessThan">
      <formula>$C$4</formula>
    </cfRule>
  </conditionalFormatting>
  <conditionalFormatting sqref="CD22">
    <cfRule type="cellIs" dxfId="4005" priority="2761" operator="lessThan">
      <formula>$C$4</formula>
    </cfRule>
  </conditionalFormatting>
  <conditionalFormatting sqref="CD23">
    <cfRule type="cellIs" dxfId="4004" priority="2762" operator="lessThan">
      <formula>$C$4</formula>
    </cfRule>
  </conditionalFormatting>
  <conditionalFormatting sqref="CD24">
    <cfRule type="cellIs" dxfId="4003" priority="2763" operator="lessThan">
      <formula>$C$4</formula>
    </cfRule>
  </conditionalFormatting>
  <conditionalFormatting sqref="CD25">
    <cfRule type="cellIs" dxfId="4002" priority="2764" operator="lessThan">
      <formula>$C$4</formula>
    </cfRule>
  </conditionalFormatting>
  <conditionalFormatting sqref="CD26">
    <cfRule type="cellIs" dxfId="4001" priority="2765" operator="lessThan">
      <formula>$C$4</formula>
    </cfRule>
  </conditionalFormatting>
  <conditionalFormatting sqref="CD27">
    <cfRule type="cellIs" dxfId="4000" priority="2766" operator="lessThan">
      <formula>$C$4</formula>
    </cfRule>
  </conditionalFormatting>
  <conditionalFormatting sqref="CD28">
    <cfRule type="cellIs" dxfId="3999" priority="2767" operator="lessThan">
      <formula>$C$4</formula>
    </cfRule>
  </conditionalFormatting>
  <conditionalFormatting sqref="CD29">
    <cfRule type="cellIs" dxfId="3998" priority="2768" operator="lessThan">
      <formula>$C$4</formula>
    </cfRule>
  </conditionalFormatting>
  <conditionalFormatting sqref="CD30">
    <cfRule type="cellIs" dxfId="3997" priority="2769" operator="lessThan">
      <formula>$C$4</formula>
    </cfRule>
  </conditionalFormatting>
  <conditionalFormatting sqref="CD31">
    <cfRule type="cellIs" dxfId="3996" priority="2770" operator="lessThan">
      <formula>$C$4</formula>
    </cfRule>
  </conditionalFormatting>
  <conditionalFormatting sqref="CD32">
    <cfRule type="cellIs" dxfId="3995" priority="2771" operator="lessThan">
      <formula>$C$4</formula>
    </cfRule>
  </conditionalFormatting>
  <conditionalFormatting sqref="CD33">
    <cfRule type="cellIs" dxfId="3994" priority="2772" operator="lessThan">
      <formula>$C$4</formula>
    </cfRule>
  </conditionalFormatting>
  <conditionalFormatting sqref="CD34">
    <cfRule type="cellIs" dxfId="3993" priority="2773" operator="lessThan">
      <formula>$C$4</formula>
    </cfRule>
  </conditionalFormatting>
  <conditionalFormatting sqref="CD35">
    <cfRule type="cellIs" dxfId="3992" priority="2774" operator="lessThan">
      <formula>$C$4</formula>
    </cfRule>
  </conditionalFormatting>
  <conditionalFormatting sqref="CD36">
    <cfRule type="cellIs" dxfId="3991" priority="2775" operator="lessThan">
      <formula>$C$4</formula>
    </cfRule>
  </conditionalFormatting>
  <conditionalFormatting sqref="CD37">
    <cfRule type="cellIs" dxfId="3990" priority="2776" operator="lessThan">
      <formula>$C$4</formula>
    </cfRule>
  </conditionalFormatting>
  <conditionalFormatting sqref="CD38">
    <cfRule type="cellIs" dxfId="3989" priority="2777" operator="lessThan">
      <formula>$C$4</formula>
    </cfRule>
  </conditionalFormatting>
  <conditionalFormatting sqref="CD39">
    <cfRule type="cellIs" dxfId="3988" priority="2778" operator="lessThan">
      <formula>$C$4</formula>
    </cfRule>
  </conditionalFormatting>
  <conditionalFormatting sqref="CD40">
    <cfRule type="cellIs" dxfId="3987" priority="2779" operator="lessThan">
      <formula>$C$4</formula>
    </cfRule>
  </conditionalFormatting>
  <conditionalFormatting sqref="CD41">
    <cfRule type="cellIs" dxfId="3986" priority="2780" operator="lessThan">
      <formula>$C$4</formula>
    </cfRule>
  </conditionalFormatting>
  <conditionalFormatting sqref="CD42">
    <cfRule type="cellIs" dxfId="3985" priority="2781" operator="lessThan">
      <formula>$C$4</formula>
    </cfRule>
  </conditionalFormatting>
  <conditionalFormatting sqref="CD43">
    <cfRule type="cellIs" dxfId="3984" priority="2782" operator="lessThan">
      <formula>$C$4</formula>
    </cfRule>
  </conditionalFormatting>
  <conditionalFormatting sqref="CD44">
    <cfRule type="cellIs" dxfId="3983" priority="2783" operator="lessThan">
      <formula>$C$4</formula>
    </cfRule>
  </conditionalFormatting>
  <conditionalFormatting sqref="CD45">
    <cfRule type="cellIs" dxfId="3982" priority="2784" operator="lessThan">
      <formula>$C$4</formula>
    </cfRule>
  </conditionalFormatting>
  <conditionalFormatting sqref="CD46">
    <cfRule type="cellIs" dxfId="3981" priority="2785" operator="lessThan">
      <formula>$C$4</formula>
    </cfRule>
  </conditionalFormatting>
  <conditionalFormatting sqref="CD47">
    <cfRule type="cellIs" dxfId="3980" priority="2786" operator="lessThan">
      <formula>$C$4</formula>
    </cfRule>
  </conditionalFormatting>
  <conditionalFormatting sqref="CD48">
    <cfRule type="cellIs" dxfId="3979" priority="2787" operator="lessThan">
      <formula>$C$4</formula>
    </cfRule>
  </conditionalFormatting>
  <conditionalFormatting sqref="CD49">
    <cfRule type="cellIs" dxfId="3978" priority="2788" operator="lessThan">
      <formula>$C$4</formula>
    </cfRule>
  </conditionalFormatting>
  <conditionalFormatting sqref="CD50">
    <cfRule type="cellIs" dxfId="3977" priority="2789" operator="lessThan">
      <formula>$C$4</formula>
    </cfRule>
  </conditionalFormatting>
  <conditionalFormatting sqref="CD51">
    <cfRule type="cellIs" dxfId="3976" priority="2790" operator="lessThan">
      <formula>$C$4</formula>
    </cfRule>
  </conditionalFormatting>
  <conditionalFormatting sqref="CD52">
    <cfRule type="cellIs" dxfId="3975" priority="2791" operator="lessThan">
      <formula>$C$4</formula>
    </cfRule>
  </conditionalFormatting>
  <conditionalFormatting sqref="CD53">
    <cfRule type="cellIs" dxfId="3974" priority="2792" operator="lessThan">
      <formula>$C$4</formula>
    </cfRule>
  </conditionalFormatting>
  <conditionalFormatting sqref="CD54">
    <cfRule type="cellIs" dxfId="3973" priority="2793" operator="lessThan">
      <formula>$C$4</formula>
    </cfRule>
  </conditionalFormatting>
  <conditionalFormatting sqref="CD55">
    <cfRule type="cellIs" dxfId="3972" priority="2794" operator="lessThan">
      <formula>$C$4</formula>
    </cfRule>
  </conditionalFormatting>
  <conditionalFormatting sqref="CD56">
    <cfRule type="cellIs" dxfId="3971" priority="2795" operator="lessThan">
      <formula>$C$4</formula>
    </cfRule>
  </conditionalFormatting>
  <conditionalFormatting sqref="CD57">
    <cfRule type="cellIs" dxfId="3970" priority="2796" operator="lessThan">
      <formula>$C$4</formula>
    </cfRule>
  </conditionalFormatting>
  <conditionalFormatting sqref="CD58">
    <cfRule type="cellIs" dxfId="3969" priority="2797" operator="lessThan">
      <formula>$C$4</formula>
    </cfRule>
  </conditionalFormatting>
  <conditionalFormatting sqref="CD59">
    <cfRule type="cellIs" dxfId="3968" priority="2798" operator="lessThan">
      <formula>$C$4</formula>
    </cfRule>
  </conditionalFormatting>
  <conditionalFormatting sqref="CD60">
    <cfRule type="cellIs" dxfId="3967" priority="2799" operator="lessThan">
      <formula>$C$4</formula>
    </cfRule>
  </conditionalFormatting>
  <conditionalFormatting sqref="CE11">
    <cfRule type="cellIs" dxfId="3966" priority="2800" operator="lessThan">
      <formula>$C$4</formula>
    </cfRule>
  </conditionalFormatting>
  <conditionalFormatting sqref="CE12">
    <cfRule type="cellIs" dxfId="3965" priority="2801" operator="lessThan">
      <formula>$C$4</formula>
    </cfRule>
  </conditionalFormatting>
  <conditionalFormatting sqref="CE13">
    <cfRule type="cellIs" dxfId="3964" priority="2802" operator="lessThan">
      <formula>$C$4</formula>
    </cfRule>
  </conditionalFormatting>
  <conditionalFormatting sqref="CE14">
    <cfRule type="cellIs" dxfId="3963" priority="2803" operator="lessThan">
      <formula>$C$4</formula>
    </cfRule>
  </conditionalFormatting>
  <conditionalFormatting sqref="CE15">
    <cfRule type="cellIs" dxfId="3962" priority="2804" operator="lessThan">
      <formula>$C$4</formula>
    </cfRule>
  </conditionalFormatting>
  <conditionalFormatting sqref="CE16">
    <cfRule type="cellIs" dxfId="3961" priority="2805" operator="lessThan">
      <formula>$C$4</formula>
    </cfRule>
  </conditionalFormatting>
  <conditionalFormatting sqref="CE17">
    <cfRule type="cellIs" dxfId="3960" priority="2806" operator="lessThan">
      <formula>$C$4</formula>
    </cfRule>
  </conditionalFormatting>
  <conditionalFormatting sqref="CE18">
    <cfRule type="cellIs" dxfId="3959" priority="2807" operator="lessThan">
      <formula>$C$4</formula>
    </cfRule>
  </conditionalFormatting>
  <conditionalFormatting sqref="CE19">
    <cfRule type="cellIs" dxfId="3958" priority="2808" operator="lessThan">
      <formula>$C$4</formula>
    </cfRule>
  </conditionalFormatting>
  <conditionalFormatting sqref="CE20">
    <cfRule type="cellIs" dxfId="3957" priority="2809" operator="lessThan">
      <formula>$C$4</formula>
    </cfRule>
  </conditionalFormatting>
  <conditionalFormatting sqref="CE21">
    <cfRule type="cellIs" dxfId="3956" priority="2810" operator="lessThan">
      <formula>$C$4</formula>
    </cfRule>
  </conditionalFormatting>
  <conditionalFormatting sqref="CE22">
    <cfRule type="cellIs" dxfId="3955" priority="2811" operator="lessThan">
      <formula>$C$4</formula>
    </cfRule>
  </conditionalFormatting>
  <conditionalFormatting sqref="CE23">
    <cfRule type="cellIs" dxfId="3954" priority="2812" operator="lessThan">
      <formula>$C$4</formula>
    </cfRule>
  </conditionalFormatting>
  <conditionalFormatting sqref="CE24">
    <cfRule type="cellIs" dxfId="3953" priority="2813" operator="lessThan">
      <formula>$C$4</formula>
    </cfRule>
  </conditionalFormatting>
  <conditionalFormatting sqref="CE25">
    <cfRule type="cellIs" dxfId="3952" priority="2814" operator="lessThan">
      <formula>$C$4</formula>
    </cfRule>
  </conditionalFormatting>
  <conditionalFormatting sqref="CE26">
    <cfRule type="cellIs" dxfId="3951" priority="2815" operator="lessThan">
      <formula>$C$4</formula>
    </cfRule>
  </conditionalFormatting>
  <conditionalFormatting sqref="CE27">
    <cfRule type="cellIs" dxfId="3950" priority="2816" operator="lessThan">
      <formula>$C$4</formula>
    </cfRule>
  </conditionalFormatting>
  <conditionalFormatting sqref="CE28">
    <cfRule type="cellIs" dxfId="3949" priority="2817" operator="lessThan">
      <formula>$C$4</formula>
    </cfRule>
  </conditionalFormatting>
  <conditionalFormatting sqref="CE29">
    <cfRule type="cellIs" dxfId="3948" priority="2818" operator="lessThan">
      <formula>$C$4</formula>
    </cfRule>
  </conditionalFormatting>
  <conditionalFormatting sqref="CE30">
    <cfRule type="cellIs" dxfId="3947" priority="2819" operator="lessThan">
      <formula>$C$4</formula>
    </cfRule>
  </conditionalFormatting>
  <conditionalFormatting sqref="CE31">
    <cfRule type="cellIs" dxfId="3946" priority="2820" operator="lessThan">
      <formula>$C$4</formula>
    </cfRule>
  </conditionalFormatting>
  <conditionalFormatting sqref="CE32">
    <cfRule type="cellIs" dxfId="3945" priority="2821" operator="lessThan">
      <formula>$C$4</formula>
    </cfRule>
  </conditionalFormatting>
  <conditionalFormatting sqref="CE33">
    <cfRule type="cellIs" dxfId="3944" priority="2822" operator="lessThan">
      <formula>$C$4</formula>
    </cfRule>
  </conditionalFormatting>
  <conditionalFormatting sqref="CE34">
    <cfRule type="cellIs" dxfId="3943" priority="2823" operator="lessThan">
      <formula>$C$4</formula>
    </cfRule>
  </conditionalFormatting>
  <conditionalFormatting sqref="CE35">
    <cfRule type="cellIs" dxfId="3942" priority="2824" operator="lessThan">
      <formula>$C$4</formula>
    </cfRule>
  </conditionalFormatting>
  <conditionalFormatting sqref="CE36">
    <cfRule type="cellIs" dxfId="3941" priority="2825" operator="lessThan">
      <formula>$C$4</formula>
    </cfRule>
  </conditionalFormatting>
  <conditionalFormatting sqref="CE37">
    <cfRule type="cellIs" dxfId="3940" priority="2826" operator="lessThan">
      <formula>$C$4</formula>
    </cfRule>
  </conditionalFormatting>
  <conditionalFormatting sqref="CE38">
    <cfRule type="cellIs" dxfId="3939" priority="2827" operator="lessThan">
      <formula>$C$4</formula>
    </cfRule>
  </conditionalFormatting>
  <conditionalFormatting sqref="CE39">
    <cfRule type="cellIs" dxfId="3938" priority="2828" operator="lessThan">
      <formula>$C$4</formula>
    </cfRule>
  </conditionalFormatting>
  <conditionalFormatting sqref="CE40">
    <cfRule type="cellIs" dxfId="3937" priority="2829" operator="lessThan">
      <formula>$C$4</formula>
    </cfRule>
  </conditionalFormatting>
  <conditionalFormatting sqref="CE41">
    <cfRule type="cellIs" dxfId="3936" priority="2830" operator="lessThan">
      <formula>$C$4</formula>
    </cfRule>
  </conditionalFormatting>
  <conditionalFormatting sqref="CE42">
    <cfRule type="cellIs" dxfId="3935" priority="2831" operator="lessThan">
      <formula>$C$4</formula>
    </cfRule>
  </conditionalFormatting>
  <conditionalFormatting sqref="CE43">
    <cfRule type="cellIs" dxfId="3934" priority="2832" operator="lessThan">
      <formula>$C$4</formula>
    </cfRule>
  </conditionalFormatting>
  <conditionalFormatting sqref="CE44">
    <cfRule type="cellIs" dxfId="3933" priority="2833" operator="lessThan">
      <formula>$C$4</formula>
    </cfRule>
  </conditionalFormatting>
  <conditionalFormatting sqref="CE45">
    <cfRule type="cellIs" dxfId="3932" priority="2834" operator="lessThan">
      <formula>$C$4</formula>
    </cfRule>
  </conditionalFormatting>
  <conditionalFormatting sqref="CE46">
    <cfRule type="cellIs" dxfId="3931" priority="2835" operator="lessThan">
      <formula>$C$4</formula>
    </cfRule>
  </conditionalFormatting>
  <conditionalFormatting sqref="CE47">
    <cfRule type="cellIs" dxfId="3930" priority="2836" operator="lessThan">
      <formula>$C$4</formula>
    </cfRule>
  </conditionalFormatting>
  <conditionalFormatting sqref="CE48">
    <cfRule type="cellIs" dxfId="3929" priority="2837" operator="lessThan">
      <formula>$C$4</formula>
    </cfRule>
  </conditionalFormatting>
  <conditionalFormatting sqref="CE49">
    <cfRule type="cellIs" dxfId="3928" priority="2838" operator="lessThan">
      <formula>$C$4</formula>
    </cfRule>
  </conditionalFormatting>
  <conditionalFormatting sqref="CE50">
    <cfRule type="cellIs" dxfId="3927" priority="2839" operator="lessThan">
      <formula>$C$4</formula>
    </cfRule>
  </conditionalFormatting>
  <conditionalFormatting sqref="CE51">
    <cfRule type="cellIs" dxfId="3926" priority="2840" operator="lessThan">
      <formula>$C$4</formula>
    </cfRule>
  </conditionalFormatting>
  <conditionalFormatting sqref="CE52">
    <cfRule type="cellIs" dxfId="3925" priority="2841" operator="lessThan">
      <formula>$C$4</formula>
    </cfRule>
  </conditionalFormatting>
  <conditionalFormatting sqref="CE53">
    <cfRule type="cellIs" dxfId="3924" priority="2842" operator="lessThan">
      <formula>$C$4</formula>
    </cfRule>
  </conditionalFormatting>
  <conditionalFormatting sqref="CE54">
    <cfRule type="cellIs" dxfId="3923" priority="2843" operator="lessThan">
      <formula>$C$4</formula>
    </cfRule>
  </conditionalFormatting>
  <conditionalFormatting sqref="CE55">
    <cfRule type="cellIs" dxfId="3922" priority="2844" operator="lessThan">
      <formula>$C$4</formula>
    </cfRule>
  </conditionalFormatting>
  <conditionalFormatting sqref="CE56">
    <cfRule type="cellIs" dxfId="3921" priority="2845" operator="lessThan">
      <formula>$C$4</formula>
    </cfRule>
  </conditionalFormatting>
  <conditionalFormatting sqref="CE57">
    <cfRule type="cellIs" dxfId="3920" priority="2846" operator="lessThan">
      <formula>$C$4</formula>
    </cfRule>
  </conditionalFormatting>
  <conditionalFormatting sqref="CE58">
    <cfRule type="cellIs" dxfId="3919" priority="2847" operator="lessThan">
      <formula>$C$4</formula>
    </cfRule>
  </conditionalFormatting>
  <conditionalFormatting sqref="CE59">
    <cfRule type="cellIs" dxfId="3918" priority="2848" operator="lessThan">
      <formula>$C$4</formula>
    </cfRule>
  </conditionalFormatting>
  <conditionalFormatting sqref="CE60">
    <cfRule type="cellIs" dxfId="3917" priority="2849" operator="lessThan">
      <formula>$C$4</formula>
    </cfRule>
  </conditionalFormatting>
  <conditionalFormatting sqref="CF11">
    <cfRule type="cellIs" dxfId="3916" priority="2850" operator="lessThan">
      <formula>$C$4</formula>
    </cfRule>
  </conditionalFormatting>
  <conditionalFormatting sqref="CF12">
    <cfRule type="cellIs" dxfId="3915" priority="2851" operator="lessThan">
      <formula>$C$4</formula>
    </cfRule>
  </conditionalFormatting>
  <conditionalFormatting sqref="CF13">
    <cfRule type="cellIs" dxfId="3914" priority="2852" operator="lessThan">
      <formula>$C$4</formula>
    </cfRule>
  </conditionalFormatting>
  <conditionalFormatting sqref="CF14">
    <cfRule type="cellIs" dxfId="3913" priority="2853" operator="lessThan">
      <formula>$C$4</formula>
    </cfRule>
  </conditionalFormatting>
  <conditionalFormatting sqref="CF15">
    <cfRule type="cellIs" dxfId="3912" priority="2854" operator="lessThan">
      <formula>$C$4</formula>
    </cfRule>
  </conditionalFormatting>
  <conditionalFormatting sqref="CF16">
    <cfRule type="cellIs" dxfId="3911" priority="2855" operator="lessThan">
      <formula>$C$4</formula>
    </cfRule>
  </conditionalFormatting>
  <conditionalFormatting sqref="CF17">
    <cfRule type="cellIs" dxfId="3910" priority="2856" operator="lessThan">
      <formula>$C$4</formula>
    </cfRule>
  </conditionalFormatting>
  <conditionalFormatting sqref="CF18">
    <cfRule type="cellIs" dxfId="3909" priority="2857" operator="lessThan">
      <formula>$C$4</formula>
    </cfRule>
  </conditionalFormatting>
  <conditionalFormatting sqref="CF19">
    <cfRule type="cellIs" dxfId="3908" priority="2858" operator="lessThan">
      <formula>$C$4</formula>
    </cfRule>
  </conditionalFormatting>
  <conditionalFormatting sqref="CF20">
    <cfRule type="cellIs" dxfId="3907" priority="2859" operator="lessThan">
      <formula>$C$4</formula>
    </cfRule>
  </conditionalFormatting>
  <conditionalFormatting sqref="CF21">
    <cfRule type="cellIs" dxfId="3906" priority="2860" operator="lessThan">
      <formula>$C$4</formula>
    </cfRule>
  </conditionalFormatting>
  <conditionalFormatting sqref="CF22">
    <cfRule type="cellIs" dxfId="3905" priority="2861" operator="lessThan">
      <formula>$C$4</formula>
    </cfRule>
  </conditionalFormatting>
  <conditionalFormatting sqref="CF23">
    <cfRule type="cellIs" dxfId="3904" priority="2862" operator="lessThan">
      <formula>$C$4</formula>
    </cfRule>
  </conditionalFormatting>
  <conditionalFormatting sqref="CF24">
    <cfRule type="cellIs" dxfId="3903" priority="2863" operator="lessThan">
      <formula>$C$4</formula>
    </cfRule>
  </conditionalFormatting>
  <conditionalFormatting sqref="CF25">
    <cfRule type="cellIs" dxfId="3902" priority="2864" operator="lessThan">
      <formula>$C$4</formula>
    </cfRule>
  </conditionalFormatting>
  <conditionalFormatting sqref="CF26">
    <cfRule type="cellIs" dxfId="3901" priority="2865" operator="lessThan">
      <formula>$C$4</formula>
    </cfRule>
  </conditionalFormatting>
  <conditionalFormatting sqref="CF27">
    <cfRule type="cellIs" dxfId="3900" priority="2866" operator="lessThan">
      <formula>$C$4</formula>
    </cfRule>
  </conditionalFormatting>
  <conditionalFormatting sqref="CF28">
    <cfRule type="cellIs" dxfId="3899" priority="2867" operator="lessThan">
      <formula>$C$4</formula>
    </cfRule>
  </conditionalFormatting>
  <conditionalFormatting sqref="CF29">
    <cfRule type="cellIs" dxfId="3898" priority="2868" operator="lessThan">
      <formula>$C$4</formula>
    </cfRule>
  </conditionalFormatting>
  <conditionalFormatting sqref="CF30">
    <cfRule type="cellIs" dxfId="3897" priority="2869" operator="lessThan">
      <formula>$C$4</formula>
    </cfRule>
  </conditionalFormatting>
  <conditionalFormatting sqref="CF31">
    <cfRule type="cellIs" dxfId="3896" priority="2870" operator="lessThan">
      <formula>$C$4</formula>
    </cfRule>
  </conditionalFormatting>
  <conditionalFormatting sqref="CF32">
    <cfRule type="cellIs" dxfId="3895" priority="2871" operator="lessThan">
      <formula>$C$4</formula>
    </cfRule>
  </conditionalFormatting>
  <conditionalFormatting sqref="CF33">
    <cfRule type="cellIs" dxfId="3894" priority="2872" operator="lessThan">
      <formula>$C$4</formula>
    </cfRule>
  </conditionalFormatting>
  <conditionalFormatting sqref="CF34">
    <cfRule type="cellIs" dxfId="3893" priority="2873" operator="lessThan">
      <formula>$C$4</formula>
    </cfRule>
  </conditionalFormatting>
  <conditionalFormatting sqref="CF35">
    <cfRule type="cellIs" dxfId="3892" priority="2874" operator="lessThan">
      <formula>$C$4</formula>
    </cfRule>
  </conditionalFormatting>
  <conditionalFormatting sqref="CF36">
    <cfRule type="cellIs" dxfId="3891" priority="2875" operator="lessThan">
      <formula>$C$4</formula>
    </cfRule>
  </conditionalFormatting>
  <conditionalFormatting sqref="CF37">
    <cfRule type="cellIs" dxfId="3890" priority="2876" operator="lessThan">
      <formula>$C$4</formula>
    </cfRule>
  </conditionalFormatting>
  <conditionalFormatting sqref="CF38">
    <cfRule type="cellIs" dxfId="3889" priority="2877" operator="lessThan">
      <formula>$C$4</formula>
    </cfRule>
  </conditionalFormatting>
  <conditionalFormatting sqref="CF39">
    <cfRule type="cellIs" dxfId="3888" priority="2878" operator="lessThan">
      <formula>$C$4</formula>
    </cfRule>
  </conditionalFormatting>
  <conditionalFormatting sqref="CF40">
    <cfRule type="cellIs" dxfId="3887" priority="2879" operator="lessThan">
      <formula>$C$4</formula>
    </cfRule>
  </conditionalFormatting>
  <conditionalFormatting sqref="CF41">
    <cfRule type="cellIs" dxfId="3886" priority="2880" operator="lessThan">
      <formula>$C$4</formula>
    </cfRule>
  </conditionalFormatting>
  <conditionalFormatting sqref="CF42">
    <cfRule type="cellIs" dxfId="3885" priority="2881" operator="lessThan">
      <formula>$C$4</formula>
    </cfRule>
  </conditionalFormatting>
  <conditionalFormatting sqref="CF43">
    <cfRule type="cellIs" dxfId="3884" priority="2882" operator="lessThan">
      <formula>$C$4</formula>
    </cfRule>
  </conditionalFormatting>
  <conditionalFormatting sqref="CF44">
    <cfRule type="cellIs" dxfId="3883" priority="2883" operator="lessThan">
      <formula>$C$4</formula>
    </cfRule>
  </conditionalFormatting>
  <conditionalFormatting sqref="CF45">
    <cfRule type="cellIs" dxfId="3882" priority="2884" operator="lessThan">
      <formula>$C$4</formula>
    </cfRule>
  </conditionalFormatting>
  <conditionalFormatting sqref="CF46">
    <cfRule type="cellIs" dxfId="3881" priority="2885" operator="lessThan">
      <formula>$C$4</formula>
    </cfRule>
  </conditionalFormatting>
  <conditionalFormatting sqref="CF47">
    <cfRule type="cellIs" dxfId="3880" priority="2886" operator="lessThan">
      <formula>$C$4</formula>
    </cfRule>
  </conditionalFormatting>
  <conditionalFormatting sqref="CF48">
    <cfRule type="cellIs" dxfId="3879" priority="2887" operator="lessThan">
      <formula>$C$4</formula>
    </cfRule>
  </conditionalFormatting>
  <conditionalFormatting sqref="CF49">
    <cfRule type="cellIs" dxfId="3878" priority="2888" operator="lessThan">
      <formula>$C$4</formula>
    </cfRule>
  </conditionalFormatting>
  <conditionalFormatting sqref="CF50">
    <cfRule type="cellIs" dxfId="3877" priority="2889" operator="lessThan">
      <formula>$C$4</formula>
    </cfRule>
  </conditionalFormatting>
  <conditionalFormatting sqref="CF51">
    <cfRule type="cellIs" dxfId="3876" priority="2890" operator="lessThan">
      <formula>$C$4</formula>
    </cfRule>
  </conditionalFormatting>
  <conditionalFormatting sqref="CF52">
    <cfRule type="cellIs" dxfId="3875" priority="2891" operator="lessThan">
      <formula>$C$4</formula>
    </cfRule>
  </conditionalFormatting>
  <conditionalFormatting sqref="CF53">
    <cfRule type="cellIs" dxfId="3874" priority="2892" operator="lessThan">
      <formula>$C$4</formula>
    </cfRule>
  </conditionalFormatting>
  <conditionalFormatting sqref="CF54">
    <cfRule type="cellIs" dxfId="3873" priority="2893" operator="lessThan">
      <formula>$C$4</formula>
    </cfRule>
  </conditionalFormatting>
  <conditionalFormatting sqref="CF55">
    <cfRule type="cellIs" dxfId="3872" priority="2894" operator="lessThan">
      <formula>$C$4</formula>
    </cfRule>
  </conditionalFormatting>
  <conditionalFormatting sqref="CF56">
    <cfRule type="cellIs" dxfId="3871" priority="2895" operator="lessThan">
      <formula>$C$4</formula>
    </cfRule>
  </conditionalFormatting>
  <conditionalFormatting sqref="CF57">
    <cfRule type="cellIs" dxfId="3870" priority="2896" operator="lessThan">
      <formula>$C$4</formula>
    </cfRule>
  </conditionalFormatting>
  <conditionalFormatting sqref="CF58">
    <cfRule type="cellIs" dxfId="3869" priority="2897" operator="lessThan">
      <formula>$C$4</formula>
    </cfRule>
  </conditionalFormatting>
  <conditionalFormatting sqref="CF59">
    <cfRule type="cellIs" dxfId="3868" priority="2898" operator="lessThan">
      <formula>$C$4</formula>
    </cfRule>
  </conditionalFormatting>
  <conditionalFormatting sqref="CF60">
    <cfRule type="cellIs" dxfId="3867" priority="2899" operator="lessThan">
      <formula>$C$4</formula>
    </cfRule>
  </conditionalFormatting>
  <conditionalFormatting sqref="CG11">
    <cfRule type="cellIs" dxfId="3866" priority="2900" operator="lessThan">
      <formula>$C$4</formula>
    </cfRule>
  </conditionalFormatting>
  <conditionalFormatting sqref="CG12">
    <cfRule type="cellIs" dxfId="3865" priority="2901" operator="lessThan">
      <formula>$C$4</formula>
    </cfRule>
  </conditionalFormatting>
  <conditionalFormatting sqref="CG13">
    <cfRule type="cellIs" dxfId="3864" priority="2902" operator="lessThan">
      <formula>$C$4</formula>
    </cfRule>
  </conditionalFormatting>
  <conditionalFormatting sqref="CG14">
    <cfRule type="cellIs" dxfId="3863" priority="2903" operator="lessThan">
      <formula>$C$4</formula>
    </cfRule>
  </conditionalFormatting>
  <conditionalFormatting sqref="CG15">
    <cfRule type="cellIs" dxfId="3862" priority="2904" operator="lessThan">
      <formula>$C$4</formula>
    </cfRule>
  </conditionalFormatting>
  <conditionalFormatting sqref="CG16">
    <cfRule type="cellIs" dxfId="3861" priority="2905" operator="lessThan">
      <formula>$C$4</formula>
    </cfRule>
  </conditionalFormatting>
  <conditionalFormatting sqref="CG17">
    <cfRule type="cellIs" dxfId="3860" priority="2906" operator="lessThan">
      <formula>$C$4</formula>
    </cfRule>
  </conditionalFormatting>
  <conditionalFormatting sqref="CG18">
    <cfRule type="cellIs" dxfId="3859" priority="2907" operator="lessThan">
      <formula>$C$4</formula>
    </cfRule>
  </conditionalFormatting>
  <conditionalFormatting sqref="CG19">
    <cfRule type="cellIs" dxfId="3858" priority="2908" operator="lessThan">
      <formula>$C$4</formula>
    </cfRule>
  </conditionalFormatting>
  <conditionalFormatting sqref="CG20">
    <cfRule type="cellIs" dxfId="3857" priority="2909" operator="lessThan">
      <formula>$C$4</formula>
    </cfRule>
  </conditionalFormatting>
  <conditionalFormatting sqref="CG21">
    <cfRule type="cellIs" dxfId="3856" priority="2910" operator="lessThan">
      <formula>$C$4</formula>
    </cfRule>
  </conditionalFormatting>
  <conditionalFormatting sqref="CG22">
    <cfRule type="cellIs" dxfId="3855" priority="2911" operator="lessThan">
      <formula>$C$4</formula>
    </cfRule>
  </conditionalFormatting>
  <conditionalFormatting sqref="CG23">
    <cfRule type="cellIs" dxfId="3854" priority="2912" operator="lessThan">
      <formula>$C$4</formula>
    </cfRule>
  </conditionalFormatting>
  <conditionalFormatting sqref="CG24">
    <cfRule type="cellIs" dxfId="3853" priority="2913" operator="lessThan">
      <formula>$C$4</formula>
    </cfRule>
  </conditionalFormatting>
  <conditionalFormatting sqref="CG25">
    <cfRule type="cellIs" dxfId="3852" priority="2914" operator="lessThan">
      <formula>$C$4</formula>
    </cfRule>
  </conditionalFormatting>
  <conditionalFormatting sqref="CG26">
    <cfRule type="cellIs" dxfId="3851" priority="2915" operator="lessThan">
      <formula>$C$4</formula>
    </cfRule>
  </conditionalFormatting>
  <conditionalFormatting sqref="CG27">
    <cfRule type="cellIs" dxfId="3850" priority="2916" operator="lessThan">
      <formula>$C$4</formula>
    </cfRule>
  </conditionalFormatting>
  <conditionalFormatting sqref="CG28">
    <cfRule type="cellIs" dxfId="3849" priority="2917" operator="lessThan">
      <formula>$C$4</formula>
    </cfRule>
  </conditionalFormatting>
  <conditionalFormatting sqref="CG29">
    <cfRule type="cellIs" dxfId="3848" priority="2918" operator="lessThan">
      <formula>$C$4</formula>
    </cfRule>
  </conditionalFormatting>
  <conditionalFormatting sqref="CG30">
    <cfRule type="cellIs" dxfId="3847" priority="2919" operator="lessThan">
      <formula>$C$4</formula>
    </cfRule>
  </conditionalFormatting>
  <conditionalFormatting sqref="CG31">
    <cfRule type="cellIs" dxfId="3846" priority="2920" operator="lessThan">
      <formula>$C$4</formula>
    </cfRule>
  </conditionalFormatting>
  <conditionalFormatting sqref="CG32">
    <cfRule type="cellIs" dxfId="3845" priority="2921" operator="lessThan">
      <formula>$C$4</formula>
    </cfRule>
  </conditionalFormatting>
  <conditionalFormatting sqref="CG33">
    <cfRule type="cellIs" dxfId="3844" priority="2922" operator="lessThan">
      <formula>$C$4</formula>
    </cfRule>
  </conditionalFormatting>
  <conditionalFormatting sqref="CG34">
    <cfRule type="cellIs" dxfId="3843" priority="2923" operator="lessThan">
      <formula>$C$4</formula>
    </cfRule>
  </conditionalFormatting>
  <conditionalFormatting sqref="CG35">
    <cfRule type="cellIs" dxfId="3842" priority="2924" operator="lessThan">
      <formula>$C$4</formula>
    </cfRule>
  </conditionalFormatting>
  <conditionalFormatting sqref="CG36">
    <cfRule type="cellIs" dxfId="3841" priority="2925" operator="lessThan">
      <formula>$C$4</formula>
    </cfRule>
  </conditionalFormatting>
  <conditionalFormatting sqref="CG37">
    <cfRule type="cellIs" dxfId="3840" priority="2926" operator="lessThan">
      <formula>$C$4</formula>
    </cfRule>
  </conditionalFormatting>
  <conditionalFormatting sqref="CG38">
    <cfRule type="cellIs" dxfId="3839" priority="2927" operator="lessThan">
      <formula>$C$4</formula>
    </cfRule>
  </conditionalFormatting>
  <conditionalFormatting sqref="CG39">
    <cfRule type="cellIs" dxfId="3838" priority="2928" operator="lessThan">
      <formula>$C$4</formula>
    </cfRule>
  </conditionalFormatting>
  <conditionalFormatting sqref="CG40">
    <cfRule type="cellIs" dxfId="3837" priority="2929" operator="lessThan">
      <formula>$C$4</formula>
    </cfRule>
  </conditionalFormatting>
  <conditionalFormatting sqref="CG41">
    <cfRule type="cellIs" dxfId="3836" priority="2930" operator="lessThan">
      <formula>$C$4</formula>
    </cfRule>
  </conditionalFormatting>
  <conditionalFormatting sqref="CG42">
    <cfRule type="cellIs" dxfId="3835" priority="2931" operator="lessThan">
      <formula>$C$4</formula>
    </cfRule>
  </conditionalFormatting>
  <conditionalFormatting sqref="CG43">
    <cfRule type="cellIs" dxfId="3834" priority="2932" operator="lessThan">
      <formula>$C$4</formula>
    </cfRule>
  </conditionalFormatting>
  <conditionalFormatting sqref="CG44">
    <cfRule type="cellIs" dxfId="3833" priority="2933" operator="lessThan">
      <formula>$C$4</formula>
    </cfRule>
  </conditionalFormatting>
  <conditionalFormatting sqref="CG45">
    <cfRule type="cellIs" dxfId="3832" priority="2934" operator="lessThan">
      <formula>$C$4</formula>
    </cfRule>
  </conditionalFormatting>
  <conditionalFormatting sqref="CG46">
    <cfRule type="cellIs" dxfId="3831" priority="2935" operator="lessThan">
      <formula>$C$4</formula>
    </cfRule>
  </conditionalFormatting>
  <conditionalFormatting sqref="CG47">
    <cfRule type="cellIs" dxfId="3830" priority="2936" operator="lessThan">
      <formula>$C$4</formula>
    </cfRule>
  </conditionalFormatting>
  <conditionalFormatting sqref="CG48">
    <cfRule type="cellIs" dxfId="3829" priority="2937" operator="lessThan">
      <formula>$C$4</formula>
    </cfRule>
  </conditionalFormatting>
  <conditionalFormatting sqref="CG49">
    <cfRule type="cellIs" dxfId="3828" priority="2938" operator="lessThan">
      <formula>$C$4</formula>
    </cfRule>
  </conditionalFormatting>
  <conditionalFormatting sqref="CG50">
    <cfRule type="cellIs" dxfId="3827" priority="2939" operator="lessThan">
      <formula>$C$4</formula>
    </cfRule>
  </conditionalFormatting>
  <conditionalFormatting sqref="CG51">
    <cfRule type="cellIs" dxfId="3826" priority="2940" operator="lessThan">
      <formula>$C$4</formula>
    </cfRule>
  </conditionalFormatting>
  <conditionalFormatting sqref="CG52">
    <cfRule type="cellIs" dxfId="3825" priority="2941" operator="lessThan">
      <formula>$C$4</formula>
    </cfRule>
  </conditionalFormatting>
  <conditionalFormatting sqref="CG53">
    <cfRule type="cellIs" dxfId="3824" priority="2942" operator="lessThan">
      <formula>$C$4</formula>
    </cfRule>
  </conditionalFormatting>
  <conditionalFormatting sqref="CG54">
    <cfRule type="cellIs" dxfId="3823" priority="2943" operator="lessThan">
      <formula>$C$4</formula>
    </cfRule>
  </conditionalFormatting>
  <conditionalFormatting sqref="CG55">
    <cfRule type="cellIs" dxfId="3822" priority="2944" operator="lessThan">
      <formula>$C$4</formula>
    </cfRule>
  </conditionalFormatting>
  <conditionalFormatting sqref="CG56">
    <cfRule type="cellIs" dxfId="3821" priority="2945" operator="lessThan">
      <formula>$C$4</formula>
    </cfRule>
  </conditionalFormatting>
  <conditionalFormatting sqref="CG57">
    <cfRule type="cellIs" dxfId="3820" priority="2946" operator="lessThan">
      <formula>$C$4</formula>
    </cfRule>
  </conditionalFormatting>
  <conditionalFormatting sqref="CG58">
    <cfRule type="cellIs" dxfId="3819" priority="2947" operator="lessThan">
      <formula>$C$4</formula>
    </cfRule>
  </conditionalFormatting>
  <conditionalFormatting sqref="CG59">
    <cfRule type="cellIs" dxfId="3818" priority="2948" operator="lessThan">
      <formula>$C$4</formula>
    </cfRule>
  </conditionalFormatting>
  <conditionalFormatting sqref="CG60">
    <cfRule type="cellIs" dxfId="3817" priority="2949" operator="lessThan">
      <formula>$C$4</formula>
    </cfRule>
  </conditionalFormatting>
  <conditionalFormatting sqref="CM11">
    <cfRule type="cellIs" dxfId="3816" priority="2950" operator="lessThan">
      <formula>$C$4</formula>
    </cfRule>
  </conditionalFormatting>
  <conditionalFormatting sqref="CM12">
    <cfRule type="cellIs" dxfId="3815" priority="2951" operator="lessThan">
      <formula>$C$4</formula>
    </cfRule>
  </conditionalFormatting>
  <conditionalFormatting sqref="CM13">
    <cfRule type="cellIs" dxfId="3814" priority="2952" operator="lessThan">
      <formula>$C$4</formula>
    </cfRule>
  </conditionalFormatting>
  <conditionalFormatting sqref="CM14">
    <cfRule type="cellIs" dxfId="3813" priority="2953" operator="lessThan">
      <formula>$C$4</formula>
    </cfRule>
  </conditionalFormatting>
  <conditionalFormatting sqref="CM15">
    <cfRule type="cellIs" dxfId="3812" priority="2954" operator="lessThan">
      <formula>$C$4</formula>
    </cfRule>
  </conditionalFormatting>
  <conditionalFormatting sqref="CM16">
    <cfRule type="cellIs" dxfId="3811" priority="2955" operator="lessThan">
      <formula>$C$4</formula>
    </cfRule>
  </conditionalFormatting>
  <conditionalFormatting sqref="CM17">
    <cfRule type="cellIs" dxfId="3810" priority="2956" operator="lessThan">
      <formula>$C$4</formula>
    </cfRule>
  </conditionalFormatting>
  <conditionalFormatting sqref="CM18">
    <cfRule type="cellIs" dxfId="3809" priority="2957" operator="lessThan">
      <formula>$C$4</formula>
    </cfRule>
  </conditionalFormatting>
  <conditionalFormatting sqref="CM19">
    <cfRule type="cellIs" dxfId="3808" priority="2958" operator="lessThan">
      <formula>$C$4</formula>
    </cfRule>
  </conditionalFormatting>
  <conditionalFormatting sqref="CM20">
    <cfRule type="cellIs" dxfId="3807" priority="2959" operator="lessThan">
      <formula>$C$4</formula>
    </cfRule>
  </conditionalFormatting>
  <conditionalFormatting sqref="CM21">
    <cfRule type="cellIs" dxfId="3806" priority="2960" operator="lessThan">
      <formula>$C$4</formula>
    </cfRule>
  </conditionalFormatting>
  <conditionalFormatting sqref="CM22">
    <cfRule type="cellIs" dxfId="3805" priority="2961" operator="lessThan">
      <formula>$C$4</formula>
    </cfRule>
  </conditionalFormatting>
  <conditionalFormatting sqref="CM23">
    <cfRule type="cellIs" dxfId="3804" priority="2962" operator="lessThan">
      <formula>$C$4</formula>
    </cfRule>
  </conditionalFormatting>
  <conditionalFormatting sqref="CM24">
    <cfRule type="cellIs" dxfId="3803" priority="2963" operator="lessThan">
      <formula>$C$4</formula>
    </cfRule>
  </conditionalFormatting>
  <conditionalFormatting sqref="CM25">
    <cfRule type="cellIs" dxfId="3802" priority="2964" operator="lessThan">
      <formula>$C$4</formula>
    </cfRule>
  </conditionalFormatting>
  <conditionalFormatting sqref="CM26">
    <cfRule type="cellIs" dxfId="3801" priority="2965" operator="lessThan">
      <formula>$C$4</formula>
    </cfRule>
  </conditionalFormatting>
  <conditionalFormatting sqref="CM27">
    <cfRule type="cellIs" dxfId="3800" priority="2966" operator="lessThan">
      <formula>$C$4</formula>
    </cfRule>
  </conditionalFormatting>
  <conditionalFormatting sqref="CM28">
    <cfRule type="cellIs" dxfId="3799" priority="2967" operator="lessThan">
      <formula>$C$4</formula>
    </cfRule>
  </conditionalFormatting>
  <conditionalFormatting sqref="CM29">
    <cfRule type="cellIs" dxfId="3798" priority="2968" operator="lessThan">
      <formula>$C$4</formula>
    </cfRule>
  </conditionalFormatting>
  <conditionalFormatting sqref="CM30">
    <cfRule type="cellIs" dxfId="3797" priority="2969" operator="lessThan">
      <formula>$C$4</formula>
    </cfRule>
  </conditionalFormatting>
  <conditionalFormatting sqref="CM31">
    <cfRule type="cellIs" dxfId="3796" priority="2970" operator="lessThan">
      <formula>$C$4</formula>
    </cfRule>
  </conditionalFormatting>
  <conditionalFormatting sqref="CM32">
    <cfRule type="cellIs" dxfId="3795" priority="2971" operator="lessThan">
      <formula>$C$4</formula>
    </cfRule>
  </conditionalFormatting>
  <conditionalFormatting sqref="CM33">
    <cfRule type="cellIs" dxfId="3794" priority="2972" operator="lessThan">
      <formula>$C$4</formula>
    </cfRule>
  </conditionalFormatting>
  <conditionalFormatting sqref="CM34">
    <cfRule type="cellIs" dxfId="3793" priority="2973" operator="lessThan">
      <formula>$C$4</formula>
    </cfRule>
  </conditionalFormatting>
  <conditionalFormatting sqref="CM35">
    <cfRule type="cellIs" dxfId="3792" priority="2974" operator="lessThan">
      <formula>$C$4</formula>
    </cfRule>
  </conditionalFormatting>
  <conditionalFormatting sqref="CM36">
    <cfRule type="cellIs" dxfId="3791" priority="2975" operator="lessThan">
      <formula>$C$4</formula>
    </cfRule>
  </conditionalFormatting>
  <conditionalFormatting sqref="CM37">
    <cfRule type="cellIs" dxfId="3790" priority="2976" operator="lessThan">
      <formula>$C$4</formula>
    </cfRule>
  </conditionalFormatting>
  <conditionalFormatting sqref="CM38">
    <cfRule type="cellIs" dxfId="3789" priority="2977" operator="lessThan">
      <formula>$C$4</formula>
    </cfRule>
  </conditionalFormatting>
  <conditionalFormatting sqref="CM39">
    <cfRule type="cellIs" dxfId="3788" priority="2978" operator="lessThan">
      <formula>$C$4</formula>
    </cfRule>
  </conditionalFormatting>
  <conditionalFormatting sqref="CM40">
    <cfRule type="cellIs" dxfId="3787" priority="2979" operator="lessThan">
      <formula>$C$4</formula>
    </cfRule>
  </conditionalFormatting>
  <conditionalFormatting sqref="CM41">
    <cfRule type="cellIs" dxfId="3786" priority="2980" operator="lessThan">
      <formula>$C$4</formula>
    </cfRule>
  </conditionalFormatting>
  <conditionalFormatting sqref="CM42">
    <cfRule type="cellIs" dxfId="3785" priority="2981" operator="lessThan">
      <formula>$C$4</formula>
    </cfRule>
  </conditionalFormatting>
  <conditionalFormatting sqref="CM43">
    <cfRule type="cellIs" dxfId="3784" priority="2982" operator="lessThan">
      <formula>$C$4</formula>
    </cfRule>
  </conditionalFormatting>
  <conditionalFormatting sqref="CM44">
    <cfRule type="cellIs" dxfId="3783" priority="2983" operator="lessThan">
      <formula>$C$4</formula>
    </cfRule>
  </conditionalFormatting>
  <conditionalFormatting sqref="CM45">
    <cfRule type="cellIs" dxfId="3782" priority="2984" operator="lessThan">
      <formula>$C$4</formula>
    </cfRule>
  </conditionalFormatting>
  <conditionalFormatting sqref="CM46">
    <cfRule type="cellIs" dxfId="3781" priority="2985" operator="lessThan">
      <formula>$C$4</formula>
    </cfRule>
  </conditionalFormatting>
  <conditionalFormatting sqref="CM47">
    <cfRule type="cellIs" dxfId="3780" priority="2986" operator="lessThan">
      <formula>$C$4</formula>
    </cfRule>
  </conditionalFormatting>
  <conditionalFormatting sqref="CM48">
    <cfRule type="cellIs" dxfId="3779" priority="2987" operator="lessThan">
      <formula>$C$4</formula>
    </cfRule>
  </conditionalFormatting>
  <conditionalFormatting sqref="CM49">
    <cfRule type="cellIs" dxfId="3778" priority="2988" operator="lessThan">
      <formula>$C$4</formula>
    </cfRule>
  </conditionalFormatting>
  <conditionalFormatting sqref="CM50">
    <cfRule type="cellIs" dxfId="3777" priority="2989" operator="lessThan">
      <formula>$C$4</formula>
    </cfRule>
  </conditionalFormatting>
  <conditionalFormatting sqref="CM51">
    <cfRule type="cellIs" dxfId="3776" priority="2990" operator="lessThan">
      <formula>$C$4</formula>
    </cfRule>
  </conditionalFormatting>
  <conditionalFormatting sqref="CM52">
    <cfRule type="cellIs" dxfId="3775" priority="2991" operator="lessThan">
      <formula>$C$4</formula>
    </cfRule>
  </conditionalFormatting>
  <conditionalFormatting sqref="CM53">
    <cfRule type="cellIs" dxfId="3774" priority="2992" operator="lessThan">
      <formula>$C$4</formula>
    </cfRule>
  </conditionalFormatting>
  <conditionalFormatting sqref="CM54">
    <cfRule type="cellIs" dxfId="3773" priority="2993" operator="lessThan">
      <formula>$C$4</formula>
    </cfRule>
  </conditionalFormatting>
  <conditionalFormatting sqref="CM55">
    <cfRule type="cellIs" dxfId="3772" priority="2994" operator="lessThan">
      <formula>$C$4</formula>
    </cfRule>
  </conditionalFormatting>
  <conditionalFormatting sqref="CM56">
    <cfRule type="cellIs" dxfId="3771" priority="2995" operator="lessThan">
      <formula>$C$4</formula>
    </cfRule>
  </conditionalFormatting>
  <conditionalFormatting sqref="CM57">
    <cfRule type="cellIs" dxfId="3770" priority="2996" operator="lessThan">
      <formula>$C$4</formula>
    </cfRule>
  </conditionalFormatting>
  <conditionalFormatting sqref="CM58">
    <cfRule type="cellIs" dxfId="3769" priority="2997" operator="lessThan">
      <formula>$C$4</formula>
    </cfRule>
  </conditionalFormatting>
  <conditionalFormatting sqref="CM59">
    <cfRule type="cellIs" dxfId="3768" priority="2998" operator="lessThan">
      <formula>$C$4</formula>
    </cfRule>
  </conditionalFormatting>
  <conditionalFormatting sqref="CM60">
    <cfRule type="cellIs" dxfId="3767" priority="2999" operator="lessThan">
      <formula>$C$4</formula>
    </cfRule>
  </conditionalFormatting>
  <conditionalFormatting sqref="CN11">
    <cfRule type="cellIs" dxfId="3766" priority="3000" operator="lessThan">
      <formula>$C$4</formula>
    </cfRule>
  </conditionalFormatting>
  <conditionalFormatting sqref="CN12">
    <cfRule type="cellIs" dxfId="3765" priority="3001" operator="lessThan">
      <formula>$C$4</formula>
    </cfRule>
  </conditionalFormatting>
  <conditionalFormatting sqref="CN13">
    <cfRule type="cellIs" dxfId="3764" priority="3002" operator="lessThan">
      <formula>$C$4</formula>
    </cfRule>
  </conditionalFormatting>
  <conditionalFormatting sqref="CN14">
    <cfRule type="cellIs" dxfId="3763" priority="3003" operator="lessThan">
      <formula>$C$4</formula>
    </cfRule>
  </conditionalFormatting>
  <conditionalFormatting sqref="CN15">
    <cfRule type="cellIs" dxfId="3762" priority="3004" operator="lessThan">
      <formula>$C$4</formula>
    </cfRule>
  </conditionalFormatting>
  <conditionalFormatting sqref="CN16">
    <cfRule type="cellIs" dxfId="3761" priority="3005" operator="lessThan">
      <formula>$C$4</formula>
    </cfRule>
  </conditionalFormatting>
  <conditionalFormatting sqref="CN17">
    <cfRule type="cellIs" dxfId="3760" priority="3006" operator="lessThan">
      <formula>$C$4</formula>
    </cfRule>
  </conditionalFormatting>
  <conditionalFormatting sqref="CN18">
    <cfRule type="cellIs" dxfId="3759" priority="3007" operator="lessThan">
      <formula>$C$4</formula>
    </cfRule>
  </conditionalFormatting>
  <conditionalFormatting sqref="CN19">
    <cfRule type="cellIs" dxfId="3758" priority="3008" operator="lessThan">
      <formula>$C$4</formula>
    </cfRule>
  </conditionalFormatting>
  <conditionalFormatting sqref="CN20">
    <cfRule type="cellIs" dxfId="3757" priority="3009" operator="lessThan">
      <formula>$C$4</formula>
    </cfRule>
  </conditionalFormatting>
  <conditionalFormatting sqref="CN21">
    <cfRule type="cellIs" dxfId="3756" priority="3010" operator="lessThan">
      <formula>$C$4</formula>
    </cfRule>
  </conditionalFormatting>
  <conditionalFormatting sqref="CN22">
    <cfRule type="cellIs" dxfId="3755" priority="3011" operator="lessThan">
      <formula>$C$4</formula>
    </cfRule>
  </conditionalFormatting>
  <conditionalFormatting sqref="CN23">
    <cfRule type="cellIs" dxfId="3754" priority="3012" operator="lessThan">
      <formula>$C$4</formula>
    </cfRule>
  </conditionalFormatting>
  <conditionalFormatting sqref="CN24">
    <cfRule type="cellIs" dxfId="3753" priority="3013" operator="lessThan">
      <formula>$C$4</formula>
    </cfRule>
  </conditionalFormatting>
  <conditionalFormatting sqref="CN25">
    <cfRule type="cellIs" dxfId="3752" priority="3014" operator="lessThan">
      <formula>$C$4</formula>
    </cfRule>
  </conditionalFormatting>
  <conditionalFormatting sqref="CN26">
    <cfRule type="cellIs" dxfId="3751" priority="3015" operator="lessThan">
      <formula>$C$4</formula>
    </cfRule>
  </conditionalFormatting>
  <conditionalFormatting sqref="CN27">
    <cfRule type="cellIs" dxfId="3750" priority="3016" operator="lessThan">
      <formula>$C$4</formula>
    </cfRule>
  </conditionalFormatting>
  <conditionalFormatting sqref="CN28">
    <cfRule type="cellIs" dxfId="3749" priority="3017" operator="lessThan">
      <formula>$C$4</formula>
    </cfRule>
  </conditionalFormatting>
  <conditionalFormatting sqref="CN29">
    <cfRule type="cellIs" dxfId="3748" priority="3018" operator="lessThan">
      <formula>$C$4</formula>
    </cfRule>
  </conditionalFormatting>
  <conditionalFormatting sqref="CN30">
    <cfRule type="cellIs" dxfId="3747" priority="3019" operator="lessThan">
      <formula>$C$4</formula>
    </cfRule>
  </conditionalFormatting>
  <conditionalFormatting sqref="CN31">
    <cfRule type="cellIs" dxfId="3746" priority="3020" operator="lessThan">
      <formula>$C$4</formula>
    </cfRule>
  </conditionalFormatting>
  <conditionalFormatting sqref="CN32">
    <cfRule type="cellIs" dxfId="3745" priority="3021" operator="lessThan">
      <formula>$C$4</formula>
    </cfRule>
  </conditionalFormatting>
  <conditionalFormatting sqref="CN33">
    <cfRule type="cellIs" dxfId="3744" priority="3022" operator="lessThan">
      <formula>$C$4</formula>
    </cfRule>
  </conditionalFormatting>
  <conditionalFormatting sqref="CN34">
    <cfRule type="cellIs" dxfId="3743" priority="3023" operator="lessThan">
      <formula>$C$4</formula>
    </cfRule>
  </conditionalFormatting>
  <conditionalFormatting sqref="CN35">
    <cfRule type="cellIs" dxfId="3742" priority="3024" operator="lessThan">
      <formula>$C$4</formula>
    </cfRule>
  </conditionalFormatting>
  <conditionalFormatting sqref="CN36">
    <cfRule type="cellIs" dxfId="3741" priority="3025" operator="lessThan">
      <formula>$C$4</formula>
    </cfRule>
  </conditionalFormatting>
  <conditionalFormatting sqref="CN37">
    <cfRule type="cellIs" dxfId="3740" priority="3026" operator="lessThan">
      <formula>$C$4</formula>
    </cfRule>
  </conditionalFormatting>
  <conditionalFormatting sqref="CN38">
    <cfRule type="cellIs" dxfId="3739" priority="3027" operator="lessThan">
      <formula>$C$4</formula>
    </cfRule>
  </conditionalFormatting>
  <conditionalFormatting sqref="CN39">
    <cfRule type="cellIs" dxfId="3738" priority="3028" operator="lessThan">
      <formula>$C$4</formula>
    </cfRule>
  </conditionalFormatting>
  <conditionalFormatting sqref="CN40">
    <cfRule type="cellIs" dxfId="3737" priority="3029" operator="lessThan">
      <formula>$C$4</formula>
    </cfRule>
  </conditionalFormatting>
  <conditionalFormatting sqref="CN41">
    <cfRule type="cellIs" dxfId="3736" priority="3030" operator="lessThan">
      <formula>$C$4</formula>
    </cfRule>
  </conditionalFormatting>
  <conditionalFormatting sqref="CN42">
    <cfRule type="cellIs" dxfId="3735" priority="3031" operator="lessThan">
      <formula>$C$4</formula>
    </cfRule>
  </conditionalFormatting>
  <conditionalFormatting sqref="CN43">
    <cfRule type="cellIs" dxfId="3734" priority="3032" operator="lessThan">
      <formula>$C$4</formula>
    </cfRule>
  </conditionalFormatting>
  <conditionalFormatting sqref="CN44">
    <cfRule type="cellIs" dxfId="3733" priority="3033" operator="lessThan">
      <formula>$C$4</formula>
    </cfRule>
  </conditionalFormatting>
  <conditionalFormatting sqref="CN45">
    <cfRule type="cellIs" dxfId="3732" priority="3034" operator="lessThan">
      <formula>$C$4</formula>
    </cfRule>
  </conditionalFormatting>
  <conditionalFormatting sqref="CN46">
    <cfRule type="cellIs" dxfId="3731" priority="3035" operator="lessThan">
      <formula>$C$4</formula>
    </cfRule>
  </conditionalFormatting>
  <conditionalFormatting sqref="CN47">
    <cfRule type="cellIs" dxfId="3730" priority="3036" operator="lessThan">
      <formula>$C$4</formula>
    </cfRule>
  </conditionalFormatting>
  <conditionalFormatting sqref="CN48">
    <cfRule type="cellIs" dxfId="3729" priority="3037" operator="lessThan">
      <formula>$C$4</formula>
    </cfRule>
  </conditionalFormatting>
  <conditionalFormatting sqref="CN49">
    <cfRule type="cellIs" dxfId="3728" priority="3038" operator="lessThan">
      <formula>$C$4</formula>
    </cfRule>
  </conditionalFormatting>
  <conditionalFormatting sqref="CN50">
    <cfRule type="cellIs" dxfId="3727" priority="3039" operator="lessThan">
      <formula>$C$4</formula>
    </cfRule>
  </conditionalFormatting>
  <conditionalFormatting sqref="CN51">
    <cfRule type="cellIs" dxfId="3726" priority="3040" operator="lessThan">
      <formula>$C$4</formula>
    </cfRule>
  </conditionalFormatting>
  <conditionalFormatting sqref="CN52">
    <cfRule type="cellIs" dxfId="3725" priority="3041" operator="lessThan">
      <formula>$C$4</formula>
    </cfRule>
  </conditionalFormatting>
  <conditionalFormatting sqref="CN53">
    <cfRule type="cellIs" dxfId="3724" priority="3042" operator="lessThan">
      <formula>$C$4</formula>
    </cfRule>
  </conditionalFormatting>
  <conditionalFormatting sqref="CN54">
    <cfRule type="cellIs" dxfId="3723" priority="3043" operator="lessThan">
      <formula>$C$4</formula>
    </cfRule>
  </conditionalFormatting>
  <conditionalFormatting sqref="CN55">
    <cfRule type="cellIs" dxfId="3722" priority="3044" operator="lessThan">
      <formula>$C$4</formula>
    </cfRule>
  </conditionalFormatting>
  <conditionalFormatting sqref="CN56">
    <cfRule type="cellIs" dxfId="3721" priority="3045" operator="lessThan">
      <formula>$C$4</formula>
    </cfRule>
  </conditionalFormatting>
  <conditionalFormatting sqref="CN57">
    <cfRule type="cellIs" dxfId="3720" priority="3046" operator="lessThan">
      <formula>$C$4</formula>
    </cfRule>
  </conditionalFormatting>
  <conditionalFormatting sqref="CN58">
    <cfRule type="cellIs" dxfId="3719" priority="3047" operator="lessThan">
      <formula>$C$4</formula>
    </cfRule>
  </conditionalFormatting>
  <conditionalFormatting sqref="CN59">
    <cfRule type="cellIs" dxfId="3718" priority="3048" operator="lessThan">
      <formula>$C$4</formula>
    </cfRule>
  </conditionalFormatting>
  <conditionalFormatting sqref="CN60">
    <cfRule type="cellIs" dxfId="3717" priority="3049" operator="lessThan">
      <formula>$C$4</formula>
    </cfRule>
  </conditionalFormatting>
  <conditionalFormatting sqref="CO11">
    <cfRule type="cellIs" dxfId="3716" priority="3050" operator="lessThan">
      <formula>$C$4</formula>
    </cfRule>
  </conditionalFormatting>
  <conditionalFormatting sqref="CO12">
    <cfRule type="cellIs" dxfId="3715" priority="3051" operator="lessThan">
      <formula>$C$4</formula>
    </cfRule>
  </conditionalFormatting>
  <conditionalFormatting sqref="CO13">
    <cfRule type="cellIs" dxfId="3714" priority="3052" operator="lessThan">
      <formula>$C$4</formula>
    </cfRule>
  </conditionalFormatting>
  <conditionalFormatting sqref="CO14">
    <cfRule type="cellIs" dxfId="3713" priority="3053" operator="lessThan">
      <formula>$C$4</formula>
    </cfRule>
  </conditionalFormatting>
  <conditionalFormatting sqref="CO15">
    <cfRule type="cellIs" dxfId="3712" priority="3054" operator="lessThan">
      <formula>$C$4</formula>
    </cfRule>
  </conditionalFormatting>
  <conditionalFormatting sqref="CO16">
    <cfRule type="cellIs" dxfId="3711" priority="3055" operator="lessThan">
      <formula>$C$4</formula>
    </cfRule>
  </conditionalFormatting>
  <conditionalFormatting sqref="CO17">
    <cfRule type="cellIs" dxfId="3710" priority="3056" operator="lessThan">
      <formula>$C$4</formula>
    </cfRule>
  </conditionalFormatting>
  <conditionalFormatting sqref="CO18">
    <cfRule type="cellIs" dxfId="3709" priority="3057" operator="lessThan">
      <formula>$C$4</formula>
    </cfRule>
  </conditionalFormatting>
  <conditionalFormatting sqref="CO19">
    <cfRule type="cellIs" dxfId="3708" priority="3058" operator="lessThan">
      <formula>$C$4</formula>
    </cfRule>
  </conditionalFormatting>
  <conditionalFormatting sqref="CO20">
    <cfRule type="cellIs" dxfId="3707" priority="3059" operator="lessThan">
      <formula>$C$4</formula>
    </cfRule>
  </conditionalFormatting>
  <conditionalFormatting sqref="CO21">
    <cfRule type="cellIs" dxfId="3706" priority="3060" operator="lessThan">
      <formula>$C$4</formula>
    </cfRule>
  </conditionalFormatting>
  <conditionalFormatting sqref="CO22">
    <cfRule type="cellIs" dxfId="3705" priority="3061" operator="lessThan">
      <formula>$C$4</formula>
    </cfRule>
  </conditionalFormatting>
  <conditionalFormatting sqref="CO23">
    <cfRule type="cellIs" dxfId="3704" priority="3062" operator="lessThan">
      <formula>$C$4</formula>
    </cfRule>
  </conditionalFormatting>
  <conditionalFormatting sqref="CO24">
    <cfRule type="cellIs" dxfId="3703" priority="3063" operator="lessThan">
      <formula>$C$4</formula>
    </cfRule>
  </conditionalFormatting>
  <conditionalFormatting sqref="CO25">
    <cfRule type="cellIs" dxfId="3702" priority="3064" operator="lessThan">
      <formula>$C$4</formula>
    </cfRule>
  </conditionalFormatting>
  <conditionalFormatting sqref="CO26">
    <cfRule type="cellIs" dxfId="3701" priority="3065" operator="lessThan">
      <formula>$C$4</formula>
    </cfRule>
  </conditionalFormatting>
  <conditionalFormatting sqref="CO27">
    <cfRule type="cellIs" dxfId="3700" priority="3066" operator="lessThan">
      <formula>$C$4</formula>
    </cfRule>
  </conditionalFormatting>
  <conditionalFormatting sqref="CO28">
    <cfRule type="cellIs" dxfId="3699" priority="3067" operator="lessThan">
      <formula>$C$4</formula>
    </cfRule>
  </conditionalFormatting>
  <conditionalFormatting sqref="CO29">
    <cfRule type="cellIs" dxfId="3698" priority="3068" operator="lessThan">
      <formula>$C$4</formula>
    </cfRule>
  </conditionalFormatting>
  <conditionalFormatting sqref="CO30">
    <cfRule type="cellIs" dxfId="3697" priority="3069" operator="lessThan">
      <formula>$C$4</formula>
    </cfRule>
  </conditionalFormatting>
  <conditionalFormatting sqref="CO31">
    <cfRule type="cellIs" dxfId="3696" priority="3070" operator="lessThan">
      <formula>$C$4</formula>
    </cfRule>
  </conditionalFormatting>
  <conditionalFormatting sqref="CO32">
    <cfRule type="cellIs" dxfId="3695" priority="3071" operator="lessThan">
      <formula>$C$4</formula>
    </cfRule>
  </conditionalFormatting>
  <conditionalFormatting sqref="CO33">
    <cfRule type="cellIs" dxfId="3694" priority="3072" operator="lessThan">
      <formula>$C$4</formula>
    </cfRule>
  </conditionalFormatting>
  <conditionalFormatting sqref="CO34">
    <cfRule type="cellIs" dxfId="3693" priority="3073" operator="lessThan">
      <formula>$C$4</formula>
    </cfRule>
  </conditionalFormatting>
  <conditionalFormatting sqref="CO35">
    <cfRule type="cellIs" dxfId="3692" priority="3074" operator="lessThan">
      <formula>$C$4</formula>
    </cfRule>
  </conditionalFormatting>
  <conditionalFormatting sqref="CO36">
    <cfRule type="cellIs" dxfId="3691" priority="3075" operator="lessThan">
      <formula>$C$4</formula>
    </cfRule>
  </conditionalFormatting>
  <conditionalFormatting sqref="CO37">
    <cfRule type="cellIs" dxfId="3690" priority="3076" operator="lessThan">
      <formula>$C$4</formula>
    </cfRule>
  </conditionalFormatting>
  <conditionalFormatting sqref="CO38">
    <cfRule type="cellIs" dxfId="3689" priority="3077" operator="lessThan">
      <formula>$C$4</formula>
    </cfRule>
  </conditionalFormatting>
  <conditionalFormatting sqref="CO39">
    <cfRule type="cellIs" dxfId="3688" priority="3078" operator="lessThan">
      <formula>$C$4</formula>
    </cfRule>
  </conditionalFormatting>
  <conditionalFormatting sqref="CO40">
    <cfRule type="cellIs" dxfId="3687" priority="3079" operator="lessThan">
      <formula>$C$4</formula>
    </cfRule>
  </conditionalFormatting>
  <conditionalFormatting sqref="CO41">
    <cfRule type="cellIs" dxfId="3686" priority="3080" operator="lessThan">
      <formula>$C$4</formula>
    </cfRule>
  </conditionalFormatting>
  <conditionalFormatting sqref="CO42">
    <cfRule type="cellIs" dxfId="3685" priority="3081" operator="lessThan">
      <formula>$C$4</formula>
    </cfRule>
  </conditionalFormatting>
  <conditionalFormatting sqref="CO43">
    <cfRule type="cellIs" dxfId="3684" priority="3082" operator="lessThan">
      <formula>$C$4</formula>
    </cfRule>
  </conditionalFormatting>
  <conditionalFormatting sqref="CO44">
    <cfRule type="cellIs" dxfId="3683" priority="3083" operator="lessThan">
      <formula>$C$4</formula>
    </cfRule>
  </conditionalFormatting>
  <conditionalFormatting sqref="CO45">
    <cfRule type="cellIs" dxfId="3682" priority="3084" operator="lessThan">
      <formula>$C$4</formula>
    </cfRule>
  </conditionalFormatting>
  <conditionalFormatting sqref="CO46">
    <cfRule type="cellIs" dxfId="3681" priority="3085" operator="lessThan">
      <formula>$C$4</formula>
    </cfRule>
  </conditionalFormatting>
  <conditionalFormatting sqref="CO47">
    <cfRule type="cellIs" dxfId="3680" priority="3086" operator="lessThan">
      <formula>$C$4</formula>
    </cfRule>
  </conditionalFormatting>
  <conditionalFormatting sqref="CO48">
    <cfRule type="cellIs" dxfId="3679" priority="3087" operator="lessThan">
      <formula>$C$4</formula>
    </cfRule>
  </conditionalFormatting>
  <conditionalFormatting sqref="CO49">
    <cfRule type="cellIs" dxfId="3678" priority="3088" operator="lessThan">
      <formula>$C$4</formula>
    </cfRule>
  </conditionalFormatting>
  <conditionalFormatting sqref="CO50">
    <cfRule type="cellIs" dxfId="3677" priority="3089" operator="lessThan">
      <formula>$C$4</formula>
    </cfRule>
  </conditionalFormatting>
  <conditionalFormatting sqref="CO51">
    <cfRule type="cellIs" dxfId="3676" priority="3090" operator="lessThan">
      <formula>$C$4</formula>
    </cfRule>
  </conditionalFormatting>
  <conditionalFormatting sqref="CO52">
    <cfRule type="cellIs" dxfId="3675" priority="3091" operator="lessThan">
      <formula>$C$4</formula>
    </cfRule>
  </conditionalFormatting>
  <conditionalFormatting sqref="CO53">
    <cfRule type="cellIs" dxfId="3674" priority="3092" operator="lessThan">
      <formula>$C$4</formula>
    </cfRule>
  </conditionalFormatting>
  <conditionalFormatting sqref="CO54">
    <cfRule type="cellIs" dxfId="3673" priority="3093" operator="lessThan">
      <formula>$C$4</formula>
    </cfRule>
  </conditionalFormatting>
  <conditionalFormatting sqref="CO55">
    <cfRule type="cellIs" dxfId="3672" priority="3094" operator="lessThan">
      <formula>$C$4</formula>
    </cfRule>
  </conditionalFormatting>
  <conditionalFormatting sqref="CO56">
    <cfRule type="cellIs" dxfId="3671" priority="3095" operator="lessThan">
      <formula>$C$4</formula>
    </cfRule>
  </conditionalFormatting>
  <conditionalFormatting sqref="CO57">
    <cfRule type="cellIs" dxfId="3670" priority="3096" operator="lessThan">
      <formula>$C$4</formula>
    </cfRule>
  </conditionalFormatting>
  <conditionalFormatting sqref="CO58">
    <cfRule type="cellIs" dxfId="3669" priority="3097" operator="lessThan">
      <formula>$C$4</formula>
    </cfRule>
  </conditionalFormatting>
  <conditionalFormatting sqref="CO59">
    <cfRule type="cellIs" dxfId="3668" priority="3098" operator="lessThan">
      <formula>$C$4</formula>
    </cfRule>
  </conditionalFormatting>
  <conditionalFormatting sqref="CO60">
    <cfRule type="cellIs" dxfId="3667" priority="3099" operator="lessThan">
      <formula>$C$4</formula>
    </cfRule>
  </conditionalFormatting>
  <conditionalFormatting sqref="R11">
    <cfRule type="cellIs" dxfId="3666" priority="3100" operator="lessThan">
      <formula>$C$4</formula>
    </cfRule>
  </conditionalFormatting>
  <conditionalFormatting sqref="R12">
    <cfRule type="cellIs" dxfId="3665" priority="3101" operator="lessThan">
      <formula>$C$4</formula>
    </cfRule>
  </conditionalFormatting>
  <conditionalFormatting sqref="R13">
    <cfRule type="cellIs" dxfId="3664" priority="3102" operator="lessThan">
      <formula>$C$4</formula>
    </cfRule>
  </conditionalFormatting>
  <conditionalFormatting sqref="R14">
    <cfRule type="cellIs" dxfId="3663" priority="3103" operator="lessThan">
      <formula>$C$4</formula>
    </cfRule>
  </conditionalFormatting>
  <conditionalFormatting sqref="R15">
    <cfRule type="cellIs" dxfId="3662" priority="3104" operator="lessThan">
      <formula>$C$4</formula>
    </cfRule>
  </conditionalFormatting>
  <conditionalFormatting sqref="R16">
    <cfRule type="cellIs" dxfId="3661" priority="3105" operator="lessThan">
      <formula>$C$4</formula>
    </cfRule>
  </conditionalFormatting>
  <conditionalFormatting sqref="R17">
    <cfRule type="cellIs" dxfId="3660" priority="3106" operator="lessThan">
      <formula>$C$4</formula>
    </cfRule>
  </conditionalFormatting>
  <conditionalFormatting sqref="R18">
    <cfRule type="cellIs" dxfId="3659" priority="3107" operator="lessThan">
      <formula>$C$4</formula>
    </cfRule>
  </conditionalFormatting>
  <conditionalFormatting sqref="R19">
    <cfRule type="cellIs" dxfId="3658" priority="3108" operator="lessThan">
      <formula>$C$4</formula>
    </cfRule>
  </conditionalFormatting>
  <conditionalFormatting sqref="R20">
    <cfRule type="cellIs" dxfId="3657" priority="3109" operator="lessThan">
      <formula>$C$4</formula>
    </cfRule>
  </conditionalFormatting>
  <conditionalFormatting sqref="R21">
    <cfRule type="cellIs" dxfId="3656" priority="3110" operator="lessThan">
      <formula>$C$4</formula>
    </cfRule>
  </conditionalFormatting>
  <conditionalFormatting sqref="R22">
    <cfRule type="cellIs" dxfId="3655" priority="3111" operator="lessThan">
      <formula>$C$4</formula>
    </cfRule>
  </conditionalFormatting>
  <conditionalFormatting sqref="R23">
    <cfRule type="cellIs" dxfId="3654" priority="3112" operator="lessThan">
      <formula>$C$4</formula>
    </cfRule>
  </conditionalFormatting>
  <conditionalFormatting sqref="R24">
    <cfRule type="cellIs" dxfId="3653" priority="3113" operator="lessThan">
      <formula>$C$4</formula>
    </cfRule>
  </conditionalFormatting>
  <conditionalFormatting sqref="R25">
    <cfRule type="cellIs" dxfId="3652" priority="3114" operator="lessThan">
      <formula>$C$4</formula>
    </cfRule>
  </conditionalFormatting>
  <conditionalFormatting sqref="R26">
    <cfRule type="cellIs" dxfId="3651" priority="3115" operator="lessThan">
      <formula>$C$4</formula>
    </cfRule>
  </conditionalFormatting>
  <conditionalFormatting sqref="R27">
    <cfRule type="cellIs" dxfId="3650" priority="3116" operator="lessThan">
      <formula>$C$4</formula>
    </cfRule>
  </conditionalFormatting>
  <conditionalFormatting sqref="R28">
    <cfRule type="cellIs" dxfId="3649" priority="3117" operator="lessThan">
      <formula>$C$4</formula>
    </cfRule>
  </conditionalFormatting>
  <conditionalFormatting sqref="R29">
    <cfRule type="cellIs" dxfId="3648" priority="3118" operator="lessThan">
      <formula>$C$4</formula>
    </cfRule>
  </conditionalFormatting>
  <conditionalFormatting sqref="R30">
    <cfRule type="cellIs" dxfId="3647" priority="3119" operator="lessThan">
      <formula>$C$4</formula>
    </cfRule>
  </conditionalFormatting>
  <conditionalFormatting sqref="R31">
    <cfRule type="cellIs" dxfId="3646" priority="3120" operator="lessThan">
      <formula>$C$4</formula>
    </cfRule>
  </conditionalFormatting>
  <conditionalFormatting sqref="R32">
    <cfRule type="cellIs" dxfId="3645" priority="3121" operator="lessThan">
      <formula>$C$4</formula>
    </cfRule>
  </conditionalFormatting>
  <conditionalFormatting sqref="R33">
    <cfRule type="cellIs" dxfId="3644" priority="3122" operator="lessThan">
      <formula>$C$4</formula>
    </cfRule>
  </conditionalFormatting>
  <conditionalFormatting sqref="R34">
    <cfRule type="cellIs" dxfId="3643" priority="3123" operator="lessThan">
      <formula>$C$4</formula>
    </cfRule>
  </conditionalFormatting>
  <conditionalFormatting sqref="R35">
    <cfRule type="cellIs" dxfId="3642" priority="3124" operator="lessThan">
      <formula>$C$4</formula>
    </cfRule>
  </conditionalFormatting>
  <conditionalFormatting sqref="R36">
    <cfRule type="cellIs" dxfId="3641" priority="3125" operator="lessThan">
      <formula>$C$4</formula>
    </cfRule>
  </conditionalFormatting>
  <conditionalFormatting sqref="R37">
    <cfRule type="cellIs" dxfId="3640" priority="3126" operator="lessThan">
      <formula>$C$4</formula>
    </cfRule>
  </conditionalFormatting>
  <conditionalFormatting sqref="R38">
    <cfRule type="cellIs" dxfId="3639" priority="3127" operator="lessThan">
      <formula>$C$4</formula>
    </cfRule>
  </conditionalFormatting>
  <conditionalFormatting sqref="R39">
    <cfRule type="cellIs" dxfId="3638" priority="3128" operator="lessThan">
      <formula>$C$4</formula>
    </cfRule>
  </conditionalFormatting>
  <conditionalFormatting sqref="R40">
    <cfRule type="cellIs" dxfId="3637" priority="3129" operator="lessThan">
      <formula>$C$4</formula>
    </cfRule>
  </conditionalFormatting>
  <conditionalFormatting sqref="R41">
    <cfRule type="cellIs" dxfId="3636" priority="3130" operator="lessThan">
      <formula>$C$4</formula>
    </cfRule>
  </conditionalFormatting>
  <conditionalFormatting sqref="R42">
    <cfRule type="cellIs" dxfId="3635" priority="3131" operator="lessThan">
      <formula>$C$4</formula>
    </cfRule>
  </conditionalFormatting>
  <conditionalFormatting sqref="R43">
    <cfRule type="cellIs" dxfId="3634" priority="3132" operator="lessThan">
      <formula>$C$4</formula>
    </cfRule>
  </conditionalFormatting>
  <conditionalFormatting sqref="R44">
    <cfRule type="cellIs" dxfId="3633" priority="3133" operator="lessThan">
      <formula>$C$4</formula>
    </cfRule>
  </conditionalFormatting>
  <conditionalFormatting sqref="R45">
    <cfRule type="cellIs" dxfId="3632" priority="3134" operator="lessThan">
      <formula>$C$4</formula>
    </cfRule>
  </conditionalFormatting>
  <conditionalFormatting sqref="R46">
    <cfRule type="cellIs" dxfId="3631" priority="3135" operator="lessThan">
      <formula>$C$4</formula>
    </cfRule>
  </conditionalFormatting>
  <conditionalFormatting sqref="R47">
    <cfRule type="cellIs" dxfId="3630" priority="3136" operator="lessThan">
      <formula>$C$4</formula>
    </cfRule>
  </conditionalFormatting>
  <conditionalFormatting sqref="R48">
    <cfRule type="cellIs" dxfId="3629" priority="3137" operator="lessThan">
      <formula>$C$4</formula>
    </cfRule>
  </conditionalFormatting>
  <conditionalFormatting sqref="R49">
    <cfRule type="cellIs" dxfId="3628" priority="3138" operator="lessThan">
      <formula>$C$4</formula>
    </cfRule>
  </conditionalFormatting>
  <conditionalFormatting sqref="R50">
    <cfRule type="cellIs" dxfId="3627" priority="3139" operator="lessThan">
      <formula>$C$4</formula>
    </cfRule>
  </conditionalFormatting>
  <conditionalFormatting sqref="R51">
    <cfRule type="cellIs" dxfId="3626" priority="3140" operator="lessThan">
      <formula>$C$4</formula>
    </cfRule>
  </conditionalFormatting>
  <conditionalFormatting sqref="R52">
    <cfRule type="cellIs" dxfId="3625" priority="3141" operator="lessThan">
      <formula>$C$4</formula>
    </cfRule>
  </conditionalFormatting>
  <conditionalFormatting sqref="R53">
    <cfRule type="cellIs" dxfId="3624" priority="3142" operator="lessThan">
      <formula>$C$4</formula>
    </cfRule>
  </conditionalFormatting>
  <conditionalFormatting sqref="R54">
    <cfRule type="cellIs" dxfId="3623" priority="3143" operator="lessThan">
      <formula>$C$4</formula>
    </cfRule>
  </conditionalFormatting>
  <conditionalFormatting sqref="R55">
    <cfRule type="cellIs" dxfId="3622" priority="3144" operator="lessThan">
      <formula>$C$4</formula>
    </cfRule>
  </conditionalFormatting>
  <conditionalFormatting sqref="R56">
    <cfRule type="cellIs" dxfId="3621" priority="3145" operator="lessThan">
      <formula>$C$4</formula>
    </cfRule>
  </conditionalFormatting>
  <conditionalFormatting sqref="R57">
    <cfRule type="cellIs" dxfId="3620" priority="3146" operator="lessThan">
      <formula>$C$4</formula>
    </cfRule>
  </conditionalFormatting>
  <conditionalFormatting sqref="R58">
    <cfRule type="cellIs" dxfId="3619" priority="3147" operator="lessThan">
      <formula>$C$4</formula>
    </cfRule>
  </conditionalFormatting>
  <conditionalFormatting sqref="R59">
    <cfRule type="cellIs" dxfId="3618" priority="3148" operator="lessThan">
      <formula>$C$4</formula>
    </cfRule>
  </conditionalFormatting>
  <conditionalFormatting sqref="R60">
    <cfRule type="cellIs" dxfId="3617" priority="3149" operator="lessThan">
      <formula>$C$4</formula>
    </cfRule>
  </conditionalFormatting>
  <conditionalFormatting sqref="S11">
    <cfRule type="cellIs" dxfId="3616" priority="3150" operator="lessThan">
      <formula>$C$4</formula>
    </cfRule>
  </conditionalFormatting>
  <conditionalFormatting sqref="S12">
    <cfRule type="cellIs" dxfId="3615" priority="3151" operator="lessThan">
      <formula>$C$4</formula>
    </cfRule>
  </conditionalFormatting>
  <conditionalFormatting sqref="S13">
    <cfRule type="cellIs" dxfId="3614" priority="3152" operator="lessThan">
      <formula>$C$4</formula>
    </cfRule>
  </conditionalFormatting>
  <conditionalFormatting sqref="S14">
    <cfRule type="cellIs" dxfId="3613" priority="3153" operator="lessThan">
      <formula>$C$4</formula>
    </cfRule>
  </conditionalFormatting>
  <conditionalFormatting sqref="S15">
    <cfRule type="cellIs" dxfId="3612" priority="3154" operator="lessThan">
      <formula>$C$4</formula>
    </cfRule>
  </conditionalFormatting>
  <conditionalFormatting sqref="S16">
    <cfRule type="cellIs" dxfId="3611" priority="3155" operator="lessThan">
      <formula>$C$4</formula>
    </cfRule>
  </conditionalFormatting>
  <conditionalFormatting sqref="S17">
    <cfRule type="cellIs" dxfId="3610" priority="3156" operator="lessThan">
      <formula>$C$4</formula>
    </cfRule>
  </conditionalFormatting>
  <conditionalFormatting sqref="S18">
    <cfRule type="cellIs" dxfId="3609" priority="3157" operator="lessThan">
      <formula>$C$4</formula>
    </cfRule>
  </conditionalFormatting>
  <conditionalFormatting sqref="S19">
    <cfRule type="cellIs" dxfId="3608" priority="3158" operator="lessThan">
      <formula>$C$4</formula>
    </cfRule>
  </conditionalFormatting>
  <conditionalFormatting sqref="S20">
    <cfRule type="cellIs" dxfId="3607" priority="3159" operator="lessThan">
      <formula>$C$4</formula>
    </cfRule>
  </conditionalFormatting>
  <conditionalFormatting sqref="S21">
    <cfRule type="cellIs" dxfId="3606" priority="3160" operator="lessThan">
      <formula>$C$4</formula>
    </cfRule>
  </conditionalFormatting>
  <conditionalFormatting sqref="S22">
    <cfRule type="cellIs" dxfId="3605" priority="3161" operator="lessThan">
      <formula>$C$4</formula>
    </cfRule>
  </conditionalFormatting>
  <conditionalFormatting sqref="S23">
    <cfRule type="cellIs" dxfId="3604" priority="3162" operator="lessThan">
      <formula>$C$4</formula>
    </cfRule>
  </conditionalFormatting>
  <conditionalFormatting sqref="S24">
    <cfRule type="cellIs" dxfId="3603" priority="3163" operator="lessThan">
      <formula>$C$4</formula>
    </cfRule>
  </conditionalFormatting>
  <conditionalFormatting sqref="S25">
    <cfRule type="cellIs" dxfId="3602" priority="3164" operator="lessThan">
      <formula>$C$4</formula>
    </cfRule>
  </conditionalFormatting>
  <conditionalFormatting sqref="S26">
    <cfRule type="cellIs" dxfId="3601" priority="3165" operator="lessThan">
      <formula>$C$4</formula>
    </cfRule>
  </conditionalFormatting>
  <conditionalFormatting sqref="S27">
    <cfRule type="cellIs" dxfId="3600" priority="3166" operator="lessThan">
      <formula>$C$4</formula>
    </cfRule>
  </conditionalFormatting>
  <conditionalFormatting sqref="S28">
    <cfRule type="cellIs" dxfId="3599" priority="3167" operator="lessThan">
      <formula>$C$4</formula>
    </cfRule>
  </conditionalFormatting>
  <conditionalFormatting sqref="S29">
    <cfRule type="cellIs" dxfId="3598" priority="3168" operator="lessThan">
      <formula>$C$4</formula>
    </cfRule>
  </conditionalFormatting>
  <conditionalFormatting sqref="S30">
    <cfRule type="cellIs" dxfId="3597" priority="3169" operator="lessThan">
      <formula>$C$4</formula>
    </cfRule>
  </conditionalFormatting>
  <conditionalFormatting sqref="S31">
    <cfRule type="cellIs" dxfId="3596" priority="3170" operator="lessThan">
      <formula>$C$4</formula>
    </cfRule>
  </conditionalFormatting>
  <conditionalFormatting sqref="S32">
    <cfRule type="cellIs" dxfId="3595" priority="3171" operator="lessThan">
      <formula>$C$4</formula>
    </cfRule>
  </conditionalFormatting>
  <conditionalFormatting sqref="S33">
    <cfRule type="cellIs" dxfId="3594" priority="3172" operator="lessThan">
      <formula>$C$4</formula>
    </cfRule>
  </conditionalFormatting>
  <conditionalFormatting sqref="S34">
    <cfRule type="cellIs" dxfId="3593" priority="3173" operator="lessThan">
      <formula>$C$4</formula>
    </cfRule>
  </conditionalFormatting>
  <conditionalFormatting sqref="S35">
    <cfRule type="cellIs" dxfId="3592" priority="3174" operator="lessThan">
      <formula>$C$4</formula>
    </cfRule>
  </conditionalFormatting>
  <conditionalFormatting sqref="S36">
    <cfRule type="cellIs" dxfId="3591" priority="3175" operator="lessThan">
      <formula>$C$4</formula>
    </cfRule>
  </conditionalFormatting>
  <conditionalFormatting sqref="S37">
    <cfRule type="cellIs" dxfId="3590" priority="3176" operator="lessThan">
      <formula>$C$4</formula>
    </cfRule>
  </conditionalFormatting>
  <conditionalFormatting sqref="S38">
    <cfRule type="cellIs" dxfId="3589" priority="3177" operator="lessThan">
      <formula>$C$4</formula>
    </cfRule>
  </conditionalFormatting>
  <conditionalFormatting sqref="S39">
    <cfRule type="cellIs" dxfId="3588" priority="3178" operator="lessThan">
      <formula>$C$4</formula>
    </cfRule>
  </conditionalFormatting>
  <conditionalFormatting sqref="S40">
    <cfRule type="cellIs" dxfId="3587" priority="3179" operator="lessThan">
      <formula>$C$4</formula>
    </cfRule>
  </conditionalFormatting>
  <conditionalFormatting sqref="S41">
    <cfRule type="cellIs" dxfId="3586" priority="3180" operator="lessThan">
      <formula>$C$4</formula>
    </cfRule>
  </conditionalFormatting>
  <conditionalFormatting sqref="S42">
    <cfRule type="cellIs" dxfId="3585" priority="3181" operator="lessThan">
      <formula>$C$4</formula>
    </cfRule>
  </conditionalFormatting>
  <conditionalFormatting sqref="S43">
    <cfRule type="cellIs" dxfId="3584" priority="3182" operator="lessThan">
      <formula>$C$4</formula>
    </cfRule>
  </conditionalFormatting>
  <conditionalFormatting sqref="S44">
    <cfRule type="cellIs" dxfId="3583" priority="3183" operator="lessThan">
      <formula>$C$4</formula>
    </cfRule>
  </conditionalFormatting>
  <conditionalFormatting sqref="S45">
    <cfRule type="cellIs" dxfId="3582" priority="3184" operator="lessThan">
      <formula>$C$4</formula>
    </cfRule>
  </conditionalFormatting>
  <conditionalFormatting sqref="S46">
    <cfRule type="cellIs" dxfId="3581" priority="3185" operator="lessThan">
      <formula>$C$4</formula>
    </cfRule>
  </conditionalFormatting>
  <conditionalFormatting sqref="S47">
    <cfRule type="cellIs" dxfId="3580" priority="3186" operator="lessThan">
      <formula>$C$4</formula>
    </cfRule>
  </conditionalFormatting>
  <conditionalFormatting sqref="S48">
    <cfRule type="cellIs" dxfId="3579" priority="3187" operator="lessThan">
      <formula>$C$4</formula>
    </cfRule>
  </conditionalFormatting>
  <conditionalFormatting sqref="S49">
    <cfRule type="cellIs" dxfId="3578" priority="3188" operator="lessThan">
      <formula>$C$4</formula>
    </cfRule>
  </conditionalFormatting>
  <conditionalFormatting sqref="S50">
    <cfRule type="cellIs" dxfId="3577" priority="3189" operator="lessThan">
      <formula>$C$4</formula>
    </cfRule>
  </conditionalFormatting>
  <conditionalFormatting sqref="S51">
    <cfRule type="cellIs" dxfId="3576" priority="3190" operator="lessThan">
      <formula>$C$4</formula>
    </cfRule>
  </conditionalFormatting>
  <conditionalFormatting sqref="S52">
    <cfRule type="cellIs" dxfId="3575" priority="3191" operator="lessThan">
      <formula>$C$4</formula>
    </cfRule>
  </conditionalFormatting>
  <conditionalFormatting sqref="S53">
    <cfRule type="cellIs" dxfId="3574" priority="3192" operator="lessThan">
      <formula>$C$4</formula>
    </cfRule>
  </conditionalFormatting>
  <conditionalFormatting sqref="S54">
    <cfRule type="cellIs" dxfId="3573" priority="3193" operator="lessThan">
      <formula>$C$4</formula>
    </cfRule>
  </conditionalFormatting>
  <conditionalFormatting sqref="S55">
    <cfRule type="cellIs" dxfId="3572" priority="3194" operator="lessThan">
      <formula>$C$4</formula>
    </cfRule>
  </conditionalFormatting>
  <conditionalFormatting sqref="S56">
    <cfRule type="cellIs" dxfId="3571" priority="3195" operator="lessThan">
      <formula>$C$4</formula>
    </cfRule>
  </conditionalFormatting>
  <conditionalFormatting sqref="S57">
    <cfRule type="cellIs" dxfId="3570" priority="3196" operator="lessThan">
      <formula>$C$4</formula>
    </cfRule>
  </conditionalFormatting>
  <conditionalFormatting sqref="S58">
    <cfRule type="cellIs" dxfId="3569" priority="3197" operator="lessThan">
      <formula>$C$4</formula>
    </cfRule>
  </conditionalFormatting>
  <conditionalFormatting sqref="S59">
    <cfRule type="cellIs" dxfId="3568" priority="3198" operator="lessThan">
      <formula>$C$4</formula>
    </cfRule>
  </conditionalFormatting>
  <conditionalFormatting sqref="S60">
    <cfRule type="cellIs" dxfId="3567" priority="3199" operator="lessThan">
      <formula>$C$4</formula>
    </cfRule>
  </conditionalFormatting>
  <conditionalFormatting sqref="U11">
    <cfRule type="cellIs" dxfId="3566" priority="3200" operator="lessThan">
      <formula>$C$4</formula>
    </cfRule>
  </conditionalFormatting>
  <conditionalFormatting sqref="U12">
    <cfRule type="cellIs" dxfId="3565" priority="3201" operator="lessThan">
      <formula>$C$4</formula>
    </cfRule>
  </conditionalFormatting>
  <conditionalFormatting sqref="U13">
    <cfRule type="cellIs" dxfId="3564" priority="3202" operator="lessThan">
      <formula>$C$4</formula>
    </cfRule>
  </conditionalFormatting>
  <conditionalFormatting sqref="U14">
    <cfRule type="cellIs" dxfId="3563" priority="3203" operator="lessThan">
      <formula>$C$4</formula>
    </cfRule>
  </conditionalFormatting>
  <conditionalFormatting sqref="U15">
    <cfRule type="cellIs" dxfId="3562" priority="3204" operator="lessThan">
      <formula>$C$4</formula>
    </cfRule>
  </conditionalFormatting>
  <conditionalFormatting sqref="U16">
    <cfRule type="cellIs" dxfId="3561" priority="3205" operator="lessThan">
      <formula>$C$4</formula>
    </cfRule>
  </conditionalFormatting>
  <conditionalFormatting sqref="U17">
    <cfRule type="cellIs" dxfId="3560" priority="3206" operator="lessThan">
      <formula>$C$4</formula>
    </cfRule>
  </conditionalFormatting>
  <conditionalFormatting sqref="U18">
    <cfRule type="cellIs" dxfId="3559" priority="3207" operator="lessThan">
      <formula>$C$4</formula>
    </cfRule>
  </conditionalFormatting>
  <conditionalFormatting sqref="U19">
    <cfRule type="cellIs" dxfId="3558" priority="3208" operator="lessThan">
      <formula>$C$4</formula>
    </cfRule>
  </conditionalFormatting>
  <conditionalFormatting sqref="U20">
    <cfRule type="cellIs" dxfId="3557" priority="3209" operator="lessThan">
      <formula>$C$4</formula>
    </cfRule>
  </conditionalFormatting>
  <conditionalFormatting sqref="U21">
    <cfRule type="cellIs" dxfId="3556" priority="3210" operator="lessThan">
      <formula>$C$4</formula>
    </cfRule>
  </conditionalFormatting>
  <conditionalFormatting sqref="U22">
    <cfRule type="cellIs" dxfId="3555" priority="3211" operator="lessThan">
      <formula>$C$4</formula>
    </cfRule>
  </conditionalFormatting>
  <conditionalFormatting sqref="U23">
    <cfRule type="cellIs" dxfId="3554" priority="3212" operator="lessThan">
      <formula>$C$4</formula>
    </cfRule>
  </conditionalFormatting>
  <conditionalFormatting sqref="U24">
    <cfRule type="cellIs" dxfId="3553" priority="3213" operator="lessThan">
      <formula>$C$4</formula>
    </cfRule>
  </conditionalFormatting>
  <conditionalFormatting sqref="U25">
    <cfRule type="cellIs" dxfId="3552" priority="3214" operator="lessThan">
      <formula>$C$4</formula>
    </cfRule>
  </conditionalFormatting>
  <conditionalFormatting sqref="U26">
    <cfRule type="cellIs" dxfId="3551" priority="3215" operator="lessThan">
      <formula>$C$4</formula>
    </cfRule>
  </conditionalFormatting>
  <conditionalFormatting sqref="U27">
    <cfRule type="cellIs" dxfId="3550" priority="3216" operator="lessThan">
      <formula>$C$4</formula>
    </cfRule>
  </conditionalFormatting>
  <conditionalFormatting sqref="U28">
    <cfRule type="cellIs" dxfId="3549" priority="3217" operator="lessThan">
      <formula>$C$4</formula>
    </cfRule>
  </conditionalFormatting>
  <conditionalFormatting sqref="U29">
    <cfRule type="cellIs" dxfId="3548" priority="3218" operator="lessThan">
      <formula>$C$4</formula>
    </cfRule>
  </conditionalFormatting>
  <conditionalFormatting sqref="U30">
    <cfRule type="cellIs" dxfId="3547" priority="3219" operator="lessThan">
      <formula>$C$4</formula>
    </cfRule>
  </conditionalFormatting>
  <conditionalFormatting sqref="U31">
    <cfRule type="cellIs" dxfId="3546" priority="3220" operator="lessThan">
      <formula>$C$4</formula>
    </cfRule>
  </conditionalFormatting>
  <conditionalFormatting sqref="U32">
    <cfRule type="cellIs" dxfId="3545" priority="3221" operator="lessThan">
      <formula>$C$4</formula>
    </cfRule>
  </conditionalFormatting>
  <conditionalFormatting sqref="U33">
    <cfRule type="cellIs" dxfId="3544" priority="3222" operator="lessThan">
      <formula>$C$4</formula>
    </cfRule>
  </conditionalFormatting>
  <conditionalFormatting sqref="U34">
    <cfRule type="cellIs" dxfId="3543" priority="3223" operator="lessThan">
      <formula>$C$4</formula>
    </cfRule>
  </conditionalFormatting>
  <conditionalFormatting sqref="U35">
    <cfRule type="cellIs" dxfId="3542" priority="3224" operator="lessThan">
      <formula>$C$4</formula>
    </cfRule>
  </conditionalFormatting>
  <conditionalFormatting sqref="U36">
    <cfRule type="cellIs" dxfId="3541" priority="3225" operator="lessThan">
      <formula>$C$4</formula>
    </cfRule>
  </conditionalFormatting>
  <conditionalFormatting sqref="U37">
    <cfRule type="cellIs" dxfId="3540" priority="3226" operator="lessThan">
      <formula>$C$4</formula>
    </cfRule>
  </conditionalFormatting>
  <conditionalFormatting sqref="U38">
    <cfRule type="cellIs" dxfId="3539" priority="3227" operator="lessThan">
      <formula>$C$4</formula>
    </cfRule>
  </conditionalFormatting>
  <conditionalFormatting sqref="U39">
    <cfRule type="cellIs" dxfId="3538" priority="3228" operator="lessThan">
      <formula>$C$4</formula>
    </cfRule>
  </conditionalFormatting>
  <conditionalFormatting sqref="U40">
    <cfRule type="cellIs" dxfId="3537" priority="3229" operator="lessThan">
      <formula>$C$4</formula>
    </cfRule>
  </conditionalFormatting>
  <conditionalFormatting sqref="U41">
    <cfRule type="cellIs" dxfId="3536" priority="3230" operator="lessThan">
      <formula>$C$4</formula>
    </cfRule>
  </conditionalFormatting>
  <conditionalFormatting sqref="U42">
    <cfRule type="cellIs" dxfId="3535" priority="3231" operator="lessThan">
      <formula>$C$4</formula>
    </cfRule>
  </conditionalFormatting>
  <conditionalFormatting sqref="U43">
    <cfRule type="cellIs" dxfId="3534" priority="3232" operator="lessThan">
      <formula>$C$4</formula>
    </cfRule>
  </conditionalFormatting>
  <conditionalFormatting sqref="U44">
    <cfRule type="cellIs" dxfId="3533" priority="3233" operator="lessThan">
      <formula>$C$4</formula>
    </cfRule>
  </conditionalFormatting>
  <conditionalFormatting sqref="U45">
    <cfRule type="cellIs" dxfId="3532" priority="3234" operator="lessThan">
      <formula>$C$4</formula>
    </cfRule>
  </conditionalFormatting>
  <conditionalFormatting sqref="U46">
    <cfRule type="cellIs" dxfId="3531" priority="3235" operator="lessThan">
      <formula>$C$4</formula>
    </cfRule>
  </conditionalFormatting>
  <conditionalFormatting sqref="U47">
    <cfRule type="cellIs" dxfId="3530" priority="3236" operator="lessThan">
      <formula>$C$4</formula>
    </cfRule>
  </conditionalFormatting>
  <conditionalFormatting sqref="U48">
    <cfRule type="cellIs" dxfId="3529" priority="3237" operator="lessThan">
      <formula>$C$4</formula>
    </cfRule>
  </conditionalFormatting>
  <conditionalFormatting sqref="U49">
    <cfRule type="cellIs" dxfId="3528" priority="3238" operator="lessThan">
      <formula>$C$4</formula>
    </cfRule>
  </conditionalFormatting>
  <conditionalFormatting sqref="U50">
    <cfRule type="cellIs" dxfId="3527" priority="3239" operator="lessThan">
      <formula>$C$4</formula>
    </cfRule>
  </conditionalFormatting>
  <conditionalFormatting sqref="U51">
    <cfRule type="cellIs" dxfId="3526" priority="3240" operator="lessThan">
      <formula>$C$4</formula>
    </cfRule>
  </conditionalFormatting>
  <conditionalFormatting sqref="U52">
    <cfRule type="cellIs" dxfId="3525" priority="3241" operator="lessThan">
      <formula>$C$4</formula>
    </cfRule>
  </conditionalFormatting>
  <conditionalFormatting sqref="U53">
    <cfRule type="cellIs" dxfId="3524" priority="3242" operator="lessThan">
      <formula>$C$4</formula>
    </cfRule>
  </conditionalFormatting>
  <conditionalFormatting sqref="U54">
    <cfRule type="cellIs" dxfId="3523" priority="3243" operator="lessThan">
      <formula>$C$4</formula>
    </cfRule>
  </conditionalFormatting>
  <conditionalFormatting sqref="U55">
    <cfRule type="cellIs" dxfId="3522" priority="3244" operator="lessThan">
      <formula>$C$4</formula>
    </cfRule>
  </conditionalFormatting>
  <conditionalFormatting sqref="U56">
    <cfRule type="cellIs" dxfId="3521" priority="3245" operator="lessThan">
      <formula>$C$4</formula>
    </cfRule>
  </conditionalFormatting>
  <conditionalFormatting sqref="U57">
    <cfRule type="cellIs" dxfId="3520" priority="3246" operator="lessThan">
      <formula>$C$4</formula>
    </cfRule>
  </conditionalFormatting>
  <conditionalFormatting sqref="U58">
    <cfRule type="cellIs" dxfId="3519" priority="3247" operator="lessThan">
      <formula>$C$4</formula>
    </cfRule>
  </conditionalFormatting>
  <conditionalFormatting sqref="U59">
    <cfRule type="cellIs" dxfId="3518" priority="3248" operator="lessThan">
      <formula>$C$4</formula>
    </cfRule>
  </conditionalFormatting>
  <conditionalFormatting sqref="U60">
    <cfRule type="cellIs" dxfId="3517" priority="3249" operator="lessThan">
      <formula>$C$4</formula>
    </cfRule>
  </conditionalFormatting>
  <conditionalFormatting sqref="V11">
    <cfRule type="cellIs" dxfId="3516" priority="3250" operator="lessThan">
      <formula>$C$4</formula>
    </cfRule>
  </conditionalFormatting>
  <conditionalFormatting sqref="V12">
    <cfRule type="cellIs" dxfId="3515" priority="3251" operator="lessThan">
      <formula>$C$4</formula>
    </cfRule>
  </conditionalFormatting>
  <conditionalFormatting sqref="V13">
    <cfRule type="cellIs" dxfId="3514" priority="3252" operator="lessThan">
      <formula>$C$4</formula>
    </cfRule>
  </conditionalFormatting>
  <conditionalFormatting sqref="V14">
    <cfRule type="cellIs" dxfId="3513" priority="3253" operator="lessThan">
      <formula>$C$4</formula>
    </cfRule>
  </conditionalFormatting>
  <conditionalFormatting sqref="V15">
    <cfRule type="cellIs" dxfId="3512" priority="3254" operator="lessThan">
      <formula>$C$4</formula>
    </cfRule>
  </conditionalFormatting>
  <conditionalFormatting sqref="V16">
    <cfRule type="cellIs" dxfId="3511" priority="3255" operator="lessThan">
      <formula>$C$4</formula>
    </cfRule>
  </conditionalFormatting>
  <conditionalFormatting sqref="V17">
    <cfRule type="cellIs" dxfId="3510" priority="3256" operator="lessThan">
      <formula>$C$4</formula>
    </cfRule>
  </conditionalFormatting>
  <conditionalFormatting sqref="V18">
    <cfRule type="cellIs" dxfId="3509" priority="3257" operator="lessThan">
      <formula>$C$4</formula>
    </cfRule>
  </conditionalFormatting>
  <conditionalFormatting sqref="V19">
    <cfRule type="cellIs" dxfId="3508" priority="3258" operator="lessThan">
      <formula>$C$4</formula>
    </cfRule>
  </conditionalFormatting>
  <conditionalFormatting sqref="V20">
    <cfRule type="cellIs" dxfId="3507" priority="3259" operator="lessThan">
      <formula>$C$4</formula>
    </cfRule>
  </conditionalFormatting>
  <conditionalFormatting sqref="V21">
    <cfRule type="cellIs" dxfId="3506" priority="3260" operator="lessThan">
      <formula>$C$4</formula>
    </cfRule>
  </conditionalFormatting>
  <conditionalFormatting sqref="V22">
    <cfRule type="cellIs" dxfId="3505" priority="3261" operator="lessThan">
      <formula>$C$4</formula>
    </cfRule>
  </conditionalFormatting>
  <conditionalFormatting sqref="V23">
    <cfRule type="cellIs" dxfId="3504" priority="3262" operator="lessThan">
      <formula>$C$4</formula>
    </cfRule>
  </conditionalFormatting>
  <conditionalFormatting sqref="V24">
    <cfRule type="cellIs" dxfId="3503" priority="3263" operator="lessThan">
      <formula>$C$4</formula>
    </cfRule>
  </conditionalFormatting>
  <conditionalFormatting sqref="V25">
    <cfRule type="cellIs" dxfId="3502" priority="3264" operator="lessThan">
      <formula>$C$4</formula>
    </cfRule>
  </conditionalFormatting>
  <conditionalFormatting sqref="V26">
    <cfRule type="cellIs" dxfId="3501" priority="3265" operator="lessThan">
      <formula>$C$4</formula>
    </cfRule>
  </conditionalFormatting>
  <conditionalFormatting sqref="V27">
    <cfRule type="cellIs" dxfId="3500" priority="3266" operator="lessThan">
      <formula>$C$4</formula>
    </cfRule>
  </conditionalFormatting>
  <conditionalFormatting sqref="V28">
    <cfRule type="cellIs" dxfId="3499" priority="3267" operator="lessThan">
      <formula>$C$4</formula>
    </cfRule>
  </conditionalFormatting>
  <conditionalFormatting sqref="V29">
    <cfRule type="cellIs" dxfId="3498" priority="3268" operator="lessThan">
      <formula>$C$4</formula>
    </cfRule>
  </conditionalFormatting>
  <conditionalFormatting sqref="V30">
    <cfRule type="cellIs" dxfId="3497" priority="3269" operator="lessThan">
      <formula>$C$4</formula>
    </cfRule>
  </conditionalFormatting>
  <conditionalFormatting sqref="V31">
    <cfRule type="cellIs" dxfId="3496" priority="3270" operator="lessThan">
      <formula>$C$4</formula>
    </cfRule>
  </conditionalFormatting>
  <conditionalFormatting sqref="V32">
    <cfRule type="cellIs" dxfId="3495" priority="3271" operator="lessThan">
      <formula>$C$4</formula>
    </cfRule>
  </conditionalFormatting>
  <conditionalFormatting sqref="V33">
    <cfRule type="cellIs" dxfId="3494" priority="3272" operator="lessThan">
      <formula>$C$4</formula>
    </cfRule>
  </conditionalFormatting>
  <conditionalFormatting sqref="V34">
    <cfRule type="cellIs" dxfId="3493" priority="3273" operator="lessThan">
      <formula>$C$4</formula>
    </cfRule>
  </conditionalFormatting>
  <conditionalFormatting sqref="V35">
    <cfRule type="cellIs" dxfId="3492" priority="3274" operator="lessThan">
      <formula>$C$4</formula>
    </cfRule>
  </conditionalFormatting>
  <conditionalFormatting sqref="V36">
    <cfRule type="cellIs" dxfId="3491" priority="3275" operator="lessThan">
      <formula>$C$4</formula>
    </cfRule>
  </conditionalFormatting>
  <conditionalFormatting sqref="V37">
    <cfRule type="cellIs" dxfId="3490" priority="3276" operator="lessThan">
      <formula>$C$4</formula>
    </cfRule>
  </conditionalFormatting>
  <conditionalFormatting sqref="V38">
    <cfRule type="cellIs" dxfId="3489" priority="3277" operator="lessThan">
      <formula>$C$4</formula>
    </cfRule>
  </conditionalFormatting>
  <conditionalFormatting sqref="V39">
    <cfRule type="cellIs" dxfId="3488" priority="3278" operator="lessThan">
      <formula>$C$4</formula>
    </cfRule>
  </conditionalFormatting>
  <conditionalFormatting sqref="V40">
    <cfRule type="cellIs" dxfId="3487" priority="3279" operator="lessThan">
      <formula>$C$4</formula>
    </cfRule>
  </conditionalFormatting>
  <conditionalFormatting sqref="V41">
    <cfRule type="cellIs" dxfId="3486" priority="3280" operator="lessThan">
      <formula>$C$4</formula>
    </cfRule>
  </conditionalFormatting>
  <conditionalFormatting sqref="V42">
    <cfRule type="cellIs" dxfId="3485" priority="3281" operator="lessThan">
      <formula>$C$4</formula>
    </cfRule>
  </conditionalFormatting>
  <conditionalFormatting sqref="V43">
    <cfRule type="cellIs" dxfId="3484" priority="3282" operator="lessThan">
      <formula>$C$4</formula>
    </cfRule>
  </conditionalFormatting>
  <conditionalFormatting sqref="V44">
    <cfRule type="cellIs" dxfId="3483" priority="3283" operator="lessThan">
      <formula>$C$4</formula>
    </cfRule>
  </conditionalFormatting>
  <conditionalFormatting sqref="V45">
    <cfRule type="cellIs" dxfId="3482" priority="3284" operator="lessThan">
      <formula>$C$4</formula>
    </cfRule>
  </conditionalFormatting>
  <conditionalFormatting sqref="V46">
    <cfRule type="cellIs" dxfId="3481" priority="3285" operator="lessThan">
      <formula>$C$4</formula>
    </cfRule>
  </conditionalFormatting>
  <conditionalFormatting sqref="V47">
    <cfRule type="cellIs" dxfId="3480" priority="3286" operator="lessThan">
      <formula>$C$4</formula>
    </cfRule>
  </conditionalFormatting>
  <conditionalFormatting sqref="V48">
    <cfRule type="cellIs" dxfId="3479" priority="3287" operator="lessThan">
      <formula>$C$4</formula>
    </cfRule>
  </conditionalFormatting>
  <conditionalFormatting sqref="V49">
    <cfRule type="cellIs" dxfId="3478" priority="3288" operator="lessThan">
      <formula>$C$4</formula>
    </cfRule>
  </conditionalFormatting>
  <conditionalFormatting sqref="V50">
    <cfRule type="cellIs" dxfId="3477" priority="3289" operator="lessThan">
      <formula>$C$4</formula>
    </cfRule>
  </conditionalFormatting>
  <conditionalFormatting sqref="V51">
    <cfRule type="cellIs" dxfId="3476" priority="3290" operator="lessThan">
      <formula>$C$4</formula>
    </cfRule>
  </conditionalFormatting>
  <conditionalFormatting sqref="V52">
    <cfRule type="cellIs" dxfId="3475" priority="3291" operator="lessThan">
      <formula>$C$4</formula>
    </cfRule>
  </conditionalFormatting>
  <conditionalFormatting sqref="V53">
    <cfRule type="cellIs" dxfId="3474" priority="3292" operator="lessThan">
      <formula>$C$4</formula>
    </cfRule>
  </conditionalFormatting>
  <conditionalFormatting sqref="V54">
    <cfRule type="cellIs" dxfId="3473" priority="3293" operator="lessThan">
      <formula>$C$4</formula>
    </cfRule>
  </conditionalFormatting>
  <conditionalFormatting sqref="V55">
    <cfRule type="cellIs" dxfId="3472" priority="3294" operator="lessThan">
      <formula>$C$4</formula>
    </cfRule>
  </conditionalFormatting>
  <conditionalFormatting sqref="V56">
    <cfRule type="cellIs" dxfId="3471" priority="3295" operator="lessThan">
      <formula>$C$4</formula>
    </cfRule>
  </conditionalFormatting>
  <conditionalFormatting sqref="V57">
    <cfRule type="cellIs" dxfId="3470" priority="3296" operator="lessThan">
      <formula>$C$4</formula>
    </cfRule>
  </conditionalFormatting>
  <conditionalFormatting sqref="V58">
    <cfRule type="cellIs" dxfId="3469" priority="3297" operator="lessThan">
      <formula>$C$4</formula>
    </cfRule>
  </conditionalFormatting>
  <conditionalFormatting sqref="V59">
    <cfRule type="cellIs" dxfId="3468" priority="3298" operator="lessThan">
      <formula>$C$4</formula>
    </cfRule>
  </conditionalFormatting>
  <conditionalFormatting sqref="V60">
    <cfRule type="cellIs" dxfId="3467" priority="3299" operator="lessThan">
      <formula>$C$4</formula>
    </cfRule>
  </conditionalFormatting>
  <conditionalFormatting sqref="CR11">
    <cfRule type="cellIs" dxfId="3466" priority="3300" operator="lessThan">
      <formula>$C$4</formula>
    </cfRule>
  </conditionalFormatting>
  <conditionalFormatting sqref="CR11">
    <cfRule type="cellIs" dxfId="3465" priority="3301" operator="lessThan">
      <formula>$C$4</formula>
    </cfRule>
  </conditionalFormatting>
  <conditionalFormatting sqref="CR12">
    <cfRule type="cellIs" dxfId="3464" priority="3302" operator="lessThan">
      <formula>$C$4</formula>
    </cfRule>
  </conditionalFormatting>
  <conditionalFormatting sqref="CR12">
    <cfRule type="cellIs" dxfId="3463" priority="3303" operator="lessThan">
      <formula>$C$4</formula>
    </cfRule>
  </conditionalFormatting>
  <conditionalFormatting sqref="CR13">
    <cfRule type="cellIs" dxfId="3462" priority="3304" operator="lessThan">
      <formula>$C$4</formula>
    </cfRule>
  </conditionalFormatting>
  <conditionalFormatting sqref="CR13">
    <cfRule type="cellIs" dxfId="3461" priority="3305" operator="lessThan">
      <formula>$C$4</formula>
    </cfRule>
  </conditionalFormatting>
  <conditionalFormatting sqref="CR14">
    <cfRule type="cellIs" dxfId="3460" priority="3306" operator="lessThan">
      <formula>$C$4</formula>
    </cfRule>
  </conditionalFormatting>
  <conditionalFormatting sqref="CR14">
    <cfRule type="cellIs" dxfId="3459" priority="3307" operator="lessThan">
      <formula>$C$4</formula>
    </cfRule>
  </conditionalFormatting>
  <conditionalFormatting sqref="CR15">
    <cfRule type="cellIs" dxfId="3458" priority="3308" operator="lessThan">
      <formula>$C$4</formula>
    </cfRule>
  </conditionalFormatting>
  <conditionalFormatting sqref="CR15">
    <cfRule type="cellIs" dxfId="3457" priority="3309" operator="lessThan">
      <formula>$C$4</formula>
    </cfRule>
  </conditionalFormatting>
  <conditionalFormatting sqref="CR16">
    <cfRule type="cellIs" dxfId="3456" priority="3310" operator="lessThan">
      <formula>$C$4</formula>
    </cfRule>
  </conditionalFormatting>
  <conditionalFormatting sqref="CR16">
    <cfRule type="cellIs" dxfId="3455" priority="3311" operator="lessThan">
      <formula>$C$4</formula>
    </cfRule>
  </conditionalFormatting>
  <conditionalFormatting sqref="CR17">
    <cfRule type="cellIs" dxfId="3454" priority="3312" operator="lessThan">
      <formula>$C$4</formula>
    </cfRule>
  </conditionalFormatting>
  <conditionalFormatting sqref="CR17">
    <cfRule type="cellIs" dxfId="3453" priority="3313" operator="lessThan">
      <formula>$C$4</formula>
    </cfRule>
  </conditionalFormatting>
  <conditionalFormatting sqref="CR18">
    <cfRule type="cellIs" dxfId="3452" priority="3314" operator="lessThan">
      <formula>$C$4</formula>
    </cfRule>
  </conditionalFormatting>
  <conditionalFormatting sqref="CR18">
    <cfRule type="cellIs" dxfId="3451" priority="3315" operator="lessThan">
      <formula>$C$4</formula>
    </cfRule>
  </conditionalFormatting>
  <conditionalFormatting sqref="CR19">
    <cfRule type="cellIs" dxfId="3450" priority="3316" operator="lessThan">
      <formula>$C$4</formula>
    </cfRule>
  </conditionalFormatting>
  <conditionalFormatting sqref="CR19">
    <cfRule type="cellIs" dxfId="3449" priority="3317" operator="lessThan">
      <formula>$C$4</formula>
    </cfRule>
  </conditionalFormatting>
  <conditionalFormatting sqref="CR20">
    <cfRule type="cellIs" dxfId="3448" priority="3318" operator="lessThan">
      <formula>$C$4</formula>
    </cfRule>
  </conditionalFormatting>
  <conditionalFormatting sqref="CR20">
    <cfRule type="cellIs" dxfId="3447" priority="3319" operator="lessThan">
      <formula>$C$4</formula>
    </cfRule>
  </conditionalFormatting>
  <conditionalFormatting sqref="CR21">
    <cfRule type="cellIs" dxfId="3446" priority="3320" operator="lessThan">
      <formula>$C$4</formula>
    </cfRule>
  </conditionalFormatting>
  <conditionalFormatting sqref="CR21">
    <cfRule type="cellIs" dxfId="3445" priority="3321" operator="lessThan">
      <formula>$C$4</formula>
    </cfRule>
  </conditionalFormatting>
  <conditionalFormatting sqref="CR22">
    <cfRule type="cellIs" dxfId="3444" priority="3322" operator="lessThan">
      <formula>$C$4</formula>
    </cfRule>
  </conditionalFormatting>
  <conditionalFormatting sqref="CR22">
    <cfRule type="cellIs" dxfId="3443" priority="3323" operator="lessThan">
      <formula>$C$4</formula>
    </cfRule>
  </conditionalFormatting>
  <conditionalFormatting sqref="CR23">
    <cfRule type="cellIs" dxfId="3442" priority="3324" operator="lessThan">
      <formula>$C$4</formula>
    </cfRule>
  </conditionalFormatting>
  <conditionalFormatting sqref="CR23">
    <cfRule type="cellIs" dxfId="3441" priority="3325" operator="lessThan">
      <formula>$C$4</formula>
    </cfRule>
  </conditionalFormatting>
  <conditionalFormatting sqref="CR24">
    <cfRule type="cellIs" dxfId="3440" priority="3326" operator="lessThan">
      <formula>$C$4</formula>
    </cfRule>
  </conditionalFormatting>
  <conditionalFormatting sqref="CR24">
    <cfRule type="cellIs" dxfId="3439" priority="3327" operator="lessThan">
      <formula>$C$4</formula>
    </cfRule>
  </conditionalFormatting>
  <conditionalFormatting sqref="CR25">
    <cfRule type="cellIs" dxfId="3438" priority="3328" operator="lessThan">
      <formula>$C$4</formula>
    </cfRule>
  </conditionalFormatting>
  <conditionalFormatting sqref="CR25">
    <cfRule type="cellIs" dxfId="3437" priority="3329" operator="lessThan">
      <formula>$C$4</formula>
    </cfRule>
  </conditionalFormatting>
  <conditionalFormatting sqref="CR26">
    <cfRule type="cellIs" dxfId="3436" priority="3330" operator="lessThan">
      <formula>$C$4</formula>
    </cfRule>
  </conditionalFormatting>
  <conditionalFormatting sqref="CR26">
    <cfRule type="cellIs" dxfId="3435" priority="3331" operator="lessThan">
      <formula>$C$4</formula>
    </cfRule>
  </conditionalFormatting>
  <conditionalFormatting sqref="CR27">
    <cfRule type="cellIs" dxfId="3434" priority="3332" operator="lessThan">
      <formula>$C$4</formula>
    </cfRule>
  </conditionalFormatting>
  <conditionalFormatting sqref="CR27">
    <cfRule type="cellIs" dxfId="3433" priority="3333" operator="lessThan">
      <formula>$C$4</formula>
    </cfRule>
  </conditionalFormatting>
  <conditionalFormatting sqref="CR28">
    <cfRule type="cellIs" dxfId="3432" priority="3334" operator="lessThan">
      <formula>$C$4</formula>
    </cfRule>
  </conditionalFormatting>
  <conditionalFormatting sqref="CR28">
    <cfRule type="cellIs" dxfId="3431" priority="3335" operator="lessThan">
      <formula>$C$4</formula>
    </cfRule>
  </conditionalFormatting>
  <conditionalFormatting sqref="CR29">
    <cfRule type="cellIs" dxfId="3430" priority="3336" operator="lessThan">
      <formula>$C$4</formula>
    </cfRule>
  </conditionalFormatting>
  <conditionalFormatting sqref="CR29">
    <cfRule type="cellIs" dxfId="3429" priority="3337" operator="lessThan">
      <formula>$C$4</formula>
    </cfRule>
  </conditionalFormatting>
  <conditionalFormatting sqref="CR30">
    <cfRule type="cellIs" dxfId="3428" priority="3338" operator="lessThan">
      <formula>$C$4</formula>
    </cfRule>
  </conditionalFormatting>
  <conditionalFormatting sqref="CR30">
    <cfRule type="cellIs" dxfId="3427" priority="3339" operator="lessThan">
      <formula>$C$4</formula>
    </cfRule>
  </conditionalFormatting>
  <conditionalFormatting sqref="CR31">
    <cfRule type="cellIs" dxfId="3426" priority="3340" operator="lessThan">
      <formula>$C$4</formula>
    </cfRule>
  </conditionalFormatting>
  <conditionalFormatting sqref="CR31">
    <cfRule type="cellIs" dxfId="3425" priority="3341" operator="lessThan">
      <formula>$C$4</formula>
    </cfRule>
  </conditionalFormatting>
  <conditionalFormatting sqref="CR32">
    <cfRule type="cellIs" dxfId="3424" priority="3342" operator="lessThan">
      <formula>$C$4</formula>
    </cfRule>
  </conditionalFormatting>
  <conditionalFormatting sqref="CR32">
    <cfRule type="cellIs" dxfId="3423" priority="3343" operator="lessThan">
      <formula>$C$4</formula>
    </cfRule>
  </conditionalFormatting>
  <conditionalFormatting sqref="CR33">
    <cfRule type="cellIs" dxfId="3422" priority="3344" operator="lessThan">
      <formula>$C$4</formula>
    </cfRule>
  </conditionalFormatting>
  <conditionalFormatting sqref="CR33">
    <cfRule type="cellIs" dxfId="3421" priority="3345" operator="lessThan">
      <formula>$C$4</formula>
    </cfRule>
  </conditionalFormatting>
  <conditionalFormatting sqref="CR34">
    <cfRule type="cellIs" dxfId="3420" priority="3346" operator="lessThan">
      <formula>$C$4</formula>
    </cfRule>
  </conditionalFormatting>
  <conditionalFormatting sqref="CR34">
    <cfRule type="cellIs" dxfId="3419" priority="3347" operator="lessThan">
      <formula>$C$4</formula>
    </cfRule>
  </conditionalFormatting>
  <conditionalFormatting sqref="CR35">
    <cfRule type="cellIs" dxfId="3418" priority="3348" operator="lessThan">
      <formula>$C$4</formula>
    </cfRule>
  </conditionalFormatting>
  <conditionalFormatting sqref="CR35">
    <cfRule type="cellIs" dxfId="3417" priority="3349" operator="lessThan">
      <formula>$C$4</formula>
    </cfRule>
  </conditionalFormatting>
  <conditionalFormatting sqref="CR36">
    <cfRule type="cellIs" dxfId="3416" priority="3350" operator="lessThan">
      <formula>$C$4</formula>
    </cfRule>
  </conditionalFormatting>
  <conditionalFormatting sqref="CR36">
    <cfRule type="cellIs" dxfId="3415" priority="3351" operator="lessThan">
      <formula>$C$4</formula>
    </cfRule>
  </conditionalFormatting>
  <conditionalFormatting sqref="CR37">
    <cfRule type="cellIs" dxfId="3414" priority="3352" operator="lessThan">
      <formula>$C$4</formula>
    </cfRule>
  </conditionalFormatting>
  <conditionalFormatting sqref="CR37">
    <cfRule type="cellIs" dxfId="3413" priority="3353" operator="lessThan">
      <formula>$C$4</formula>
    </cfRule>
  </conditionalFormatting>
  <conditionalFormatting sqref="CR38">
    <cfRule type="cellIs" dxfId="3412" priority="3354" operator="lessThan">
      <formula>$C$4</formula>
    </cfRule>
  </conditionalFormatting>
  <conditionalFormatting sqref="CR38">
    <cfRule type="cellIs" dxfId="3411" priority="3355" operator="lessThan">
      <formula>$C$4</formula>
    </cfRule>
  </conditionalFormatting>
  <conditionalFormatting sqref="CR39">
    <cfRule type="cellIs" dxfId="3410" priority="3356" operator="lessThan">
      <formula>$C$4</formula>
    </cfRule>
  </conditionalFormatting>
  <conditionalFormatting sqref="CR39">
    <cfRule type="cellIs" dxfId="3409" priority="3357" operator="lessThan">
      <formula>$C$4</formula>
    </cfRule>
  </conditionalFormatting>
  <conditionalFormatting sqref="CR40">
    <cfRule type="cellIs" dxfId="3408" priority="3358" operator="lessThan">
      <formula>$C$4</formula>
    </cfRule>
  </conditionalFormatting>
  <conditionalFormatting sqref="CR40">
    <cfRule type="cellIs" dxfId="3407" priority="3359" operator="lessThan">
      <formula>$C$4</formula>
    </cfRule>
  </conditionalFormatting>
  <conditionalFormatting sqref="CR41">
    <cfRule type="cellIs" dxfId="3406" priority="3360" operator="lessThan">
      <formula>$C$4</formula>
    </cfRule>
  </conditionalFormatting>
  <conditionalFormatting sqref="CR41">
    <cfRule type="cellIs" dxfId="3405" priority="3361" operator="lessThan">
      <formula>$C$4</formula>
    </cfRule>
  </conditionalFormatting>
  <conditionalFormatting sqref="CR42">
    <cfRule type="cellIs" dxfId="3404" priority="3362" operator="lessThan">
      <formula>$C$4</formula>
    </cfRule>
  </conditionalFormatting>
  <conditionalFormatting sqref="CR42">
    <cfRule type="cellIs" dxfId="3403" priority="3363" operator="lessThan">
      <formula>$C$4</formula>
    </cfRule>
  </conditionalFormatting>
  <conditionalFormatting sqref="CR43">
    <cfRule type="cellIs" dxfId="3402" priority="3364" operator="lessThan">
      <formula>$C$4</formula>
    </cfRule>
  </conditionalFormatting>
  <conditionalFormatting sqref="CR43">
    <cfRule type="cellIs" dxfId="3401" priority="3365" operator="lessThan">
      <formula>$C$4</formula>
    </cfRule>
  </conditionalFormatting>
  <conditionalFormatting sqref="CR44">
    <cfRule type="cellIs" dxfId="3400" priority="3366" operator="lessThan">
      <formula>$C$4</formula>
    </cfRule>
  </conditionalFormatting>
  <conditionalFormatting sqref="CR44">
    <cfRule type="cellIs" dxfId="3399" priority="3367" operator="lessThan">
      <formula>$C$4</formula>
    </cfRule>
  </conditionalFormatting>
  <conditionalFormatting sqref="CR45">
    <cfRule type="cellIs" dxfId="3398" priority="3368" operator="lessThan">
      <formula>$C$4</formula>
    </cfRule>
  </conditionalFormatting>
  <conditionalFormatting sqref="CR45">
    <cfRule type="cellIs" dxfId="3397" priority="3369" operator="lessThan">
      <formula>$C$4</formula>
    </cfRule>
  </conditionalFormatting>
  <conditionalFormatting sqref="CR46">
    <cfRule type="cellIs" dxfId="3396" priority="3370" operator="lessThan">
      <formula>$C$4</formula>
    </cfRule>
  </conditionalFormatting>
  <conditionalFormatting sqref="CR46">
    <cfRule type="cellIs" dxfId="3395" priority="3371" operator="lessThan">
      <formula>$C$4</formula>
    </cfRule>
  </conditionalFormatting>
  <conditionalFormatting sqref="CR47">
    <cfRule type="cellIs" dxfId="3394" priority="3372" operator="lessThan">
      <formula>$C$4</formula>
    </cfRule>
  </conditionalFormatting>
  <conditionalFormatting sqref="CR47">
    <cfRule type="cellIs" dxfId="3393" priority="3373" operator="lessThan">
      <formula>$C$4</formula>
    </cfRule>
  </conditionalFormatting>
  <conditionalFormatting sqref="CR48">
    <cfRule type="cellIs" dxfId="3392" priority="3374" operator="lessThan">
      <formula>$C$4</formula>
    </cfRule>
  </conditionalFormatting>
  <conditionalFormatting sqref="CR48">
    <cfRule type="cellIs" dxfId="3391" priority="3375" operator="lessThan">
      <formula>$C$4</formula>
    </cfRule>
  </conditionalFormatting>
  <conditionalFormatting sqref="CR49">
    <cfRule type="cellIs" dxfId="3390" priority="3376" operator="lessThan">
      <formula>$C$4</formula>
    </cfRule>
  </conditionalFormatting>
  <conditionalFormatting sqref="CR49">
    <cfRule type="cellIs" dxfId="3389" priority="3377" operator="lessThan">
      <formula>$C$4</formula>
    </cfRule>
  </conditionalFormatting>
  <conditionalFormatting sqref="CR50">
    <cfRule type="cellIs" dxfId="3388" priority="3378" operator="lessThan">
      <formula>$C$4</formula>
    </cfRule>
  </conditionalFormatting>
  <conditionalFormatting sqref="CR50">
    <cfRule type="cellIs" dxfId="3387" priority="3379" operator="lessThan">
      <formula>$C$4</formula>
    </cfRule>
  </conditionalFormatting>
  <conditionalFormatting sqref="CR51">
    <cfRule type="cellIs" dxfId="3386" priority="3380" operator="lessThan">
      <formula>$C$4</formula>
    </cfRule>
  </conditionalFormatting>
  <conditionalFormatting sqref="CR51">
    <cfRule type="cellIs" dxfId="3385" priority="3381" operator="lessThan">
      <formula>$C$4</formula>
    </cfRule>
  </conditionalFormatting>
  <conditionalFormatting sqref="CR52">
    <cfRule type="cellIs" dxfId="3384" priority="3382" operator="lessThan">
      <formula>$C$4</formula>
    </cfRule>
  </conditionalFormatting>
  <conditionalFormatting sqref="CR52">
    <cfRule type="cellIs" dxfId="3383" priority="3383" operator="lessThan">
      <formula>$C$4</formula>
    </cfRule>
  </conditionalFormatting>
  <conditionalFormatting sqref="CR53">
    <cfRule type="cellIs" dxfId="3382" priority="3384" operator="lessThan">
      <formula>$C$4</formula>
    </cfRule>
  </conditionalFormatting>
  <conditionalFormatting sqref="CR53">
    <cfRule type="cellIs" dxfId="3381" priority="3385" operator="lessThan">
      <formula>$C$4</formula>
    </cfRule>
  </conditionalFormatting>
  <conditionalFormatting sqref="CR54">
    <cfRule type="cellIs" dxfId="3380" priority="3386" operator="lessThan">
      <formula>$C$4</formula>
    </cfRule>
  </conditionalFormatting>
  <conditionalFormatting sqref="CR54">
    <cfRule type="cellIs" dxfId="3379" priority="3387" operator="lessThan">
      <formula>$C$4</formula>
    </cfRule>
  </conditionalFormatting>
  <conditionalFormatting sqref="CR55">
    <cfRule type="cellIs" dxfId="3378" priority="3388" operator="lessThan">
      <formula>$C$4</formula>
    </cfRule>
  </conditionalFormatting>
  <conditionalFormatting sqref="CR55">
    <cfRule type="cellIs" dxfId="3377" priority="3389" operator="lessThan">
      <formula>$C$4</formula>
    </cfRule>
  </conditionalFormatting>
  <conditionalFormatting sqref="CR56">
    <cfRule type="cellIs" dxfId="3376" priority="3390" operator="lessThan">
      <formula>$C$4</formula>
    </cfRule>
  </conditionalFormatting>
  <conditionalFormatting sqref="CR56">
    <cfRule type="cellIs" dxfId="3375" priority="3391" operator="lessThan">
      <formula>$C$4</formula>
    </cfRule>
  </conditionalFormatting>
  <conditionalFormatting sqref="CR57">
    <cfRule type="cellIs" dxfId="3374" priority="3392" operator="lessThan">
      <formula>$C$4</formula>
    </cfRule>
  </conditionalFormatting>
  <conditionalFormatting sqref="CR57">
    <cfRule type="cellIs" dxfId="3373" priority="3393" operator="lessThan">
      <formula>$C$4</formula>
    </cfRule>
  </conditionalFormatting>
  <conditionalFormatting sqref="CR58">
    <cfRule type="cellIs" dxfId="3372" priority="3394" operator="lessThan">
      <formula>$C$4</formula>
    </cfRule>
  </conditionalFormatting>
  <conditionalFormatting sqref="CR58">
    <cfRule type="cellIs" dxfId="3371" priority="3395" operator="lessThan">
      <formula>$C$4</formula>
    </cfRule>
  </conditionalFormatting>
  <conditionalFormatting sqref="CR59">
    <cfRule type="cellIs" dxfId="3370" priority="3396" operator="lessThan">
      <formula>$C$4</formula>
    </cfRule>
  </conditionalFormatting>
  <conditionalFormatting sqref="CR59">
    <cfRule type="cellIs" dxfId="3369" priority="3397" operator="lessThan">
      <formula>$C$4</formula>
    </cfRule>
  </conditionalFormatting>
  <conditionalFormatting sqref="CR60">
    <cfRule type="cellIs" dxfId="3368" priority="3398" operator="lessThan">
      <formula>$C$4</formula>
    </cfRule>
  </conditionalFormatting>
  <conditionalFormatting sqref="CR60">
    <cfRule type="cellIs" dxfId="3367" priority="3399" operator="lessThan">
      <formula>$C$4</formula>
    </cfRule>
  </conditionalFormatting>
  <conditionalFormatting sqref="L11">
    <cfRule type="cellIs" dxfId="3366" priority="3400" operator="lessThan">
      <formula>$C$4</formula>
    </cfRule>
  </conditionalFormatting>
  <conditionalFormatting sqref="L11">
    <cfRule type="cellIs" dxfId="3365" priority="3401" operator="lessThan">
      <formula>$C$4</formula>
    </cfRule>
  </conditionalFormatting>
  <conditionalFormatting sqref="L12">
    <cfRule type="cellIs" dxfId="3364" priority="3402" operator="lessThan">
      <formula>$C$4</formula>
    </cfRule>
  </conditionalFormatting>
  <conditionalFormatting sqref="L12">
    <cfRule type="cellIs" dxfId="3363" priority="3403" operator="lessThan">
      <formula>$C$4</formula>
    </cfRule>
  </conditionalFormatting>
  <conditionalFormatting sqref="L13">
    <cfRule type="cellIs" dxfId="3362" priority="3404" operator="lessThan">
      <formula>$C$4</formula>
    </cfRule>
  </conditionalFormatting>
  <conditionalFormatting sqref="L13">
    <cfRule type="cellIs" dxfId="3361" priority="3405" operator="lessThan">
      <formula>$C$4</formula>
    </cfRule>
  </conditionalFormatting>
  <conditionalFormatting sqref="L14">
    <cfRule type="cellIs" dxfId="3360" priority="3406" operator="lessThan">
      <formula>$C$4</formula>
    </cfRule>
  </conditionalFormatting>
  <conditionalFormatting sqref="L14">
    <cfRule type="cellIs" dxfId="3359" priority="3407" operator="lessThan">
      <formula>$C$4</formula>
    </cfRule>
  </conditionalFormatting>
  <conditionalFormatting sqref="L15">
    <cfRule type="cellIs" dxfId="3358" priority="3408" operator="lessThan">
      <formula>$C$4</formula>
    </cfRule>
  </conditionalFormatting>
  <conditionalFormatting sqref="L15">
    <cfRule type="cellIs" dxfId="3357" priority="3409" operator="lessThan">
      <formula>$C$4</formula>
    </cfRule>
  </conditionalFormatting>
  <conditionalFormatting sqref="L16">
    <cfRule type="cellIs" dxfId="3356" priority="3410" operator="lessThan">
      <formula>$C$4</formula>
    </cfRule>
  </conditionalFormatting>
  <conditionalFormatting sqref="L16">
    <cfRule type="cellIs" dxfId="3355" priority="3411" operator="lessThan">
      <formula>$C$4</formula>
    </cfRule>
  </conditionalFormatting>
  <conditionalFormatting sqref="L17">
    <cfRule type="cellIs" dxfId="3354" priority="3412" operator="lessThan">
      <formula>$C$4</formula>
    </cfRule>
  </conditionalFormatting>
  <conditionalFormatting sqref="L17">
    <cfRule type="cellIs" dxfId="3353" priority="3413" operator="lessThan">
      <formula>$C$4</formula>
    </cfRule>
  </conditionalFormatting>
  <conditionalFormatting sqref="L18">
    <cfRule type="cellIs" dxfId="3352" priority="3414" operator="lessThan">
      <formula>$C$4</formula>
    </cfRule>
  </conditionalFormatting>
  <conditionalFormatting sqref="L18">
    <cfRule type="cellIs" dxfId="3351" priority="3415" operator="lessThan">
      <formula>$C$4</formula>
    </cfRule>
  </conditionalFormatting>
  <conditionalFormatting sqref="L19">
    <cfRule type="cellIs" dxfId="3350" priority="3416" operator="lessThan">
      <formula>$C$4</formula>
    </cfRule>
  </conditionalFormatting>
  <conditionalFormatting sqref="L19">
    <cfRule type="cellIs" dxfId="3349" priority="3417" operator="lessThan">
      <formula>$C$4</formula>
    </cfRule>
  </conditionalFormatting>
  <conditionalFormatting sqref="L20">
    <cfRule type="cellIs" dxfId="3348" priority="3418" operator="lessThan">
      <formula>$C$4</formula>
    </cfRule>
  </conditionalFormatting>
  <conditionalFormatting sqref="L20">
    <cfRule type="cellIs" dxfId="3347" priority="3419" operator="lessThan">
      <formula>$C$4</formula>
    </cfRule>
  </conditionalFormatting>
  <conditionalFormatting sqref="L21">
    <cfRule type="cellIs" dxfId="3346" priority="3420" operator="lessThan">
      <formula>$C$4</formula>
    </cfRule>
  </conditionalFormatting>
  <conditionalFormatting sqref="L21">
    <cfRule type="cellIs" dxfId="3345" priority="3421" operator="lessThan">
      <formula>$C$4</formula>
    </cfRule>
  </conditionalFormatting>
  <conditionalFormatting sqref="L22">
    <cfRule type="cellIs" dxfId="3344" priority="3422" operator="lessThan">
      <formula>$C$4</formula>
    </cfRule>
  </conditionalFormatting>
  <conditionalFormatting sqref="L22">
    <cfRule type="cellIs" dxfId="3343" priority="3423" operator="lessThan">
      <formula>$C$4</formula>
    </cfRule>
  </conditionalFormatting>
  <conditionalFormatting sqref="L23">
    <cfRule type="cellIs" dxfId="3342" priority="3424" operator="lessThan">
      <formula>$C$4</formula>
    </cfRule>
  </conditionalFormatting>
  <conditionalFormatting sqref="L23">
    <cfRule type="cellIs" dxfId="3341" priority="3425" operator="lessThan">
      <formula>$C$4</formula>
    </cfRule>
  </conditionalFormatting>
  <conditionalFormatting sqref="L24">
    <cfRule type="cellIs" dxfId="3340" priority="3426" operator="lessThan">
      <formula>$C$4</formula>
    </cfRule>
  </conditionalFormatting>
  <conditionalFormatting sqref="L24">
    <cfRule type="cellIs" dxfId="3339" priority="3427" operator="lessThan">
      <formula>$C$4</formula>
    </cfRule>
  </conditionalFormatting>
  <conditionalFormatting sqref="L25">
    <cfRule type="cellIs" dxfId="3338" priority="3428" operator="lessThan">
      <formula>$C$4</formula>
    </cfRule>
  </conditionalFormatting>
  <conditionalFormatting sqref="L25">
    <cfRule type="cellIs" dxfId="3337" priority="3429" operator="lessThan">
      <formula>$C$4</formula>
    </cfRule>
  </conditionalFormatting>
  <conditionalFormatting sqref="L26">
    <cfRule type="cellIs" dxfId="3336" priority="3430" operator="lessThan">
      <formula>$C$4</formula>
    </cfRule>
  </conditionalFormatting>
  <conditionalFormatting sqref="L26">
    <cfRule type="cellIs" dxfId="3335" priority="3431" operator="lessThan">
      <formula>$C$4</formula>
    </cfRule>
  </conditionalFormatting>
  <conditionalFormatting sqref="L27">
    <cfRule type="cellIs" dxfId="3334" priority="3432" operator="lessThan">
      <formula>$C$4</formula>
    </cfRule>
  </conditionalFormatting>
  <conditionalFormatting sqref="L27">
    <cfRule type="cellIs" dxfId="3333" priority="3433" operator="lessThan">
      <formula>$C$4</formula>
    </cfRule>
  </conditionalFormatting>
  <conditionalFormatting sqref="L28">
    <cfRule type="cellIs" dxfId="3332" priority="3434" operator="lessThan">
      <formula>$C$4</formula>
    </cfRule>
  </conditionalFormatting>
  <conditionalFormatting sqref="L28">
    <cfRule type="cellIs" dxfId="3331" priority="3435" operator="lessThan">
      <formula>$C$4</formula>
    </cfRule>
  </conditionalFormatting>
  <conditionalFormatting sqref="L29">
    <cfRule type="cellIs" dxfId="3330" priority="3436" operator="lessThan">
      <formula>$C$4</formula>
    </cfRule>
  </conditionalFormatting>
  <conditionalFormatting sqref="L29">
    <cfRule type="cellIs" dxfId="3329" priority="3437" operator="lessThan">
      <formula>$C$4</formula>
    </cfRule>
  </conditionalFormatting>
  <conditionalFormatting sqref="L30">
    <cfRule type="cellIs" dxfId="3328" priority="3438" operator="lessThan">
      <formula>$C$4</formula>
    </cfRule>
  </conditionalFormatting>
  <conditionalFormatting sqref="L30">
    <cfRule type="cellIs" dxfId="3327" priority="3439" operator="lessThan">
      <formula>$C$4</formula>
    </cfRule>
  </conditionalFormatting>
  <conditionalFormatting sqref="L31">
    <cfRule type="cellIs" dxfId="3326" priority="3440" operator="lessThan">
      <formula>$C$4</formula>
    </cfRule>
  </conditionalFormatting>
  <conditionalFormatting sqref="L31">
    <cfRule type="cellIs" dxfId="3325" priority="3441" operator="lessThan">
      <formula>$C$4</formula>
    </cfRule>
  </conditionalFormatting>
  <conditionalFormatting sqref="L32">
    <cfRule type="cellIs" dxfId="3324" priority="3442" operator="lessThan">
      <formula>$C$4</formula>
    </cfRule>
  </conditionalFormatting>
  <conditionalFormatting sqref="L32">
    <cfRule type="cellIs" dxfId="3323" priority="3443" operator="lessThan">
      <formula>$C$4</formula>
    </cfRule>
  </conditionalFormatting>
  <conditionalFormatting sqref="L33">
    <cfRule type="cellIs" dxfId="3322" priority="3444" operator="lessThan">
      <formula>$C$4</formula>
    </cfRule>
  </conditionalFormatting>
  <conditionalFormatting sqref="L33">
    <cfRule type="cellIs" dxfId="3321" priority="3445" operator="lessThan">
      <formula>$C$4</formula>
    </cfRule>
  </conditionalFormatting>
  <conditionalFormatting sqref="L34">
    <cfRule type="cellIs" dxfId="3320" priority="3446" operator="lessThan">
      <formula>$C$4</formula>
    </cfRule>
  </conditionalFormatting>
  <conditionalFormatting sqref="L34">
    <cfRule type="cellIs" dxfId="3319" priority="3447" operator="lessThan">
      <formula>$C$4</formula>
    </cfRule>
  </conditionalFormatting>
  <conditionalFormatting sqref="L35">
    <cfRule type="cellIs" dxfId="3318" priority="3448" operator="lessThan">
      <formula>$C$4</formula>
    </cfRule>
  </conditionalFormatting>
  <conditionalFormatting sqref="L35">
    <cfRule type="cellIs" dxfId="3317" priority="3449" operator="lessThan">
      <formula>$C$4</formula>
    </cfRule>
  </conditionalFormatting>
  <conditionalFormatting sqref="L36">
    <cfRule type="cellIs" dxfId="3316" priority="3450" operator="lessThan">
      <formula>$C$4</formula>
    </cfRule>
  </conditionalFormatting>
  <conditionalFormatting sqref="L36">
    <cfRule type="cellIs" dxfId="3315" priority="3451" operator="lessThan">
      <formula>$C$4</formula>
    </cfRule>
  </conditionalFormatting>
  <conditionalFormatting sqref="L37">
    <cfRule type="cellIs" dxfId="3314" priority="3452" operator="lessThan">
      <formula>$C$4</formula>
    </cfRule>
  </conditionalFormatting>
  <conditionalFormatting sqref="L37">
    <cfRule type="cellIs" dxfId="3313" priority="3453" operator="lessThan">
      <formula>$C$4</formula>
    </cfRule>
  </conditionalFormatting>
  <conditionalFormatting sqref="L38">
    <cfRule type="cellIs" dxfId="3312" priority="3454" operator="lessThan">
      <formula>$C$4</formula>
    </cfRule>
  </conditionalFormatting>
  <conditionalFormatting sqref="L38">
    <cfRule type="cellIs" dxfId="3311" priority="3455" operator="lessThan">
      <formula>$C$4</formula>
    </cfRule>
  </conditionalFormatting>
  <conditionalFormatting sqref="L39">
    <cfRule type="cellIs" dxfId="3310" priority="3456" operator="lessThan">
      <formula>$C$4</formula>
    </cfRule>
  </conditionalFormatting>
  <conditionalFormatting sqref="L39">
    <cfRule type="cellIs" dxfId="3309" priority="3457" operator="lessThan">
      <formula>$C$4</formula>
    </cfRule>
  </conditionalFormatting>
  <conditionalFormatting sqref="L40">
    <cfRule type="cellIs" dxfId="3308" priority="3458" operator="lessThan">
      <formula>$C$4</formula>
    </cfRule>
  </conditionalFormatting>
  <conditionalFormatting sqref="L40">
    <cfRule type="cellIs" dxfId="3307" priority="3459" operator="lessThan">
      <formula>$C$4</formula>
    </cfRule>
  </conditionalFormatting>
  <conditionalFormatting sqref="L41">
    <cfRule type="cellIs" dxfId="3306" priority="3460" operator="lessThan">
      <formula>$C$4</formula>
    </cfRule>
  </conditionalFormatting>
  <conditionalFormatting sqref="L41">
    <cfRule type="cellIs" dxfId="3305" priority="3461" operator="lessThan">
      <formula>$C$4</formula>
    </cfRule>
  </conditionalFormatting>
  <conditionalFormatting sqref="L42">
    <cfRule type="cellIs" dxfId="3304" priority="3462" operator="lessThan">
      <formula>$C$4</formula>
    </cfRule>
  </conditionalFormatting>
  <conditionalFormatting sqref="L42">
    <cfRule type="cellIs" dxfId="3303" priority="3463" operator="lessThan">
      <formula>$C$4</formula>
    </cfRule>
  </conditionalFormatting>
  <conditionalFormatting sqref="L43">
    <cfRule type="cellIs" dxfId="3302" priority="3464" operator="lessThan">
      <formula>$C$4</formula>
    </cfRule>
  </conditionalFormatting>
  <conditionalFormatting sqref="L43">
    <cfRule type="cellIs" dxfId="3301" priority="3465" operator="lessThan">
      <formula>$C$4</formula>
    </cfRule>
  </conditionalFormatting>
  <conditionalFormatting sqref="L44">
    <cfRule type="cellIs" dxfId="3300" priority="3466" operator="lessThan">
      <formula>$C$4</formula>
    </cfRule>
  </conditionalFormatting>
  <conditionalFormatting sqref="L44">
    <cfRule type="cellIs" dxfId="3299" priority="3467" operator="lessThan">
      <formula>$C$4</formula>
    </cfRule>
  </conditionalFormatting>
  <conditionalFormatting sqref="L45">
    <cfRule type="cellIs" dxfId="3298" priority="3468" operator="lessThan">
      <formula>$C$4</formula>
    </cfRule>
  </conditionalFormatting>
  <conditionalFormatting sqref="L45">
    <cfRule type="cellIs" dxfId="3297" priority="3469" operator="lessThan">
      <formula>$C$4</formula>
    </cfRule>
  </conditionalFormatting>
  <conditionalFormatting sqref="L46">
    <cfRule type="cellIs" dxfId="3296" priority="3470" operator="lessThan">
      <formula>$C$4</formula>
    </cfRule>
  </conditionalFormatting>
  <conditionalFormatting sqref="L46">
    <cfRule type="cellIs" dxfId="3295" priority="3471" operator="lessThan">
      <formula>$C$4</formula>
    </cfRule>
  </conditionalFormatting>
  <conditionalFormatting sqref="L47">
    <cfRule type="cellIs" dxfId="3294" priority="3472" operator="lessThan">
      <formula>$C$4</formula>
    </cfRule>
  </conditionalFormatting>
  <conditionalFormatting sqref="L47">
    <cfRule type="cellIs" dxfId="3293" priority="3473" operator="lessThan">
      <formula>$C$4</formula>
    </cfRule>
  </conditionalFormatting>
  <conditionalFormatting sqref="L48">
    <cfRule type="cellIs" dxfId="3292" priority="3474" operator="lessThan">
      <formula>$C$4</formula>
    </cfRule>
  </conditionalFormatting>
  <conditionalFormatting sqref="L48">
    <cfRule type="cellIs" dxfId="3291" priority="3475" operator="lessThan">
      <formula>$C$4</formula>
    </cfRule>
  </conditionalFormatting>
  <conditionalFormatting sqref="L49">
    <cfRule type="cellIs" dxfId="3290" priority="3476" operator="lessThan">
      <formula>$C$4</formula>
    </cfRule>
  </conditionalFormatting>
  <conditionalFormatting sqref="L49">
    <cfRule type="cellIs" dxfId="3289" priority="3477" operator="lessThan">
      <formula>$C$4</formula>
    </cfRule>
  </conditionalFormatting>
  <conditionalFormatting sqref="L50">
    <cfRule type="cellIs" dxfId="3288" priority="3478" operator="lessThan">
      <formula>$C$4</formula>
    </cfRule>
  </conditionalFormatting>
  <conditionalFormatting sqref="L50">
    <cfRule type="cellIs" dxfId="3287" priority="3479" operator="lessThan">
      <formula>$C$4</formula>
    </cfRule>
  </conditionalFormatting>
  <conditionalFormatting sqref="L51">
    <cfRule type="cellIs" dxfId="3286" priority="3480" operator="lessThan">
      <formula>$C$4</formula>
    </cfRule>
  </conditionalFormatting>
  <conditionalFormatting sqref="L51">
    <cfRule type="cellIs" dxfId="3285" priority="3481" operator="lessThan">
      <formula>$C$4</formula>
    </cfRule>
  </conditionalFormatting>
  <conditionalFormatting sqref="L52">
    <cfRule type="cellIs" dxfId="3284" priority="3482" operator="lessThan">
      <formula>$C$4</formula>
    </cfRule>
  </conditionalFormatting>
  <conditionalFormatting sqref="L52">
    <cfRule type="cellIs" dxfId="3283" priority="3483" operator="lessThan">
      <formula>$C$4</formula>
    </cfRule>
  </conditionalFormatting>
  <conditionalFormatting sqref="L53">
    <cfRule type="cellIs" dxfId="3282" priority="3484" operator="lessThan">
      <formula>$C$4</formula>
    </cfRule>
  </conditionalFormatting>
  <conditionalFormatting sqref="L53">
    <cfRule type="cellIs" dxfId="3281" priority="3485" operator="lessThan">
      <formula>$C$4</formula>
    </cfRule>
  </conditionalFormatting>
  <conditionalFormatting sqref="L54">
    <cfRule type="cellIs" dxfId="3280" priority="3486" operator="lessThan">
      <formula>$C$4</formula>
    </cfRule>
  </conditionalFormatting>
  <conditionalFormatting sqref="L54">
    <cfRule type="cellIs" dxfId="3279" priority="3487" operator="lessThan">
      <formula>$C$4</formula>
    </cfRule>
  </conditionalFormatting>
  <conditionalFormatting sqref="L55">
    <cfRule type="cellIs" dxfId="3278" priority="3488" operator="lessThan">
      <formula>$C$4</formula>
    </cfRule>
  </conditionalFormatting>
  <conditionalFormatting sqref="L55">
    <cfRule type="cellIs" dxfId="3277" priority="3489" operator="lessThan">
      <formula>$C$4</formula>
    </cfRule>
  </conditionalFormatting>
  <conditionalFormatting sqref="L56">
    <cfRule type="cellIs" dxfId="3276" priority="3490" operator="lessThan">
      <formula>$C$4</formula>
    </cfRule>
  </conditionalFormatting>
  <conditionalFormatting sqref="L56">
    <cfRule type="cellIs" dxfId="3275" priority="3491" operator="lessThan">
      <formula>$C$4</formula>
    </cfRule>
  </conditionalFormatting>
  <conditionalFormatting sqref="L57">
    <cfRule type="cellIs" dxfId="3274" priority="3492" operator="lessThan">
      <formula>$C$4</formula>
    </cfRule>
  </conditionalFormatting>
  <conditionalFormatting sqref="L57">
    <cfRule type="cellIs" dxfId="3273" priority="3493" operator="lessThan">
      <formula>$C$4</formula>
    </cfRule>
  </conditionalFormatting>
  <conditionalFormatting sqref="L58">
    <cfRule type="cellIs" dxfId="3272" priority="3494" operator="lessThan">
      <formula>$C$4</formula>
    </cfRule>
  </conditionalFormatting>
  <conditionalFormatting sqref="L58">
    <cfRule type="cellIs" dxfId="3271" priority="3495" operator="lessThan">
      <formula>$C$4</formula>
    </cfRule>
  </conditionalFormatting>
  <conditionalFormatting sqref="L59">
    <cfRule type="cellIs" dxfId="3270" priority="3496" operator="lessThan">
      <formula>$C$4</formula>
    </cfRule>
  </conditionalFormatting>
  <conditionalFormatting sqref="L59">
    <cfRule type="cellIs" dxfId="3269" priority="3497" operator="lessThan">
      <formula>$C$4</formula>
    </cfRule>
  </conditionalFormatting>
  <conditionalFormatting sqref="L60">
    <cfRule type="cellIs" dxfId="3268" priority="3498" operator="lessThan">
      <formula>$C$4</formula>
    </cfRule>
  </conditionalFormatting>
  <conditionalFormatting sqref="L60">
    <cfRule type="cellIs" dxfId="3267" priority="3499" operator="lessThan">
      <formula>$C$4</formula>
    </cfRule>
  </conditionalFormatting>
  <conditionalFormatting sqref="M11">
    <cfRule type="cellIs" dxfId="3266" priority="3500" operator="lessThan">
      <formula>$C$4</formula>
    </cfRule>
  </conditionalFormatting>
  <conditionalFormatting sqref="M11">
    <cfRule type="cellIs" dxfId="3265" priority="3501" operator="lessThan">
      <formula>$C$4</formula>
    </cfRule>
  </conditionalFormatting>
  <conditionalFormatting sqref="M12">
    <cfRule type="cellIs" dxfId="3264" priority="3502" operator="lessThan">
      <formula>$C$4</formula>
    </cfRule>
  </conditionalFormatting>
  <conditionalFormatting sqref="M12">
    <cfRule type="cellIs" dxfId="3263" priority="3503" operator="lessThan">
      <formula>$C$4</formula>
    </cfRule>
  </conditionalFormatting>
  <conditionalFormatting sqref="M13">
    <cfRule type="cellIs" dxfId="3262" priority="3504" operator="lessThan">
      <formula>$C$4</formula>
    </cfRule>
  </conditionalFormatting>
  <conditionalFormatting sqref="M13">
    <cfRule type="cellIs" dxfId="3261" priority="3505" operator="lessThan">
      <formula>$C$4</formula>
    </cfRule>
  </conditionalFormatting>
  <conditionalFormatting sqref="M14">
    <cfRule type="cellIs" dxfId="3260" priority="3506" operator="lessThan">
      <formula>$C$4</formula>
    </cfRule>
  </conditionalFormatting>
  <conditionalFormatting sqref="M14">
    <cfRule type="cellIs" dxfId="3259" priority="3507" operator="lessThan">
      <formula>$C$4</formula>
    </cfRule>
  </conditionalFormatting>
  <conditionalFormatting sqref="M15">
    <cfRule type="cellIs" dxfId="3258" priority="3508" operator="lessThan">
      <formula>$C$4</formula>
    </cfRule>
  </conditionalFormatting>
  <conditionalFormatting sqref="M15">
    <cfRule type="cellIs" dxfId="3257" priority="3509" operator="lessThan">
      <formula>$C$4</formula>
    </cfRule>
  </conditionalFormatting>
  <conditionalFormatting sqref="M16">
    <cfRule type="cellIs" dxfId="3256" priority="3510" operator="lessThan">
      <formula>$C$4</formula>
    </cfRule>
  </conditionalFormatting>
  <conditionalFormatting sqref="M16">
    <cfRule type="cellIs" dxfId="3255" priority="3511" operator="lessThan">
      <formula>$C$4</formula>
    </cfRule>
  </conditionalFormatting>
  <conditionalFormatting sqref="M17">
    <cfRule type="cellIs" dxfId="3254" priority="3512" operator="lessThan">
      <formula>$C$4</formula>
    </cfRule>
  </conditionalFormatting>
  <conditionalFormatting sqref="M17">
    <cfRule type="cellIs" dxfId="3253" priority="3513" operator="lessThan">
      <formula>$C$4</formula>
    </cfRule>
  </conditionalFormatting>
  <conditionalFormatting sqref="M18">
    <cfRule type="cellIs" dxfId="3252" priority="3514" operator="lessThan">
      <formula>$C$4</formula>
    </cfRule>
  </conditionalFormatting>
  <conditionalFormatting sqref="M18">
    <cfRule type="cellIs" dxfId="3251" priority="3515" operator="lessThan">
      <formula>$C$4</formula>
    </cfRule>
  </conditionalFormatting>
  <conditionalFormatting sqref="M19">
    <cfRule type="cellIs" dxfId="3250" priority="3516" operator="lessThan">
      <formula>$C$4</formula>
    </cfRule>
  </conditionalFormatting>
  <conditionalFormatting sqref="M19">
    <cfRule type="cellIs" dxfId="3249" priority="3517" operator="lessThan">
      <formula>$C$4</formula>
    </cfRule>
  </conditionalFormatting>
  <conditionalFormatting sqref="M20">
    <cfRule type="cellIs" dxfId="3248" priority="3518" operator="lessThan">
      <formula>$C$4</formula>
    </cfRule>
  </conditionalFormatting>
  <conditionalFormatting sqref="M20">
    <cfRule type="cellIs" dxfId="3247" priority="3519" operator="lessThan">
      <formula>$C$4</formula>
    </cfRule>
  </conditionalFormatting>
  <conditionalFormatting sqref="M21">
    <cfRule type="cellIs" dxfId="3246" priority="3520" operator="lessThan">
      <formula>$C$4</formula>
    </cfRule>
  </conditionalFormatting>
  <conditionalFormatting sqref="M21">
    <cfRule type="cellIs" dxfId="3245" priority="3521" operator="lessThan">
      <formula>$C$4</formula>
    </cfRule>
  </conditionalFormatting>
  <conditionalFormatting sqref="M22">
    <cfRule type="cellIs" dxfId="3244" priority="3522" operator="lessThan">
      <formula>$C$4</formula>
    </cfRule>
  </conditionalFormatting>
  <conditionalFormatting sqref="M22">
    <cfRule type="cellIs" dxfId="3243" priority="3523" operator="lessThan">
      <formula>$C$4</formula>
    </cfRule>
  </conditionalFormatting>
  <conditionalFormatting sqref="M23">
    <cfRule type="cellIs" dxfId="3242" priority="3524" operator="lessThan">
      <formula>$C$4</formula>
    </cfRule>
  </conditionalFormatting>
  <conditionalFormatting sqref="M23">
    <cfRule type="cellIs" dxfId="3241" priority="3525" operator="lessThan">
      <formula>$C$4</formula>
    </cfRule>
  </conditionalFormatting>
  <conditionalFormatting sqref="M24">
    <cfRule type="cellIs" dxfId="3240" priority="3526" operator="lessThan">
      <formula>$C$4</formula>
    </cfRule>
  </conditionalFormatting>
  <conditionalFormatting sqref="M24">
    <cfRule type="cellIs" dxfId="3239" priority="3527" operator="lessThan">
      <formula>$C$4</formula>
    </cfRule>
  </conditionalFormatting>
  <conditionalFormatting sqref="M25">
    <cfRule type="cellIs" dxfId="3238" priority="3528" operator="lessThan">
      <formula>$C$4</formula>
    </cfRule>
  </conditionalFormatting>
  <conditionalFormatting sqref="M25">
    <cfRule type="cellIs" dxfId="3237" priority="3529" operator="lessThan">
      <formula>$C$4</formula>
    </cfRule>
  </conditionalFormatting>
  <conditionalFormatting sqref="M26">
    <cfRule type="cellIs" dxfId="3236" priority="3530" operator="lessThan">
      <formula>$C$4</formula>
    </cfRule>
  </conditionalFormatting>
  <conditionalFormatting sqref="M26">
    <cfRule type="cellIs" dxfId="3235" priority="3531" operator="lessThan">
      <formula>$C$4</formula>
    </cfRule>
  </conditionalFormatting>
  <conditionalFormatting sqref="M27">
    <cfRule type="cellIs" dxfId="3234" priority="3532" operator="lessThan">
      <formula>$C$4</formula>
    </cfRule>
  </conditionalFormatting>
  <conditionalFormatting sqref="M27">
    <cfRule type="cellIs" dxfId="3233" priority="3533" operator="lessThan">
      <formula>$C$4</formula>
    </cfRule>
  </conditionalFormatting>
  <conditionalFormatting sqref="M28">
    <cfRule type="cellIs" dxfId="3232" priority="3534" operator="lessThan">
      <formula>$C$4</formula>
    </cfRule>
  </conditionalFormatting>
  <conditionalFormatting sqref="M28">
    <cfRule type="cellIs" dxfId="3231" priority="3535" operator="lessThan">
      <formula>$C$4</formula>
    </cfRule>
  </conditionalFormatting>
  <conditionalFormatting sqref="M29">
    <cfRule type="cellIs" dxfId="3230" priority="3536" operator="lessThan">
      <formula>$C$4</formula>
    </cfRule>
  </conditionalFormatting>
  <conditionalFormatting sqref="M29">
    <cfRule type="cellIs" dxfId="3229" priority="3537" operator="lessThan">
      <formula>$C$4</formula>
    </cfRule>
  </conditionalFormatting>
  <conditionalFormatting sqref="M30">
    <cfRule type="cellIs" dxfId="3228" priority="3538" operator="lessThan">
      <formula>$C$4</formula>
    </cfRule>
  </conditionalFormatting>
  <conditionalFormatting sqref="M30">
    <cfRule type="cellIs" dxfId="3227" priority="3539" operator="lessThan">
      <formula>$C$4</formula>
    </cfRule>
  </conditionalFormatting>
  <conditionalFormatting sqref="M31">
    <cfRule type="cellIs" dxfId="3226" priority="3540" operator="lessThan">
      <formula>$C$4</formula>
    </cfRule>
  </conditionalFormatting>
  <conditionalFormatting sqref="M31">
    <cfRule type="cellIs" dxfId="3225" priority="3541" operator="lessThan">
      <formula>$C$4</formula>
    </cfRule>
  </conditionalFormatting>
  <conditionalFormatting sqref="M32">
    <cfRule type="cellIs" dxfId="3224" priority="3542" operator="lessThan">
      <formula>$C$4</formula>
    </cfRule>
  </conditionalFormatting>
  <conditionalFormatting sqref="M32">
    <cfRule type="cellIs" dxfId="3223" priority="3543" operator="lessThan">
      <formula>$C$4</formula>
    </cfRule>
  </conditionalFormatting>
  <conditionalFormatting sqref="M33">
    <cfRule type="cellIs" dxfId="3222" priority="3544" operator="lessThan">
      <formula>$C$4</formula>
    </cfRule>
  </conditionalFormatting>
  <conditionalFormatting sqref="M33">
    <cfRule type="cellIs" dxfId="3221" priority="3545" operator="lessThan">
      <formula>$C$4</formula>
    </cfRule>
  </conditionalFormatting>
  <conditionalFormatting sqref="M34">
    <cfRule type="cellIs" dxfId="3220" priority="3546" operator="lessThan">
      <formula>$C$4</formula>
    </cfRule>
  </conditionalFormatting>
  <conditionalFormatting sqref="M34">
    <cfRule type="cellIs" dxfId="3219" priority="3547" operator="lessThan">
      <formula>$C$4</formula>
    </cfRule>
  </conditionalFormatting>
  <conditionalFormatting sqref="M35">
    <cfRule type="cellIs" dxfId="3218" priority="3548" operator="lessThan">
      <formula>$C$4</formula>
    </cfRule>
  </conditionalFormatting>
  <conditionalFormatting sqref="M35">
    <cfRule type="cellIs" dxfId="3217" priority="3549" operator="lessThan">
      <formula>$C$4</formula>
    </cfRule>
  </conditionalFormatting>
  <conditionalFormatting sqref="M36">
    <cfRule type="cellIs" dxfId="3216" priority="3550" operator="lessThan">
      <formula>$C$4</formula>
    </cfRule>
  </conditionalFormatting>
  <conditionalFormatting sqref="M36">
    <cfRule type="cellIs" dxfId="3215" priority="3551" operator="lessThan">
      <formula>$C$4</formula>
    </cfRule>
  </conditionalFormatting>
  <conditionalFormatting sqref="M37">
    <cfRule type="cellIs" dxfId="3214" priority="3552" operator="lessThan">
      <formula>$C$4</formula>
    </cfRule>
  </conditionalFormatting>
  <conditionalFormatting sqref="M37">
    <cfRule type="cellIs" dxfId="3213" priority="3553" operator="lessThan">
      <formula>$C$4</formula>
    </cfRule>
  </conditionalFormatting>
  <conditionalFormatting sqref="M38">
    <cfRule type="cellIs" dxfId="3212" priority="3554" operator="lessThan">
      <formula>$C$4</formula>
    </cfRule>
  </conditionalFormatting>
  <conditionalFormatting sqref="M38">
    <cfRule type="cellIs" dxfId="3211" priority="3555" operator="lessThan">
      <formula>$C$4</formula>
    </cfRule>
  </conditionalFormatting>
  <conditionalFormatting sqref="M39">
    <cfRule type="cellIs" dxfId="3210" priority="3556" operator="lessThan">
      <formula>$C$4</formula>
    </cfRule>
  </conditionalFormatting>
  <conditionalFormatting sqref="M39">
    <cfRule type="cellIs" dxfId="3209" priority="3557" operator="lessThan">
      <formula>$C$4</formula>
    </cfRule>
  </conditionalFormatting>
  <conditionalFormatting sqref="M40">
    <cfRule type="cellIs" dxfId="3208" priority="3558" operator="lessThan">
      <formula>$C$4</formula>
    </cfRule>
  </conditionalFormatting>
  <conditionalFormatting sqref="M40">
    <cfRule type="cellIs" dxfId="3207" priority="3559" operator="lessThan">
      <formula>$C$4</formula>
    </cfRule>
  </conditionalFormatting>
  <conditionalFormatting sqref="M41">
    <cfRule type="cellIs" dxfId="3206" priority="3560" operator="lessThan">
      <formula>$C$4</formula>
    </cfRule>
  </conditionalFormatting>
  <conditionalFormatting sqref="M41">
    <cfRule type="cellIs" dxfId="3205" priority="3561" operator="lessThan">
      <formula>$C$4</formula>
    </cfRule>
  </conditionalFormatting>
  <conditionalFormatting sqref="M42">
    <cfRule type="cellIs" dxfId="3204" priority="3562" operator="lessThan">
      <formula>$C$4</formula>
    </cfRule>
  </conditionalFormatting>
  <conditionalFormatting sqref="M42">
    <cfRule type="cellIs" dxfId="3203" priority="3563" operator="lessThan">
      <formula>$C$4</formula>
    </cfRule>
  </conditionalFormatting>
  <conditionalFormatting sqref="M43">
    <cfRule type="cellIs" dxfId="3202" priority="3564" operator="lessThan">
      <formula>$C$4</formula>
    </cfRule>
  </conditionalFormatting>
  <conditionalFormatting sqref="M43">
    <cfRule type="cellIs" dxfId="3201" priority="3565" operator="lessThan">
      <formula>$C$4</formula>
    </cfRule>
  </conditionalFormatting>
  <conditionalFormatting sqref="M44">
    <cfRule type="cellIs" dxfId="3200" priority="3566" operator="lessThan">
      <formula>$C$4</formula>
    </cfRule>
  </conditionalFormatting>
  <conditionalFormatting sqref="M44">
    <cfRule type="cellIs" dxfId="3199" priority="3567" operator="lessThan">
      <formula>$C$4</formula>
    </cfRule>
  </conditionalFormatting>
  <conditionalFormatting sqref="M45">
    <cfRule type="cellIs" dxfId="3198" priority="3568" operator="lessThan">
      <formula>$C$4</formula>
    </cfRule>
  </conditionalFormatting>
  <conditionalFormatting sqref="M45">
    <cfRule type="cellIs" dxfId="3197" priority="3569" operator="lessThan">
      <formula>$C$4</formula>
    </cfRule>
  </conditionalFormatting>
  <conditionalFormatting sqref="M46">
    <cfRule type="cellIs" dxfId="3196" priority="3570" operator="lessThan">
      <formula>$C$4</formula>
    </cfRule>
  </conditionalFormatting>
  <conditionalFormatting sqref="M46">
    <cfRule type="cellIs" dxfId="3195" priority="3571" operator="lessThan">
      <formula>$C$4</formula>
    </cfRule>
  </conditionalFormatting>
  <conditionalFormatting sqref="M47">
    <cfRule type="cellIs" dxfId="3194" priority="3572" operator="lessThan">
      <formula>$C$4</formula>
    </cfRule>
  </conditionalFormatting>
  <conditionalFormatting sqref="M47">
    <cfRule type="cellIs" dxfId="3193" priority="3573" operator="lessThan">
      <formula>$C$4</formula>
    </cfRule>
  </conditionalFormatting>
  <conditionalFormatting sqref="M48">
    <cfRule type="cellIs" dxfId="3192" priority="3574" operator="lessThan">
      <formula>$C$4</formula>
    </cfRule>
  </conditionalFormatting>
  <conditionalFormatting sqref="M48">
    <cfRule type="cellIs" dxfId="3191" priority="3575" operator="lessThan">
      <formula>$C$4</formula>
    </cfRule>
  </conditionalFormatting>
  <conditionalFormatting sqref="M49">
    <cfRule type="cellIs" dxfId="3190" priority="3576" operator="lessThan">
      <formula>$C$4</formula>
    </cfRule>
  </conditionalFormatting>
  <conditionalFormatting sqref="M49">
    <cfRule type="cellIs" dxfId="3189" priority="3577" operator="lessThan">
      <formula>$C$4</formula>
    </cfRule>
  </conditionalFormatting>
  <conditionalFormatting sqref="M50">
    <cfRule type="cellIs" dxfId="3188" priority="3578" operator="lessThan">
      <formula>$C$4</formula>
    </cfRule>
  </conditionalFormatting>
  <conditionalFormatting sqref="M50">
    <cfRule type="cellIs" dxfId="3187" priority="3579" operator="lessThan">
      <formula>$C$4</formula>
    </cfRule>
  </conditionalFormatting>
  <conditionalFormatting sqref="M51">
    <cfRule type="cellIs" dxfId="3186" priority="3580" operator="lessThan">
      <formula>$C$4</formula>
    </cfRule>
  </conditionalFormatting>
  <conditionalFormatting sqref="M51">
    <cfRule type="cellIs" dxfId="3185" priority="3581" operator="lessThan">
      <formula>$C$4</formula>
    </cfRule>
  </conditionalFormatting>
  <conditionalFormatting sqref="M52">
    <cfRule type="cellIs" dxfId="3184" priority="3582" operator="lessThan">
      <formula>$C$4</formula>
    </cfRule>
  </conditionalFormatting>
  <conditionalFormatting sqref="M52">
    <cfRule type="cellIs" dxfId="3183" priority="3583" operator="lessThan">
      <formula>$C$4</formula>
    </cfRule>
  </conditionalFormatting>
  <conditionalFormatting sqref="M53">
    <cfRule type="cellIs" dxfId="3182" priority="3584" operator="lessThan">
      <formula>$C$4</formula>
    </cfRule>
  </conditionalFormatting>
  <conditionalFormatting sqref="M53">
    <cfRule type="cellIs" dxfId="3181" priority="3585" operator="lessThan">
      <formula>$C$4</formula>
    </cfRule>
  </conditionalFormatting>
  <conditionalFormatting sqref="M54">
    <cfRule type="cellIs" dxfId="3180" priority="3586" operator="lessThan">
      <formula>$C$4</formula>
    </cfRule>
  </conditionalFormatting>
  <conditionalFormatting sqref="M54">
    <cfRule type="cellIs" dxfId="3179" priority="3587" operator="lessThan">
      <formula>$C$4</formula>
    </cfRule>
  </conditionalFormatting>
  <conditionalFormatting sqref="M55">
    <cfRule type="cellIs" dxfId="3178" priority="3588" operator="lessThan">
      <formula>$C$4</formula>
    </cfRule>
  </conditionalFormatting>
  <conditionalFormatting sqref="M55">
    <cfRule type="cellIs" dxfId="3177" priority="3589" operator="lessThan">
      <formula>$C$4</formula>
    </cfRule>
  </conditionalFormatting>
  <conditionalFormatting sqref="M56">
    <cfRule type="cellIs" dxfId="3176" priority="3590" operator="lessThan">
      <formula>$C$4</formula>
    </cfRule>
  </conditionalFormatting>
  <conditionalFormatting sqref="M56">
    <cfRule type="cellIs" dxfId="3175" priority="3591" operator="lessThan">
      <formula>$C$4</formula>
    </cfRule>
  </conditionalFormatting>
  <conditionalFormatting sqref="M57">
    <cfRule type="cellIs" dxfId="3174" priority="3592" operator="lessThan">
      <formula>$C$4</formula>
    </cfRule>
  </conditionalFormatting>
  <conditionalFormatting sqref="M57">
    <cfRule type="cellIs" dxfId="3173" priority="3593" operator="lessThan">
      <formula>$C$4</formula>
    </cfRule>
  </conditionalFormatting>
  <conditionalFormatting sqref="M58">
    <cfRule type="cellIs" dxfId="3172" priority="3594" operator="lessThan">
      <formula>$C$4</formula>
    </cfRule>
  </conditionalFormatting>
  <conditionalFormatting sqref="M58">
    <cfRule type="cellIs" dxfId="3171" priority="3595" operator="lessThan">
      <formula>$C$4</formula>
    </cfRule>
  </conditionalFormatting>
  <conditionalFormatting sqref="M59">
    <cfRule type="cellIs" dxfId="3170" priority="3596" operator="lessThan">
      <formula>$C$4</formula>
    </cfRule>
  </conditionalFormatting>
  <conditionalFormatting sqref="M59">
    <cfRule type="cellIs" dxfId="3169" priority="3597" operator="lessThan">
      <formula>$C$4</formula>
    </cfRule>
  </conditionalFormatting>
  <conditionalFormatting sqref="M60">
    <cfRule type="cellIs" dxfId="3168" priority="3598" operator="lessThan">
      <formula>$C$4</formula>
    </cfRule>
  </conditionalFormatting>
  <conditionalFormatting sqref="M60">
    <cfRule type="cellIs" dxfId="3167" priority="3599" operator="lessThan">
      <formula>$C$4</formula>
    </cfRule>
  </conditionalFormatting>
  <conditionalFormatting sqref="CW16">
    <cfRule type="cellIs" dxfId="3166" priority="3606" operator="lessThan">
      <formula>1</formula>
    </cfRule>
  </conditionalFormatting>
  <conditionalFormatting sqref="CW17">
    <cfRule type="cellIs" dxfId="3165" priority="3607" operator="lessThan">
      <formula>1</formula>
    </cfRule>
  </conditionalFormatting>
  <conditionalFormatting sqref="CW18">
    <cfRule type="cellIs" dxfId="3164" priority="3608" operator="lessThan">
      <formula>1</formula>
    </cfRule>
  </conditionalFormatting>
  <conditionalFormatting sqref="CW19">
    <cfRule type="cellIs" dxfId="3163" priority="3609" operator="lessThan">
      <formula>1</formula>
    </cfRule>
  </conditionalFormatting>
  <conditionalFormatting sqref="CW28">
    <cfRule type="cellIs" dxfId="3162" priority="3615" operator="lessThan">
      <formula>1</formula>
    </cfRule>
  </conditionalFormatting>
  <conditionalFormatting sqref="CW29">
    <cfRule type="cellIs" dxfId="3161" priority="3616" operator="lessThan">
      <formula>1</formula>
    </cfRule>
  </conditionalFormatting>
  <conditionalFormatting sqref="CW30">
    <cfRule type="cellIs" dxfId="3160" priority="3617" operator="lessThan">
      <formula>1</formula>
    </cfRule>
  </conditionalFormatting>
  <conditionalFormatting sqref="CW31">
    <cfRule type="cellIs" dxfId="3159" priority="3618" operator="lessThan">
      <formula>1</formula>
    </cfRule>
  </conditionalFormatting>
  <conditionalFormatting sqref="CW32">
    <cfRule type="cellIs" dxfId="3158" priority="3619" operator="lessThan">
      <formula>1</formula>
    </cfRule>
  </conditionalFormatting>
  <conditionalFormatting sqref="AX11">
    <cfRule type="cellIs" dxfId="3157" priority="3620" operator="lessThan">
      <formula>$C$4</formula>
    </cfRule>
  </conditionalFormatting>
  <conditionalFormatting sqref="AX11">
    <cfRule type="cellIs" dxfId="3156" priority="3621" operator="lessThan">
      <formula>$C$4</formula>
    </cfRule>
  </conditionalFormatting>
  <conditionalFormatting sqref="AX47">
    <cfRule type="cellIs" dxfId="3155" priority="3692" operator="lessThan">
      <formula>$C$4</formula>
    </cfRule>
  </conditionalFormatting>
  <conditionalFormatting sqref="AX47">
    <cfRule type="cellIs" dxfId="3154" priority="3693" operator="lessThan">
      <formula>$C$4</formula>
    </cfRule>
  </conditionalFormatting>
  <conditionalFormatting sqref="AX48">
    <cfRule type="cellIs" dxfId="3153" priority="3694" operator="lessThan">
      <formula>$C$4</formula>
    </cfRule>
  </conditionalFormatting>
  <conditionalFormatting sqref="AX48">
    <cfRule type="cellIs" dxfId="3152" priority="3695" operator="lessThan">
      <formula>$C$4</formula>
    </cfRule>
  </conditionalFormatting>
  <conditionalFormatting sqref="AX49">
    <cfRule type="cellIs" dxfId="3151" priority="3696" operator="lessThan">
      <formula>$C$4</formula>
    </cfRule>
  </conditionalFormatting>
  <conditionalFormatting sqref="AX49">
    <cfRule type="cellIs" dxfId="3150" priority="3697" operator="lessThan">
      <formula>$C$4</formula>
    </cfRule>
  </conditionalFormatting>
  <conditionalFormatting sqref="AX50">
    <cfRule type="cellIs" dxfId="3149" priority="3698" operator="lessThan">
      <formula>$C$4</formula>
    </cfRule>
  </conditionalFormatting>
  <conditionalFormatting sqref="AX50">
    <cfRule type="cellIs" dxfId="3148" priority="3699" operator="lessThan">
      <formula>$C$4</formula>
    </cfRule>
  </conditionalFormatting>
  <conditionalFormatting sqref="AX51">
    <cfRule type="cellIs" dxfId="3147" priority="3700" operator="lessThan">
      <formula>$C$4</formula>
    </cfRule>
  </conditionalFormatting>
  <conditionalFormatting sqref="AX51">
    <cfRule type="cellIs" dxfId="3146" priority="3701" operator="lessThan">
      <formula>$C$4</formula>
    </cfRule>
  </conditionalFormatting>
  <conditionalFormatting sqref="AX52">
    <cfRule type="cellIs" dxfId="3145" priority="3702" operator="lessThan">
      <formula>$C$4</formula>
    </cfRule>
  </conditionalFormatting>
  <conditionalFormatting sqref="AX52">
    <cfRule type="cellIs" dxfId="3144" priority="3703" operator="lessThan">
      <formula>$C$4</formula>
    </cfRule>
  </conditionalFormatting>
  <conditionalFormatting sqref="AX53">
    <cfRule type="cellIs" dxfId="3143" priority="3704" operator="lessThan">
      <formula>$C$4</formula>
    </cfRule>
  </conditionalFormatting>
  <conditionalFormatting sqref="AX53">
    <cfRule type="cellIs" dxfId="3142" priority="3705" operator="lessThan">
      <formula>$C$4</formula>
    </cfRule>
  </conditionalFormatting>
  <conditionalFormatting sqref="AX54">
    <cfRule type="cellIs" dxfId="3141" priority="3706" operator="lessThan">
      <formula>$C$4</formula>
    </cfRule>
  </conditionalFormatting>
  <conditionalFormatting sqref="AX54">
    <cfRule type="cellIs" dxfId="3140" priority="3707" operator="lessThan">
      <formula>$C$4</formula>
    </cfRule>
  </conditionalFormatting>
  <conditionalFormatting sqref="AX55">
    <cfRule type="cellIs" dxfId="3139" priority="3708" operator="lessThan">
      <formula>$C$4</formula>
    </cfRule>
  </conditionalFormatting>
  <conditionalFormatting sqref="AX55">
    <cfRule type="cellIs" dxfId="3138" priority="3709" operator="lessThan">
      <formula>$C$4</formula>
    </cfRule>
  </conditionalFormatting>
  <conditionalFormatting sqref="AX56">
    <cfRule type="cellIs" dxfId="3137" priority="3710" operator="lessThan">
      <formula>$C$4</formula>
    </cfRule>
  </conditionalFormatting>
  <conditionalFormatting sqref="AX56">
    <cfRule type="cellIs" dxfId="3136" priority="3711" operator="lessThan">
      <formula>$C$4</formula>
    </cfRule>
  </conditionalFormatting>
  <conditionalFormatting sqref="AX57">
    <cfRule type="cellIs" dxfId="3135" priority="3712" operator="lessThan">
      <formula>$C$4</formula>
    </cfRule>
  </conditionalFormatting>
  <conditionalFormatting sqref="AX57">
    <cfRule type="cellIs" dxfId="3134" priority="3713" operator="lessThan">
      <formula>$C$4</formula>
    </cfRule>
  </conditionalFormatting>
  <conditionalFormatting sqref="AX58">
    <cfRule type="cellIs" dxfId="3133" priority="3714" operator="lessThan">
      <formula>$C$4</formula>
    </cfRule>
  </conditionalFormatting>
  <conditionalFormatting sqref="AX58">
    <cfRule type="cellIs" dxfId="3132" priority="3715" operator="lessThan">
      <formula>$C$4</formula>
    </cfRule>
  </conditionalFormatting>
  <conditionalFormatting sqref="AX59">
    <cfRule type="cellIs" dxfId="3131" priority="3716" operator="lessThan">
      <formula>$C$4</formula>
    </cfRule>
  </conditionalFormatting>
  <conditionalFormatting sqref="AX59">
    <cfRule type="cellIs" dxfId="3130" priority="3717" operator="lessThan">
      <formula>$C$4</formula>
    </cfRule>
  </conditionalFormatting>
  <conditionalFormatting sqref="AX60">
    <cfRule type="cellIs" dxfId="3129" priority="3718" operator="lessThan">
      <formula>$C$4</formula>
    </cfRule>
  </conditionalFormatting>
  <conditionalFormatting sqref="AX60">
    <cfRule type="cellIs" dxfId="3128" priority="3719" operator="lessThan">
      <formula>$C$4</formula>
    </cfRule>
  </conditionalFormatting>
  <conditionalFormatting sqref="AY11">
    <cfRule type="cellIs" dxfId="3127" priority="3720" operator="lessThan">
      <formula>$C$4</formula>
    </cfRule>
  </conditionalFormatting>
  <conditionalFormatting sqref="AY11">
    <cfRule type="cellIs" dxfId="3126" priority="3721" operator="lessThan">
      <formula>$C$4</formula>
    </cfRule>
  </conditionalFormatting>
  <conditionalFormatting sqref="AY12">
    <cfRule type="cellIs" dxfId="3125" priority="3722" operator="lessThan">
      <formula>$C$4</formula>
    </cfRule>
  </conditionalFormatting>
  <conditionalFormatting sqref="AY12">
    <cfRule type="cellIs" dxfId="3124" priority="3723" operator="lessThan">
      <formula>$C$4</formula>
    </cfRule>
  </conditionalFormatting>
  <conditionalFormatting sqref="AY13">
    <cfRule type="cellIs" dxfId="3123" priority="3724" operator="lessThan">
      <formula>$C$4</formula>
    </cfRule>
  </conditionalFormatting>
  <conditionalFormatting sqref="AY13">
    <cfRule type="cellIs" dxfId="3122" priority="3725" operator="lessThan">
      <formula>$C$4</formula>
    </cfRule>
  </conditionalFormatting>
  <conditionalFormatting sqref="AY14">
    <cfRule type="cellIs" dxfId="3121" priority="3726" operator="lessThan">
      <formula>$C$4</formula>
    </cfRule>
  </conditionalFormatting>
  <conditionalFormatting sqref="AY14">
    <cfRule type="cellIs" dxfId="3120" priority="3727" operator="lessThan">
      <formula>$C$4</formula>
    </cfRule>
  </conditionalFormatting>
  <conditionalFormatting sqref="AY15">
    <cfRule type="cellIs" dxfId="3119" priority="3728" operator="lessThan">
      <formula>$C$4</formula>
    </cfRule>
  </conditionalFormatting>
  <conditionalFormatting sqref="AY15">
    <cfRule type="cellIs" dxfId="3118" priority="3729" operator="lessThan">
      <formula>$C$4</formula>
    </cfRule>
  </conditionalFormatting>
  <conditionalFormatting sqref="AY16">
    <cfRule type="cellIs" dxfId="3117" priority="3730" operator="lessThan">
      <formula>$C$4</formula>
    </cfRule>
  </conditionalFormatting>
  <conditionalFormatting sqref="AY16">
    <cfRule type="cellIs" dxfId="3116" priority="3731" operator="lessThan">
      <formula>$C$4</formula>
    </cfRule>
  </conditionalFormatting>
  <conditionalFormatting sqref="AY17">
    <cfRule type="cellIs" dxfId="3115" priority="3732" operator="lessThan">
      <formula>$C$4</formula>
    </cfRule>
  </conditionalFormatting>
  <conditionalFormatting sqref="AY17">
    <cfRule type="cellIs" dxfId="3114" priority="3733" operator="lessThan">
      <formula>$C$4</formula>
    </cfRule>
  </conditionalFormatting>
  <conditionalFormatting sqref="AY18">
    <cfRule type="cellIs" dxfId="3113" priority="3734" operator="lessThan">
      <formula>$C$4</formula>
    </cfRule>
  </conditionalFormatting>
  <conditionalFormatting sqref="AY18">
    <cfRule type="cellIs" dxfId="3112" priority="3735" operator="lessThan">
      <formula>$C$4</formula>
    </cfRule>
  </conditionalFormatting>
  <conditionalFormatting sqref="AY19">
    <cfRule type="cellIs" dxfId="3111" priority="3736" operator="lessThan">
      <formula>$C$4</formula>
    </cfRule>
  </conditionalFormatting>
  <conditionalFormatting sqref="AY19">
    <cfRule type="cellIs" dxfId="3110" priority="3737" operator="lessThan">
      <formula>$C$4</formula>
    </cfRule>
  </conditionalFormatting>
  <conditionalFormatting sqref="AY20">
    <cfRule type="cellIs" dxfId="3109" priority="3738" operator="lessThan">
      <formula>$C$4</formula>
    </cfRule>
  </conditionalFormatting>
  <conditionalFormatting sqref="AY20">
    <cfRule type="cellIs" dxfId="3108" priority="3739" operator="lessThan">
      <formula>$C$4</formula>
    </cfRule>
  </conditionalFormatting>
  <conditionalFormatting sqref="AY21">
    <cfRule type="cellIs" dxfId="3107" priority="3740" operator="lessThan">
      <formula>$C$4</formula>
    </cfRule>
  </conditionalFormatting>
  <conditionalFormatting sqref="AY21">
    <cfRule type="cellIs" dxfId="3106" priority="3741" operator="lessThan">
      <formula>$C$4</formula>
    </cfRule>
  </conditionalFormatting>
  <conditionalFormatting sqref="AY22">
    <cfRule type="cellIs" dxfId="3105" priority="3742" operator="lessThan">
      <formula>$C$4</formula>
    </cfRule>
  </conditionalFormatting>
  <conditionalFormatting sqref="AY22">
    <cfRule type="cellIs" dxfId="3104" priority="3743" operator="lessThan">
      <formula>$C$4</formula>
    </cfRule>
  </conditionalFormatting>
  <conditionalFormatting sqref="AY23">
    <cfRule type="cellIs" dxfId="3103" priority="3744" operator="lessThan">
      <formula>$C$4</formula>
    </cfRule>
  </conditionalFormatting>
  <conditionalFormatting sqref="AY23">
    <cfRule type="cellIs" dxfId="3102" priority="3745" operator="lessThan">
      <formula>$C$4</formula>
    </cfRule>
  </conditionalFormatting>
  <conditionalFormatting sqref="AY24">
    <cfRule type="cellIs" dxfId="3101" priority="3746" operator="lessThan">
      <formula>$C$4</formula>
    </cfRule>
  </conditionalFormatting>
  <conditionalFormatting sqref="AY24">
    <cfRule type="cellIs" dxfId="3100" priority="3747" operator="lessThan">
      <formula>$C$4</formula>
    </cfRule>
  </conditionalFormatting>
  <conditionalFormatting sqref="AY25">
    <cfRule type="cellIs" dxfId="3099" priority="3748" operator="lessThan">
      <formula>$C$4</formula>
    </cfRule>
  </conditionalFormatting>
  <conditionalFormatting sqref="AY25">
    <cfRule type="cellIs" dxfId="3098" priority="3749" operator="lessThan">
      <formula>$C$4</formula>
    </cfRule>
  </conditionalFormatting>
  <conditionalFormatting sqref="AY26">
    <cfRule type="cellIs" dxfId="3097" priority="3750" operator="lessThan">
      <formula>$C$4</formula>
    </cfRule>
  </conditionalFormatting>
  <conditionalFormatting sqref="AY26">
    <cfRule type="cellIs" dxfId="3096" priority="3751" operator="lessThan">
      <formula>$C$4</formula>
    </cfRule>
  </conditionalFormatting>
  <conditionalFormatting sqref="AY27">
    <cfRule type="cellIs" dxfId="3095" priority="3752" operator="lessThan">
      <formula>$C$4</formula>
    </cfRule>
  </conditionalFormatting>
  <conditionalFormatting sqref="AY27">
    <cfRule type="cellIs" dxfId="3094" priority="3753" operator="lessThan">
      <formula>$C$4</formula>
    </cfRule>
  </conditionalFormatting>
  <conditionalFormatting sqref="AY28">
    <cfRule type="cellIs" dxfId="3093" priority="3754" operator="lessThan">
      <formula>$C$4</formula>
    </cfRule>
  </conditionalFormatting>
  <conditionalFormatting sqref="AY28">
    <cfRule type="cellIs" dxfId="3092" priority="3755" operator="lessThan">
      <formula>$C$4</formula>
    </cfRule>
  </conditionalFormatting>
  <conditionalFormatting sqref="AY29">
    <cfRule type="cellIs" dxfId="3091" priority="3756" operator="lessThan">
      <formula>$C$4</formula>
    </cfRule>
  </conditionalFormatting>
  <conditionalFormatting sqref="AY29">
    <cfRule type="cellIs" dxfId="3090" priority="3757" operator="lessThan">
      <formula>$C$4</formula>
    </cfRule>
  </conditionalFormatting>
  <conditionalFormatting sqref="AY30">
    <cfRule type="cellIs" dxfId="3089" priority="3758" operator="lessThan">
      <formula>$C$4</formula>
    </cfRule>
  </conditionalFormatting>
  <conditionalFormatting sqref="AY30">
    <cfRule type="cellIs" dxfId="3088" priority="3759" operator="lessThan">
      <formula>$C$4</formula>
    </cfRule>
  </conditionalFormatting>
  <conditionalFormatting sqref="AY31">
    <cfRule type="cellIs" dxfId="3087" priority="3760" operator="lessThan">
      <formula>$C$4</formula>
    </cfRule>
  </conditionalFormatting>
  <conditionalFormatting sqref="AY31">
    <cfRule type="cellIs" dxfId="3086" priority="3761" operator="lessThan">
      <formula>$C$4</formula>
    </cfRule>
  </conditionalFormatting>
  <conditionalFormatting sqref="AY32">
    <cfRule type="cellIs" dxfId="3085" priority="3762" operator="lessThan">
      <formula>$C$4</formula>
    </cfRule>
  </conditionalFormatting>
  <conditionalFormatting sqref="AY32">
    <cfRule type="cellIs" dxfId="3084" priority="3763" operator="lessThan">
      <formula>$C$4</formula>
    </cfRule>
  </conditionalFormatting>
  <conditionalFormatting sqref="AY33">
    <cfRule type="cellIs" dxfId="3083" priority="3764" operator="lessThan">
      <formula>$C$4</formula>
    </cfRule>
  </conditionalFormatting>
  <conditionalFormatting sqref="AY33">
    <cfRule type="cellIs" dxfId="3082" priority="3765" operator="lessThan">
      <formula>$C$4</formula>
    </cfRule>
  </conditionalFormatting>
  <conditionalFormatting sqref="AY34">
    <cfRule type="cellIs" dxfId="3081" priority="3766" operator="lessThan">
      <formula>$C$4</formula>
    </cfRule>
  </conditionalFormatting>
  <conditionalFormatting sqref="AY34">
    <cfRule type="cellIs" dxfId="3080" priority="3767" operator="lessThan">
      <formula>$C$4</formula>
    </cfRule>
  </conditionalFormatting>
  <conditionalFormatting sqref="AY35">
    <cfRule type="cellIs" dxfId="3079" priority="3768" operator="lessThan">
      <formula>$C$4</formula>
    </cfRule>
  </conditionalFormatting>
  <conditionalFormatting sqref="AY35">
    <cfRule type="cellIs" dxfId="3078" priority="3769" operator="lessThan">
      <formula>$C$4</formula>
    </cfRule>
  </conditionalFormatting>
  <conditionalFormatting sqref="AY36">
    <cfRule type="cellIs" dxfId="3077" priority="3770" operator="lessThan">
      <formula>$C$4</formula>
    </cfRule>
  </conditionalFormatting>
  <conditionalFormatting sqref="AY36">
    <cfRule type="cellIs" dxfId="3076" priority="3771" operator="lessThan">
      <formula>$C$4</formula>
    </cfRule>
  </conditionalFormatting>
  <conditionalFormatting sqref="AY37">
    <cfRule type="cellIs" dxfId="3075" priority="3772" operator="lessThan">
      <formula>$C$4</formula>
    </cfRule>
  </conditionalFormatting>
  <conditionalFormatting sqref="AY37">
    <cfRule type="cellIs" dxfId="3074" priority="3773" operator="lessThan">
      <formula>$C$4</formula>
    </cfRule>
  </conditionalFormatting>
  <conditionalFormatting sqref="AY38">
    <cfRule type="cellIs" dxfId="3073" priority="3774" operator="lessThan">
      <formula>$C$4</formula>
    </cfRule>
  </conditionalFormatting>
  <conditionalFormatting sqref="AY38">
    <cfRule type="cellIs" dxfId="3072" priority="3775" operator="lessThan">
      <formula>$C$4</formula>
    </cfRule>
  </conditionalFormatting>
  <conditionalFormatting sqref="AY39">
    <cfRule type="cellIs" dxfId="3071" priority="3776" operator="lessThan">
      <formula>$C$4</formula>
    </cfRule>
  </conditionalFormatting>
  <conditionalFormatting sqref="AY39">
    <cfRule type="cellIs" dxfId="3070" priority="3777" operator="lessThan">
      <formula>$C$4</formula>
    </cfRule>
  </conditionalFormatting>
  <conditionalFormatting sqref="AY40">
    <cfRule type="cellIs" dxfId="3069" priority="3778" operator="lessThan">
      <formula>$C$4</formula>
    </cfRule>
  </conditionalFormatting>
  <conditionalFormatting sqref="AY40">
    <cfRule type="cellIs" dxfId="3068" priority="3779" operator="lessThan">
      <formula>$C$4</formula>
    </cfRule>
  </conditionalFormatting>
  <conditionalFormatting sqref="AY41">
    <cfRule type="cellIs" dxfId="3067" priority="3780" operator="lessThan">
      <formula>$C$4</formula>
    </cfRule>
  </conditionalFormatting>
  <conditionalFormatting sqref="AY41">
    <cfRule type="cellIs" dxfId="3066" priority="3781" operator="lessThan">
      <formula>$C$4</formula>
    </cfRule>
  </conditionalFormatting>
  <conditionalFormatting sqref="AY42">
    <cfRule type="cellIs" dxfId="3065" priority="3782" operator="lessThan">
      <formula>$C$4</formula>
    </cfRule>
  </conditionalFormatting>
  <conditionalFormatting sqref="AY42">
    <cfRule type="cellIs" dxfId="3064" priority="3783" operator="lessThan">
      <formula>$C$4</formula>
    </cfRule>
  </conditionalFormatting>
  <conditionalFormatting sqref="AY43">
    <cfRule type="cellIs" dxfId="3063" priority="3784" operator="lessThan">
      <formula>$C$4</formula>
    </cfRule>
  </conditionalFormatting>
  <conditionalFormatting sqref="AY43">
    <cfRule type="cellIs" dxfId="3062" priority="3785" operator="lessThan">
      <formula>$C$4</formula>
    </cfRule>
  </conditionalFormatting>
  <conditionalFormatting sqref="AY44">
    <cfRule type="cellIs" dxfId="3061" priority="3786" operator="lessThan">
      <formula>$C$4</formula>
    </cfRule>
  </conditionalFormatting>
  <conditionalFormatting sqref="AY44">
    <cfRule type="cellIs" dxfId="3060" priority="3787" operator="lessThan">
      <formula>$C$4</formula>
    </cfRule>
  </conditionalFormatting>
  <conditionalFormatting sqref="AY45">
    <cfRule type="cellIs" dxfId="3059" priority="3788" operator="lessThan">
      <formula>$C$4</formula>
    </cfRule>
  </conditionalFormatting>
  <conditionalFormatting sqref="AY45">
    <cfRule type="cellIs" dxfId="3058" priority="3789" operator="lessThan">
      <formula>$C$4</formula>
    </cfRule>
  </conditionalFormatting>
  <conditionalFormatting sqref="AY46">
    <cfRule type="cellIs" dxfId="3057" priority="3790" operator="lessThan">
      <formula>$C$4</formula>
    </cfRule>
  </conditionalFormatting>
  <conditionalFormatting sqref="AY46">
    <cfRule type="cellIs" dxfId="3056" priority="3791" operator="lessThan">
      <formula>$C$4</formula>
    </cfRule>
  </conditionalFormatting>
  <conditionalFormatting sqref="AY47">
    <cfRule type="cellIs" dxfId="3055" priority="3792" operator="lessThan">
      <formula>$C$4</formula>
    </cfRule>
  </conditionalFormatting>
  <conditionalFormatting sqref="AY47">
    <cfRule type="cellIs" dxfId="3054" priority="3793" operator="lessThan">
      <formula>$C$4</formula>
    </cfRule>
  </conditionalFormatting>
  <conditionalFormatting sqref="AY48">
    <cfRule type="cellIs" dxfId="3053" priority="3794" operator="lessThan">
      <formula>$C$4</formula>
    </cfRule>
  </conditionalFormatting>
  <conditionalFormatting sqref="AY48">
    <cfRule type="cellIs" dxfId="3052" priority="3795" operator="lessThan">
      <formula>$C$4</formula>
    </cfRule>
  </conditionalFormatting>
  <conditionalFormatting sqref="AY49">
    <cfRule type="cellIs" dxfId="3051" priority="3796" operator="lessThan">
      <formula>$C$4</formula>
    </cfRule>
  </conditionalFormatting>
  <conditionalFormatting sqref="AY49">
    <cfRule type="cellIs" dxfId="3050" priority="3797" operator="lessThan">
      <formula>$C$4</formula>
    </cfRule>
  </conditionalFormatting>
  <conditionalFormatting sqref="AY50">
    <cfRule type="cellIs" dxfId="3049" priority="3798" operator="lessThan">
      <formula>$C$4</formula>
    </cfRule>
  </conditionalFormatting>
  <conditionalFormatting sqref="AY50">
    <cfRule type="cellIs" dxfId="3048" priority="3799" operator="lessThan">
      <formula>$C$4</formula>
    </cfRule>
  </conditionalFormatting>
  <conditionalFormatting sqref="AY51">
    <cfRule type="cellIs" dxfId="3047" priority="3800" operator="lessThan">
      <formula>$C$4</formula>
    </cfRule>
  </conditionalFormatting>
  <conditionalFormatting sqref="AY51">
    <cfRule type="cellIs" dxfId="3046" priority="3801" operator="lessThan">
      <formula>$C$4</formula>
    </cfRule>
  </conditionalFormatting>
  <conditionalFormatting sqref="AY52">
    <cfRule type="cellIs" dxfId="3045" priority="3802" operator="lessThan">
      <formula>$C$4</formula>
    </cfRule>
  </conditionalFormatting>
  <conditionalFormatting sqref="AY52">
    <cfRule type="cellIs" dxfId="3044" priority="3803" operator="lessThan">
      <formula>$C$4</formula>
    </cfRule>
  </conditionalFormatting>
  <conditionalFormatting sqref="AY53">
    <cfRule type="cellIs" dxfId="3043" priority="3804" operator="lessThan">
      <formula>$C$4</formula>
    </cfRule>
  </conditionalFormatting>
  <conditionalFormatting sqref="AY53">
    <cfRule type="cellIs" dxfId="3042" priority="3805" operator="lessThan">
      <formula>$C$4</formula>
    </cfRule>
  </conditionalFormatting>
  <conditionalFormatting sqref="AY54">
    <cfRule type="cellIs" dxfId="3041" priority="3806" operator="lessThan">
      <formula>$C$4</formula>
    </cfRule>
  </conditionalFormatting>
  <conditionalFormatting sqref="AY54">
    <cfRule type="cellIs" dxfId="3040" priority="3807" operator="lessThan">
      <formula>$C$4</formula>
    </cfRule>
  </conditionalFormatting>
  <conditionalFormatting sqref="AY55">
    <cfRule type="cellIs" dxfId="3039" priority="3808" operator="lessThan">
      <formula>$C$4</formula>
    </cfRule>
  </conditionalFormatting>
  <conditionalFormatting sqref="AY55">
    <cfRule type="cellIs" dxfId="3038" priority="3809" operator="lessThan">
      <formula>$C$4</formula>
    </cfRule>
  </conditionalFormatting>
  <conditionalFormatting sqref="AY56">
    <cfRule type="cellIs" dxfId="3037" priority="3810" operator="lessThan">
      <formula>$C$4</formula>
    </cfRule>
  </conditionalFormatting>
  <conditionalFormatting sqref="AY56">
    <cfRule type="cellIs" dxfId="3036" priority="3811" operator="lessThan">
      <formula>$C$4</formula>
    </cfRule>
  </conditionalFormatting>
  <conditionalFormatting sqref="AY57">
    <cfRule type="cellIs" dxfId="3035" priority="3812" operator="lessThan">
      <formula>$C$4</formula>
    </cfRule>
  </conditionalFormatting>
  <conditionalFormatting sqref="AY57">
    <cfRule type="cellIs" dxfId="3034" priority="3813" operator="lessThan">
      <formula>$C$4</formula>
    </cfRule>
  </conditionalFormatting>
  <conditionalFormatting sqref="AY58">
    <cfRule type="cellIs" dxfId="3033" priority="3814" operator="lessThan">
      <formula>$C$4</formula>
    </cfRule>
  </conditionalFormatting>
  <conditionalFormatting sqref="AY58">
    <cfRule type="cellIs" dxfId="3032" priority="3815" operator="lessThan">
      <formula>$C$4</formula>
    </cfRule>
  </conditionalFormatting>
  <conditionalFormatting sqref="AY59">
    <cfRule type="cellIs" dxfId="3031" priority="3816" operator="lessThan">
      <formula>$C$4</formula>
    </cfRule>
  </conditionalFormatting>
  <conditionalFormatting sqref="AY59">
    <cfRule type="cellIs" dxfId="3030" priority="3817" operator="lessThan">
      <formula>$C$4</formula>
    </cfRule>
  </conditionalFormatting>
  <conditionalFormatting sqref="AY60">
    <cfRule type="cellIs" dxfId="3029" priority="3818" operator="lessThan">
      <formula>$C$4</formula>
    </cfRule>
  </conditionalFormatting>
  <conditionalFormatting sqref="AY60">
    <cfRule type="cellIs" dxfId="3028" priority="3819" operator="lessThan">
      <formula>$C$4</formula>
    </cfRule>
  </conditionalFormatting>
  <conditionalFormatting sqref="AZ11">
    <cfRule type="cellIs" dxfId="3027" priority="3820" operator="lessThan">
      <formula>$C$4</formula>
    </cfRule>
  </conditionalFormatting>
  <conditionalFormatting sqref="AZ11">
    <cfRule type="cellIs" dxfId="3026" priority="3821" operator="lessThan">
      <formula>$C$4</formula>
    </cfRule>
  </conditionalFormatting>
  <conditionalFormatting sqref="AZ12">
    <cfRule type="cellIs" dxfId="3025" priority="3822" operator="lessThan">
      <formula>$C$4</formula>
    </cfRule>
  </conditionalFormatting>
  <conditionalFormatting sqref="AZ12">
    <cfRule type="cellIs" dxfId="3024" priority="3823" operator="lessThan">
      <formula>$C$4</formula>
    </cfRule>
  </conditionalFormatting>
  <conditionalFormatting sqref="AZ13">
    <cfRule type="cellIs" dxfId="3023" priority="3824" operator="lessThan">
      <formula>$C$4</formula>
    </cfRule>
  </conditionalFormatting>
  <conditionalFormatting sqref="AZ13">
    <cfRule type="cellIs" dxfId="3022" priority="3825" operator="lessThan">
      <formula>$C$4</formula>
    </cfRule>
  </conditionalFormatting>
  <conditionalFormatting sqref="AZ14">
    <cfRule type="cellIs" dxfId="3021" priority="3826" operator="lessThan">
      <formula>$C$4</formula>
    </cfRule>
  </conditionalFormatting>
  <conditionalFormatting sqref="AZ14">
    <cfRule type="cellIs" dxfId="3020" priority="3827" operator="lessThan">
      <formula>$C$4</formula>
    </cfRule>
  </conditionalFormatting>
  <conditionalFormatting sqref="AZ15">
    <cfRule type="cellIs" dxfId="3019" priority="3828" operator="lessThan">
      <formula>$C$4</formula>
    </cfRule>
  </conditionalFormatting>
  <conditionalFormatting sqref="AZ15">
    <cfRule type="cellIs" dxfId="3018" priority="3829" operator="lessThan">
      <formula>$C$4</formula>
    </cfRule>
  </conditionalFormatting>
  <conditionalFormatting sqref="AZ16">
    <cfRule type="cellIs" dxfId="3017" priority="3830" operator="lessThan">
      <formula>$C$4</formula>
    </cfRule>
  </conditionalFormatting>
  <conditionalFormatting sqref="AZ16">
    <cfRule type="cellIs" dxfId="3016" priority="3831" operator="lessThan">
      <formula>$C$4</formula>
    </cfRule>
  </conditionalFormatting>
  <conditionalFormatting sqref="AZ17">
    <cfRule type="cellIs" dxfId="3015" priority="3832" operator="lessThan">
      <formula>$C$4</formula>
    </cfRule>
  </conditionalFormatting>
  <conditionalFormatting sqref="AZ17">
    <cfRule type="cellIs" dxfId="3014" priority="3833" operator="lessThan">
      <formula>$C$4</formula>
    </cfRule>
  </conditionalFormatting>
  <conditionalFormatting sqref="AZ18">
    <cfRule type="cellIs" dxfId="3013" priority="3834" operator="lessThan">
      <formula>$C$4</formula>
    </cfRule>
  </conditionalFormatting>
  <conditionalFormatting sqref="AZ18">
    <cfRule type="cellIs" dxfId="3012" priority="3835" operator="lessThan">
      <formula>$C$4</formula>
    </cfRule>
  </conditionalFormatting>
  <conditionalFormatting sqref="AZ19">
    <cfRule type="cellIs" dxfId="3011" priority="3836" operator="lessThan">
      <formula>$C$4</formula>
    </cfRule>
  </conditionalFormatting>
  <conditionalFormatting sqref="AZ19">
    <cfRule type="cellIs" dxfId="3010" priority="3837" operator="lessThan">
      <formula>$C$4</formula>
    </cfRule>
  </conditionalFormatting>
  <conditionalFormatting sqref="AZ20">
    <cfRule type="cellIs" dxfId="3009" priority="3838" operator="lessThan">
      <formula>$C$4</formula>
    </cfRule>
  </conditionalFormatting>
  <conditionalFormatting sqref="AZ20">
    <cfRule type="cellIs" dxfId="3008" priority="3839" operator="lessThan">
      <formula>$C$4</formula>
    </cfRule>
  </conditionalFormatting>
  <conditionalFormatting sqref="AZ21">
    <cfRule type="cellIs" dxfId="3007" priority="3840" operator="lessThan">
      <formula>$C$4</formula>
    </cfRule>
  </conditionalFormatting>
  <conditionalFormatting sqref="AZ21">
    <cfRule type="cellIs" dxfId="3006" priority="3841" operator="lessThan">
      <formula>$C$4</formula>
    </cfRule>
  </conditionalFormatting>
  <conditionalFormatting sqref="AZ22">
    <cfRule type="cellIs" dxfId="3005" priority="3842" operator="lessThan">
      <formula>$C$4</formula>
    </cfRule>
  </conditionalFormatting>
  <conditionalFormatting sqref="AZ22">
    <cfRule type="cellIs" dxfId="3004" priority="3843" operator="lessThan">
      <formula>$C$4</formula>
    </cfRule>
  </conditionalFormatting>
  <conditionalFormatting sqref="AZ23">
    <cfRule type="cellIs" dxfId="3003" priority="3844" operator="lessThan">
      <formula>$C$4</formula>
    </cfRule>
  </conditionalFormatting>
  <conditionalFormatting sqref="AZ23">
    <cfRule type="cellIs" dxfId="3002" priority="3845" operator="lessThan">
      <formula>$C$4</formula>
    </cfRule>
  </conditionalFormatting>
  <conditionalFormatting sqref="AZ24">
    <cfRule type="cellIs" dxfId="3001" priority="3846" operator="lessThan">
      <formula>$C$4</formula>
    </cfRule>
  </conditionalFormatting>
  <conditionalFormatting sqref="AZ24">
    <cfRule type="cellIs" dxfId="3000" priority="3847" operator="lessThan">
      <formula>$C$4</formula>
    </cfRule>
  </conditionalFormatting>
  <conditionalFormatting sqref="AZ25">
    <cfRule type="cellIs" dxfId="2999" priority="3848" operator="lessThan">
      <formula>$C$4</formula>
    </cfRule>
  </conditionalFormatting>
  <conditionalFormatting sqref="AZ25">
    <cfRule type="cellIs" dxfId="2998" priority="3849" operator="lessThan">
      <formula>$C$4</formula>
    </cfRule>
  </conditionalFormatting>
  <conditionalFormatting sqref="AZ26">
    <cfRule type="cellIs" dxfId="2997" priority="3850" operator="lessThan">
      <formula>$C$4</formula>
    </cfRule>
  </conditionalFormatting>
  <conditionalFormatting sqref="AZ26">
    <cfRule type="cellIs" dxfId="2996" priority="3851" operator="lessThan">
      <formula>$C$4</formula>
    </cfRule>
  </conditionalFormatting>
  <conditionalFormatting sqref="AZ27">
    <cfRule type="cellIs" dxfId="2995" priority="3852" operator="lessThan">
      <formula>$C$4</formula>
    </cfRule>
  </conditionalFormatting>
  <conditionalFormatting sqref="AZ27">
    <cfRule type="cellIs" dxfId="2994" priority="3853" operator="lessThan">
      <formula>$C$4</formula>
    </cfRule>
  </conditionalFormatting>
  <conditionalFormatting sqref="AZ28">
    <cfRule type="cellIs" dxfId="2993" priority="3854" operator="lessThan">
      <formula>$C$4</formula>
    </cfRule>
  </conditionalFormatting>
  <conditionalFormatting sqref="AZ28">
    <cfRule type="cellIs" dxfId="2992" priority="3855" operator="lessThan">
      <formula>$C$4</formula>
    </cfRule>
  </conditionalFormatting>
  <conditionalFormatting sqref="AZ29">
    <cfRule type="cellIs" dxfId="2991" priority="3856" operator="lessThan">
      <formula>$C$4</formula>
    </cfRule>
  </conditionalFormatting>
  <conditionalFormatting sqref="AZ29">
    <cfRule type="cellIs" dxfId="2990" priority="3857" operator="lessThan">
      <formula>$C$4</formula>
    </cfRule>
  </conditionalFormatting>
  <conditionalFormatting sqref="AZ30">
    <cfRule type="cellIs" dxfId="2989" priority="3858" operator="lessThan">
      <formula>$C$4</formula>
    </cfRule>
  </conditionalFormatting>
  <conditionalFormatting sqref="AZ30">
    <cfRule type="cellIs" dxfId="2988" priority="3859" operator="lessThan">
      <formula>$C$4</formula>
    </cfRule>
  </conditionalFormatting>
  <conditionalFormatting sqref="AZ31">
    <cfRule type="cellIs" dxfId="2987" priority="3860" operator="lessThan">
      <formula>$C$4</formula>
    </cfRule>
  </conditionalFormatting>
  <conditionalFormatting sqref="AZ31">
    <cfRule type="cellIs" dxfId="2986" priority="3861" operator="lessThan">
      <formula>$C$4</formula>
    </cfRule>
  </conditionalFormatting>
  <conditionalFormatting sqref="AZ32">
    <cfRule type="cellIs" dxfId="2985" priority="3862" operator="lessThan">
      <formula>$C$4</formula>
    </cfRule>
  </conditionalFormatting>
  <conditionalFormatting sqref="AZ32">
    <cfRule type="cellIs" dxfId="2984" priority="3863" operator="lessThan">
      <formula>$C$4</formula>
    </cfRule>
  </conditionalFormatting>
  <conditionalFormatting sqref="AZ33">
    <cfRule type="cellIs" dxfId="2983" priority="3864" operator="lessThan">
      <formula>$C$4</formula>
    </cfRule>
  </conditionalFormatting>
  <conditionalFormatting sqref="AZ33">
    <cfRule type="cellIs" dxfId="2982" priority="3865" operator="lessThan">
      <formula>$C$4</formula>
    </cfRule>
  </conditionalFormatting>
  <conditionalFormatting sqref="AZ34">
    <cfRule type="cellIs" dxfId="2981" priority="3866" operator="lessThan">
      <formula>$C$4</formula>
    </cfRule>
  </conditionalFormatting>
  <conditionalFormatting sqref="AZ34">
    <cfRule type="cellIs" dxfId="2980" priority="3867" operator="lessThan">
      <formula>$C$4</formula>
    </cfRule>
  </conditionalFormatting>
  <conditionalFormatting sqref="AZ35">
    <cfRule type="cellIs" dxfId="2979" priority="3868" operator="lessThan">
      <formula>$C$4</formula>
    </cfRule>
  </conditionalFormatting>
  <conditionalFormatting sqref="AZ35">
    <cfRule type="cellIs" dxfId="2978" priority="3869" operator="lessThan">
      <formula>$C$4</formula>
    </cfRule>
  </conditionalFormatting>
  <conditionalFormatting sqref="AZ36">
    <cfRule type="cellIs" dxfId="2977" priority="3870" operator="lessThan">
      <formula>$C$4</formula>
    </cfRule>
  </conditionalFormatting>
  <conditionalFormatting sqref="AZ36">
    <cfRule type="cellIs" dxfId="2976" priority="3871" operator="lessThan">
      <formula>$C$4</formula>
    </cfRule>
  </conditionalFormatting>
  <conditionalFormatting sqref="AZ37">
    <cfRule type="cellIs" dxfId="2975" priority="3872" operator="lessThan">
      <formula>$C$4</formula>
    </cfRule>
  </conditionalFormatting>
  <conditionalFormatting sqref="AZ37">
    <cfRule type="cellIs" dxfId="2974" priority="3873" operator="lessThan">
      <formula>$C$4</formula>
    </cfRule>
  </conditionalFormatting>
  <conditionalFormatting sqref="AZ38">
    <cfRule type="cellIs" dxfId="2973" priority="3874" operator="lessThan">
      <formula>$C$4</formula>
    </cfRule>
  </conditionalFormatting>
  <conditionalFormatting sqref="AZ38">
    <cfRule type="cellIs" dxfId="2972" priority="3875" operator="lessThan">
      <formula>$C$4</formula>
    </cfRule>
  </conditionalFormatting>
  <conditionalFormatting sqref="AZ39">
    <cfRule type="cellIs" dxfId="2971" priority="3876" operator="lessThan">
      <formula>$C$4</formula>
    </cfRule>
  </conditionalFormatting>
  <conditionalFormatting sqref="AZ39">
    <cfRule type="cellIs" dxfId="2970" priority="3877" operator="lessThan">
      <formula>$C$4</formula>
    </cfRule>
  </conditionalFormatting>
  <conditionalFormatting sqref="AZ40">
    <cfRule type="cellIs" dxfId="2969" priority="3878" operator="lessThan">
      <formula>$C$4</formula>
    </cfRule>
  </conditionalFormatting>
  <conditionalFormatting sqref="AZ40">
    <cfRule type="cellIs" dxfId="2968" priority="3879" operator="lessThan">
      <formula>$C$4</formula>
    </cfRule>
  </conditionalFormatting>
  <conditionalFormatting sqref="AZ41">
    <cfRule type="cellIs" dxfId="2967" priority="3880" operator="lessThan">
      <formula>$C$4</formula>
    </cfRule>
  </conditionalFormatting>
  <conditionalFormatting sqref="AZ41">
    <cfRule type="cellIs" dxfId="2966" priority="3881" operator="lessThan">
      <formula>$C$4</formula>
    </cfRule>
  </conditionalFormatting>
  <conditionalFormatting sqref="AZ42">
    <cfRule type="cellIs" dxfId="2965" priority="3882" operator="lessThan">
      <formula>$C$4</formula>
    </cfRule>
  </conditionalFormatting>
  <conditionalFormatting sqref="AZ42">
    <cfRule type="cellIs" dxfId="2964" priority="3883" operator="lessThan">
      <formula>$C$4</formula>
    </cfRule>
  </conditionalFormatting>
  <conditionalFormatting sqref="AZ43">
    <cfRule type="cellIs" dxfId="2963" priority="3884" operator="lessThan">
      <formula>$C$4</formula>
    </cfRule>
  </conditionalFormatting>
  <conditionalFormatting sqref="AZ43">
    <cfRule type="cellIs" dxfId="2962" priority="3885" operator="lessThan">
      <formula>$C$4</formula>
    </cfRule>
  </conditionalFormatting>
  <conditionalFormatting sqref="AZ44">
    <cfRule type="cellIs" dxfId="2961" priority="3886" operator="lessThan">
      <formula>$C$4</formula>
    </cfRule>
  </conditionalFormatting>
  <conditionalFormatting sqref="AZ44">
    <cfRule type="cellIs" dxfId="2960" priority="3887" operator="lessThan">
      <formula>$C$4</formula>
    </cfRule>
  </conditionalFormatting>
  <conditionalFormatting sqref="AZ45">
    <cfRule type="cellIs" dxfId="2959" priority="3888" operator="lessThan">
      <formula>$C$4</formula>
    </cfRule>
  </conditionalFormatting>
  <conditionalFormatting sqref="AZ45">
    <cfRule type="cellIs" dxfId="2958" priority="3889" operator="lessThan">
      <formula>$C$4</formula>
    </cfRule>
  </conditionalFormatting>
  <conditionalFormatting sqref="AZ46">
    <cfRule type="cellIs" dxfId="2957" priority="3890" operator="lessThan">
      <formula>$C$4</formula>
    </cfRule>
  </conditionalFormatting>
  <conditionalFormatting sqref="AZ46">
    <cfRule type="cellIs" dxfId="2956" priority="3891" operator="lessThan">
      <formula>$C$4</formula>
    </cfRule>
  </conditionalFormatting>
  <conditionalFormatting sqref="AZ47">
    <cfRule type="cellIs" dxfId="2955" priority="3892" operator="lessThan">
      <formula>$C$4</formula>
    </cfRule>
  </conditionalFormatting>
  <conditionalFormatting sqref="AZ47">
    <cfRule type="cellIs" dxfId="2954" priority="3893" operator="lessThan">
      <formula>$C$4</formula>
    </cfRule>
  </conditionalFormatting>
  <conditionalFormatting sqref="AZ48">
    <cfRule type="cellIs" dxfId="2953" priority="3894" operator="lessThan">
      <formula>$C$4</formula>
    </cfRule>
  </conditionalFormatting>
  <conditionalFormatting sqref="AZ48">
    <cfRule type="cellIs" dxfId="2952" priority="3895" operator="lessThan">
      <formula>$C$4</formula>
    </cfRule>
  </conditionalFormatting>
  <conditionalFormatting sqref="AZ49">
    <cfRule type="cellIs" dxfId="2951" priority="3896" operator="lessThan">
      <formula>$C$4</formula>
    </cfRule>
  </conditionalFormatting>
  <conditionalFormatting sqref="AZ49">
    <cfRule type="cellIs" dxfId="2950" priority="3897" operator="lessThan">
      <formula>$C$4</formula>
    </cfRule>
  </conditionalFormatting>
  <conditionalFormatting sqref="AZ50">
    <cfRule type="cellIs" dxfId="2949" priority="3898" operator="lessThan">
      <formula>$C$4</formula>
    </cfRule>
  </conditionalFormatting>
  <conditionalFormatting sqref="AZ50">
    <cfRule type="cellIs" dxfId="2948" priority="3899" operator="lessThan">
      <formula>$C$4</formula>
    </cfRule>
  </conditionalFormatting>
  <conditionalFormatting sqref="AZ51">
    <cfRule type="cellIs" dxfId="2947" priority="3900" operator="lessThan">
      <formula>$C$4</formula>
    </cfRule>
  </conditionalFormatting>
  <conditionalFormatting sqref="AZ51">
    <cfRule type="cellIs" dxfId="2946" priority="3901" operator="lessThan">
      <formula>$C$4</formula>
    </cfRule>
  </conditionalFormatting>
  <conditionalFormatting sqref="AZ52">
    <cfRule type="cellIs" dxfId="2945" priority="3902" operator="lessThan">
      <formula>$C$4</formula>
    </cfRule>
  </conditionalFormatting>
  <conditionalFormatting sqref="AZ52">
    <cfRule type="cellIs" dxfId="2944" priority="3903" operator="lessThan">
      <formula>$C$4</formula>
    </cfRule>
  </conditionalFormatting>
  <conditionalFormatting sqref="AZ53">
    <cfRule type="cellIs" dxfId="2943" priority="3904" operator="lessThan">
      <formula>$C$4</formula>
    </cfRule>
  </conditionalFormatting>
  <conditionalFormatting sqref="AZ53">
    <cfRule type="cellIs" dxfId="2942" priority="3905" operator="lessThan">
      <formula>$C$4</formula>
    </cfRule>
  </conditionalFormatting>
  <conditionalFormatting sqref="AZ54">
    <cfRule type="cellIs" dxfId="2941" priority="3906" operator="lessThan">
      <formula>$C$4</formula>
    </cfRule>
  </conditionalFormatting>
  <conditionalFormatting sqref="AZ54">
    <cfRule type="cellIs" dxfId="2940" priority="3907" operator="lessThan">
      <formula>$C$4</formula>
    </cfRule>
  </conditionalFormatting>
  <conditionalFormatting sqref="AZ55">
    <cfRule type="cellIs" dxfId="2939" priority="3908" operator="lessThan">
      <formula>$C$4</formula>
    </cfRule>
  </conditionalFormatting>
  <conditionalFormatting sqref="AZ55">
    <cfRule type="cellIs" dxfId="2938" priority="3909" operator="lessThan">
      <formula>$C$4</formula>
    </cfRule>
  </conditionalFormatting>
  <conditionalFormatting sqref="AZ56">
    <cfRule type="cellIs" dxfId="2937" priority="3910" operator="lessThan">
      <formula>$C$4</formula>
    </cfRule>
  </conditionalFormatting>
  <conditionalFormatting sqref="AZ56">
    <cfRule type="cellIs" dxfId="2936" priority="3911" operator="lessThan">
      <formula>$C$4</formula>
    </cfRule>
  </conditionalFormatting>
  <conditionalFormatting sqref="AZ57">
    <cfRule type="cellIs" dxfId="2935" priority="3912" operator="lessThan">
      <formula>$C$4</formula>
    </cfRule>
  </conditionalFormatting>
  <conditionalFormatting sqref="AZ57">
    <cfRule type="cellIs" dxfId="2934" priority="3913" operator="lessThan">
      <formula>$C$4</formula>
    </cfRule>
  </conditionalFormatting>
  <conditionalFormatting sqref="AZ58">
    <cfRule type="cellIs" dxfId="2933" priority="3914" operator="lessThan">
      <formula>$C$4</formula>
    </cfRule>
  </conditionalFormatting>
  <conditionalFormatting sqref="AZ58">
    <cfRule type="cellIs" dxfId="2932" priority="3915" operator="lessThan">
      <formula>$C$4</formula>
    </cfRule>
  </conditionalFormatting>
  <conditionalFormatting sqref="AZ59">
    <cfRule type="cellIs" dxfId="2931" priority="3916" operator="lessThan">
      <formula>$C$4</formula>
    </cfRule>
  </conditionalFormatting>
  <conditionalFormatting sqref="AZ59">
    <cfRule type="cellIs" dxfId="2930" priority="3917" operator="lessThan">
      <formula>$C$4</formula>
    </cfRule>
  </conditionalFormatting>
  <conditionalFormatting sqref="AZ60">
    <cfRule type="cellIs" dxfId="2929" priority="3918" operator="lessThan">
      <formula>$C$4</formula>
    </cfRule>
  </conditionalFormatting>
  <conditionalFormatting sqref="AZ60">
    <cfRule type="cellIs" dxfId="2928" priority="3919" operator="lessThan">
      <formula>$C$4</formula>
    </cfRule>
  </conditionalFormatting>
  <conditionalFormatting sqref="BA11">
    <cfRule type="cellIs" dxfId="2927" priority="3920" operator="lessThan">
      <formula>$C$4</formula>
    </cfRule>
  </conditionalFormatting>
  <conditionalFormatting sqref="BA11">
    <cfRule type="cellIs" dxfId="2926" priority="3921" operator="lessThan">
      <formula>$C$4</formula>
    </cfRule>
  </conditionalFormatting>
  <conditionalFormatting sqref="BA12">
    <cfRule type="cellIs" dxfId="2925" priority="3922" operator="lessThan">
      <formula>$C$4</formula>
    </cfRule>
  </conditionalFormatting>
  <conditionalFormatting sqref="BA12">
    <cfRule type="cellIs" dxfId="2924" priority="3923" operator="lessThan">
      <formula>$C$4</formula>
    </cfRule>
  </conditionalFormatting>
  <conditionalFormatting sqref="BA13">
    <cfRule type="cellIs" dxfId="2923" priority="3924" operator="lessThan">
      <formula>$C$4</formula>
    </cfRule>
  </conditionalFormatting>
  <conditionalFormatting sqref="BA13">
    <cfRule type="cellIs" dxfId="2922" priority="3925" operator="lessThan">
      <formula>$C$4</formula>
    </cfRule>
  </conditionalFormatting>
  <conditionalFormatting sqref="BA14">
    <cfRule type="cellIs" dxfId="2921" priority="3926" operator="lessThan">
      <formula>$C$4</formula>
    </cfRule>
  </conditionalFormatting>
  <conditionalFormatting sqref="BA14">
    <cfRule type="cellIs" dxfId="2920" priority="3927" operator="lessThan">
      <formula>$C$4</formula>
    </cfRule>
  </conditionalFormatting>
  <conditionalFormatting sqref="BA15">
    <cfRule type="cellIs" dxfId="2919" priority="3928" operator="lessThan">
      <formula>$C$4</formula>
    </cfRule>
  </conditionalFormatting>
  <conditionalFormatting sqref="BA15">
    <cfRule type="cellIs" dxfId="2918" priority="3929" operator="lessThan">
      <formula>$C$4</formula>
    </cfRule>
  </conditionalFormatting>
  <conditionalFormatting sqref="BA16">
    <cfRule type="cellIs" dxfId="2917" priority="3930" operator="lessThan">
      <formula>$C$4</formula>
    </cfRule>
  </conditionalFormatting>
  <conditionalFormatting sqref="BA16">
    <cfRule type="cellIs" dxfId="2916" priority="3931" operator="lessThan">
      <formula>$C$4</formula>
    </cfRule>
  </conditionalFormatting>
  <conditionalFormatting sqref="BA17">
    <cfRule type="cellIs" dxfId="2915" priority="3932" operator="lessThan">
      <formula>$C$4</formula>
    </cfRule>
  </conditionalFormatting>
  <conditionalFormatting sqref="BA17">
    <cfRule type="cellIs" dxfId="2914" priority="3933" operator="lessThan">
      <formula>$C$4</formula>
    </cfRule>
  </conditionalFormatting>
  <conditionalFormatting sqref="BA18">
    <cfRule type="cellIs" dxfId="2913" priority="3934" operator="lessThan">
      <formula>$C$4</formula>
    </cfRule>
  </conditionalFormatting>
  <conditionalFormatting sqref="BA18">
    <cfRule type="cellIs" dxfId="2912" priority="3935" operator="lessThan">
      <formula>$C$4</formula>
    </cfRule>
  </conditionalFormatting>
  <conditionalFormatting sqref="BA19">
    <cfRule type="cellIs" dxfId="2911" priority="3936" operator="lessThan">
      <formula>$C$4</formula>
    </cfRule>
  </conditionalFormatting>
  <conditionalFormatting sqref="BA19">
    <cfRule type="cellIs" dxfId="2910" priority="3937" operator="lessThan">
      <formula>$C$4</formula>
    </cfRule>
  </conditionalFormatting>
  <conditionalFormatting sqref="BA20">
    <cfRule type="cellIs" dxfId="2909" priority="3938" operator="lessThan">
      <formula>$C$4</formula>
    </cfRule>
  </conditionalFormatting>
  <conditionalFormatting sqref="BA20">
    <cfRule type="cellIs" dxfId="2908" priority="3939" operator="lessThan">
      <formula>$C$4</formula>
    </cfRule>
  </conditionalFormatting>
  <conditionalFormatting sqref="BA21">
    <cfRule type="cellIs" dxfId="2907" priority="3940" operator="lessThan">
      <formula>$C$4</formula>
    </cfRule>
  </conditionalFormatting>
  <conditionalFormatting sqref="BA21">
    <cfRule type="cellIs" dxfId="2906" priority="3941" operator="lessThan">
      <formula>$C$4</formula>
    </cfRule>
  </conditionalFormatting>
  <conditionalFormatting sqref="BA22">
    <cfRule type="cellIs" dxfId="2905" priority="3942" operator="lessThan">
      <formula>$C$4</formula>
    </cfRule>
  </conditionalFormatting>
  <conditionalFormatting sqref="BA22">
    <cfRule type="cellIs" dxfId="2904" priority="3943" operator="lessThan">
      <formula>$C$4</formula>
    </cfRule>
  </conditionalFormatting>
  <conditionalFormatting sqref="BA23">
    <cfRule type="cellIs" dxfId="2903" priority="3944" operator="lessThan">
      <formula>$C$4</formula>
    </cfRule>
  </conditionalFormatting>
  <conditionalFormatting sqref="BA23">
    <cfRule type="cellIs" dxfId="2902" priority="3945" operator="lessThan">
      <formula>$C$4</formula>
    </cfRule>
  </conditionalFormatting>
  <conditionalFormatting sqref="BA24">
    <cfRule type="cellIs" dxfId="2901" priority="3946" operator="lessThan">
      <formula>$C$4</formula>
    </cfRule>
  </conditionalFormatting>
  <conditionalFormatting sqref="BA24">
    <cfRule type="cellIs" dxfId="2900" priority="3947" operator="lessThan">
      <formula>$C$4</formula>
    </cfRule>
  </conditionalFormatting>
  <conditionalFormatting sqref="BA25">
    <cfRule type="cellIs" dxfId="2899" priority="3948" operator="lessThan">
      <formula>$C$4</formula>
    </cfRule>
  </conditionalFormatting>
  <conditionalFormatting sqref="BA25">
    <cfRule type="cellIs" dxfId="2898" priority="3949" operator="lessThan">
      <formula>$C$4</formula>
    </cfRule>
  </conditionalFormatting>
  <conditionalFormatting sqref="BA26">
    <cfRule type="cellIs" dxfId="2897" priority="3950" operator="lessThan">
      <formula>$C$4</formula>
    </cfRule>
  </conditionalFormatting>
  <conditionalFormatting sqref="BA26">
    <cfRule type="cellIs" dxfId="2896" priority="3951" operator="lessThan">
      <formula>$C$4</formula>
    </cfRule>
  </conditionalFormatting>
  <conditionalFormatting sqref="BA27">
    <cfRule type="cellIs" dxfId="2895" priority="3952" operator="lessThan">
      <formula>$C$4</formula>
    </cfRule>
  </conditionalFormatting>
  <conditionalFormatting sqref="BA27">
    <cfRule type="cellIs" dxfId="2894" priority="3953" operator="lessThan">
      <formula>$C$4</formula>
    </cfRule>
  </conditionalFormatting>
  <conditionalFormatting sqref="BA28">
    <cfRule type="cellIs" dxfId="2893" priority="3954" operator="lessThan">
      <formula>$C$4</formula>
    </cfRule>
  </conditionalFormatting>
  <conditionalFormatting sqref="BA28">
    <cfRule type="cellIs" dxfId="2892" priority="3955" operator="lessThan">
      <formula>$C$4</formula>
    </cfRule>
  </conditionalFormatting>
  <conditionalFormatting sqref="BA29">
    <cfRule type="cellIs" dxfId="2891" priority="3956" operator="lessThan">
      <formula>$C$4</formula>
    </cfRule>
  </conditionalFormatting>
  <conditionalFormatting sqref="BA29">
    <cfRule type="cellIs" dxfId="2890" priority="3957" operator="lessThan">
      <formula>$C$4</formula>
    </cfRule>
  </conditionalFormatting>
  <conditionalFormatting sqref="BA30">
    <cfRule type="cellIs" dxfId="2889" priority="3958" operator="lessThan">
      <formula>$C$4</formula>
    </cfRule>
  </conditionalFormatting>
  <conditionalFormatting sqref="BA30">
    <cfRule type="cellIs" dxfId="2888" priority="3959" operator="lessThan">
      <formula>$C$4</formula>
    </cfRule>
  </conditionalFormatting>
  <conditionalFormatting sqref="BA31">
    <cfRule type="cellIs" dxfId="2887" priority="3960" operator="lessThan">
      <formula>$C$4</formula>
    </cfRule>
  </conditionalFormatting>
  <conditionalFormatting sqref="BA31">
    <cfRule type="cellIs" dxfId="2886" priority="3961" operator="lessThan">
      <formula>$C$4</formula>
    </cfRule>
  </conditionalFormatting>
  <conditionalFormatting sqref="BA32">
    <cfRule type="cellIs" dxfId="2885" priority="3962" operator="lessThan">
      <formula>$C$4</formula>
    </cfRule>
  </conditionalFormatting>
  <conditionalFormatting sqref="BA32">
    <cfRule type="cellIs" dxfId="2884" priority="3963" operator="lessThan">
      <formula>$C$4</formula>
    </cfRule>
  </conditionalFormatting>
  <conditionalFormatting sqref="BA33">
    <cfRule type="cellIs" dxfId="2883" priority="3964" operator="lessThan">
      <formula>$C$4</formula>
    </cfRule>
  </conditionalFormatting>
  <conditionalFormatting sqref="BA33">
    <cfRule type="cellIs" dxfId="2882" priority="3965" operator="lessThan">
      <formula>$C$4</formula>
    </cfRule>
  </conditionalFormatting>
  <conditionalFormatting sqref="BA34">
    <cfRule type="cellIs" dxfId="2881" priority="3966" operator="lessThan">
      <formula>$C$4</formula>
    </cfRule>
  </conditionalFormatting>
  <conditionalFormatting sqref="BA34">
    <cfRule type="cellIs" dxfId="2880" priority="3967" operator="lessThan">
      <formula>$C$4</formula>
    </cfRule>
  </conditionalFormatting>
  <conditionalFormatting sqref="BA35">
    <cfRule type="cellIs" dxfId="2879" priority="3968" operator="lessThan">
      <formula>$C$4</formula>
    </cfRule>
  </conditionalFormatting>
  <conditionalFormatting sqref="BA35">
    <cfRule type="cellIs" dxfId="2878" priority="3969" operator="lessThan">
      <formula>$C$4</formula>
    </cfRule>
  </conditionalFormatting>
  <conditionalFormatting sqref="BA36">
    <cfRule type="cellIs" dxfId="2877" priority="3970" operator="lessThan">
      <formula>$C$4</formula>
    </cfRule>
  </conditionalFormatting>
  <conditionalFormatting sqref="BA36">
    <cfRule type="cellIs" dxfId="2876" priority="3971" operator="lessThan">
      <formula>$C$4</formula>
    </cfRule>
  </conditionalFormatting>
  <conditionalFormatting sqref="BA37">
    <cfRule type="cellIs" dxfId="2875" priority="3972" operator="lessThan">
      <formula>$C$4</formula>
    </cfRule>
  </conditionalFormatting>
  <conditionalFormatting sqref="BA37">
    <cfRule type="cellIs" dxfId="2874" priority="3973" operator="lessThan">
      <formula>$C$4</formula>
    </cfRule>
  </conditionalFormatting>
  <conditionalFormatting sqref="BA38">
    <cfRule type="cellIs" dxfId="2873" priority="3974" operator="lessThan">
      <formula>$C$4</formula>
    </cfRule>
  </conditionalFormatting>
  <conditionalFormatting sqref="BA38">
    <cfRule type="cellIs" dxfId="2872" priority="3975" operator="lessThan">
      <formula>$C$4</formula>
    </cfRule>
  </conditionalFormatting>
  <conditionalFormatting sqref="BA39">
    <cfRule type="cellIs" dxfId="2871" priority="3976" operator="lessThan">
      <formula>$C$4</formula>
    </cfRule>
  </conditionalFormatting>
  <conditionalFormatting sqref="BA39">
    <cfRule type="cellIs" dxfId="2870" priority="3977" operator="lessThan">
      <formula>$C$4</formula>
    </cfRule>
  </conditionalFormatting>
  <conditionalFormatting sqref="BA40">
    <cfRule type="cellIs" dxfId="2869" priority="3978" operator="lessThan">
      <formula>$C$4</formula>
    </cfRule>
  </conditionalFormatting>
  <conditionalFormatting sqref="BA40">
    <cfRule type="cellIs" dxfId="2868" priority="3979" operator="lessThan">
      <formula>$C$4</formula>
    </cfRule>
  </conditionalFormatting>
  <conditionalFormatting sqref="BA41">
    <cfRule type="cellIs" dxfId="2867" priority="3980" operator="lessThan">
      <formula>$C$4</formula>
    </cfRule>
  </conditionalFormatting>
  <conditionalFormatting sqref="BA41">
    <cfRule type="cellIs" dxfId="2866" priority="3981" operator="lessThan">
      <formula>$C$4</formula>
    </cfRule>
  </conditionalFormatting>
  <conditionalFormatting sqref="BA42">
    <cfRule type="cellIs" dxfId="2865" priority="3982" operator="lessThan">
      <formula>$C$4</formula>
    </cfRule>
  </conditionalFormatting>
  <conditionalFormatting sqref="BA42">
    <cfRule type="cellIs" dxfId="2864" priority="3983" operator="lessThan">
      <formula>$C$4</formula>
    </cfRule>
  </conditionalFormatting>
  <conditionalFormatting sqref="BA43">
    <cfRule type="cellIs" dxfId="2863" priority="3984" operator="lessThan">
      <formula>$C$4</formula>
    </cfRule>
  </conditionalFormatting>
  <conditionalFormatting sqref="BA43">
    <cfRule type="cellIs" dxfId="2862" priority="3985" operator="lessThan">
      <formula>$C$4</formula>
    </cfRule>
  </conditionalFormatting>
  <conditionalFormatting sqref="BA44">
    <cfRule type="cellIs" dxfId="2861" priority="3986" operator="lessThan">
      <formula>$C$4</formula>
    </cfRule>
  </conditionalFormatting>
  <conditionalFormatting sqref="BA44">
    <cfRule type="cellIs" dxfId="2860" priority="3987" operator="lessThan">
      <formula>$C$4</formula>
    </cfRule>
  </conditionalFormatting>
  <conditionalFormatting sqref="BA45">
    <cfRule type="cellIs" dxfId="2859" priority="3988" operator="lessThan">
      <formula>$C$4</formula>
    </cfRule>
  </conditionalFormatting>
  <conditionalFormatting sqref="BA45">
    <cfRule type="cellIs" dxfId="2858" priority="3989" operator="lessThan">
      <formula>$C$4</formula>
    </cfRule>
  </conditionalFormatting>
  <conditionalFormatting sqref="BA46">
    <cfRule type="cellIs" dxfId="2857" priority="3990" operator="lessThan">
      <formula>$C$4</formula>
    </cfRule>
  </conditionalFormatting>
  <conditionalFormatting sqref="BA46">
    <cfRule type="cellIs" dxfId="2856" priority="3991" operator="lessThan">
      <formula>$C$4</formula>
    </cfRule>
  </conditionalFormatting>
  <conditionalFormatting sqref="BA47">
    <cfRule type="cellIs" dxfId="2855" priority="3992" operator="lessThan">
      <formula>$C$4</formula>
    </cfRule>
  </conditionalFormatting>
  <conditionalFormatting sqref="BA47">
    <cfRule type="cellIs" dxfId="2854" priority="3993" operator="lessThan">
      <formula>$C$4</formula>
    </cfRule>
  </conditionalFormatting>
  <conditionalFormatting sqref="BA48">
    <cfRule type="cellIs" dxfId="2853" priority="3994" operator="lessThan">
      <formula>$C$4</formula>
    </cfRule>
  </conditionalFormatting>
  <conditionalFormatting sqref="BA48">
    <cfRule type="cellIs" dxfId="2852" priority="3995" operator="lessThan">
      <formula>$C$4</formula>
    </cfRule>
  </conditionalFormatting>
  <conditionalFormatting sqref="BA49">
    <cfRule type="cellIs" dxfId="2851" priority="3996" operator="lessThan">
      <formula>$C$4</formula>
    </cfRule>
  </conditionalFormatting>
  <conditionalFormatting sqref="BA49">
    <cfRule type="cellIs" dxfId="2850" priority="3997" operator="lessThan">
      <formula>$C$4</formula>
    </cfRule>
  </conditionalFormatting>
  <conditionalFormatting sqref="BA50">
    <cfRule type="cellIs" dxfId="2849" priority="3998" operator="lessThan">
      <formula>$C$4</formula>
    </cfRule>
  </conditionalFormatting>
  <conditionalFormatting sqref="BA50">
    <cfRule type="cellIs" dxfId="2848" priority="3999" operator="lessThan">
      <formula>$C$4</formula>
    </cfRule>
  </conditionalFormatting>
  <conditionalFormatting sqref="BA51">
    <cfRule type="cellIs" dxfId="2847" priority="4000" operator="lessThan">
      <formula>$C$4</formula>
    </cfRule>
  </conditionalFormatting>
  <conditionalFormatting sqref="BA51">
    <cfRule type="cellIs" dxfId="2846" priority="4001" operator="lessThan">
      <formula>$C$4</formula>
    </cfRule>
  </conditionalFormatting>
  <conditionalFormatting sqref="BA52">
    <cfRule type="cellIs" dxfId="2845" priority="4002" operator="lessThan">
      <formula>$C$4</formula>
    </cfRule>
  </conditionalFormatting>
  <conditionalFormatting sqref="BA52">
    <cfRule type="cellIs" dxfId="2844" priority="4003" operator="lessThan">
      <formula>$C$4</formula>
    </cfRule>
  </conditionalFormatting>
  <conditionalFormatting sqref="BA53">
    <cfRule type="cellIs" dxfId="2843" priority="4004" operator="lessThan">
      <formula>$C$4</formula>
    </cfRule>
  </conditionalFormatting>
  <conditionalFormatting sqref="BA53">
    <cfRule type="cellIs" dxfId="2842" priority="4005" operator="lessThan">
      <formula>$C$4</formula>
    </cfRule>
  </conditionalFormatting>
  <conditionalFormatting sqref="BA54">
    <cfRule type="cellIs" dxfId="2841" priority="4006" operator="lessThan">
      <formula>$C$4</formula>
    </cfRule>
  </conditionalFormatting>
  <conditionalFormatting sqref="BA54">
    <cfRule type="cellIs" dxfId="2840" priority="4007" operator="lessThan">
      <formula>$C$4</formula>
    </cfRule>
  </conditionalFormatting>
  <conditionalFormatting sqref="BA55">
    <cfRule type="cellIs" dxfId="2839" priority="4008" operator="lessThan">
      <formula>$C$4</formula>
    </cfRule>
  </conditionalFormatting>
  <conditionalFormatting sqref="BA55">
    <cfRule type="cellIs" dxfId="2838" priority="4009" operator="lessThan">
      <formula>$C$4</formula>
    </cfRule>
  </conditionalFormatting>
  <conditionalFormatting sqref="BA56">
    <cfRule type="cellIs" dxfId="2837" priority="4010" operator="lessThan">
      <formula>$C$4</formula>
    </cfRule>
  </conditionalFormatting>
  <conditionalFormatting sqref="BA56">
    <cfRule type="cellIs" dxfId="2836" priority="4011" operator="lessThan">
      <formula>$C$4</formula>
    </cfRule>
  </conditionalFormatting>
  <conditionalFormatting sqref="BA57">
    <cfRule type="cellIs" dxfId="2835" priority="4012" operator="lessThan">
      <formula>$C$4</formula>
    </cfRule>
  </conditionalFormatting>
  <conditionalFormatting sqref="BA57">
    <cfRule type="cellIs" dxfId="2834" priority="4013" operator="lessThan">
      <formula>$C$4</formula>
    </cfRule>
  </conditionalFormatting>
  <conditionalFormatting sqref="BA58">
    <cfRule type="cellIs" dxfId="2833" priority="4014" operator="lessThan">
      <formula>$C$4</formula>
    </cfRule>
  </conditionalFormatting>
  <conditionalFormatting sqref="BA58">
    <cfRule type="cellIs" dxfId="2832" priority="4015" operator="lessThan">
      <formula>$C$4</formula>
    </cfRule>
  </conditionalFormatting>
  <conditionalFormatting sqref="BA59">
    <cfRule type="cellIs" dxfId="2831" priority="4016" operator="lessThan">
      <formula>$C$4</formula>
    </cfRule>
  </conditionalFormatting>
  <conditionalFormatting sqref="BA59">
    <cfRule type="cellIs" dxfId="2830" priority="4017" operator="lessThan">
      <formula>$C$4</formula>
    </cfRule>
  </conditionalFormatting>
  <conditionalFormatting sqref="BA60">
    <cfRule type="cellIs" dxfId="2829" priority="4018" operator="lessThan">
      <formula>$C$4</formula>
    </cfRule>
  </conditionalFormatting>
  <conditionalFormatting sqref="BA60">
    <cfRule type="cellIs" dxfId="2828" priority="4019" operator="lessThan">
      <formula>$C$4</formula>
    </cfRule>
  </conditionalFormatting>
  <conditionalFormatting sqref="BB11">
    <cfRule type="cellIs" dxfId="2827" priority="4020" operator="lessThan">
      <formula>$C$4</formula>
    </cfRule>
  </conditionalFormatting>
  <conditionalFormatting sqref="BB11">
    <cfRule type="cellIs" dxfId="2826" priority="4021" operator="lessThan">
      <formula>$C$4</formula>
    </cfRule>
  </conditionalFormatting>
  <conditionalFormatting sqref="BB12">
    <cfRule type="cellIs" dxfId="2825" priority="4022" operator="lessThan">
      <formula>$C$4</formula>
    </cfRule>
  </conditionalFormatting>
  <conditionalFormatting sqref="BB12">
    <cfRule type="cellIs" dxfId="2824" priority="4023" operator="lessThan">
      <formula>$C$4</formula>
    </cfRule>
  </conditionalFormatting>
  <conditionalFormatting sqref="BB13">
    <cfRule type="cellIs" dxfId="2823" priority="4024" operator="lessThan">
      <formula>$C$4</formula>
    </cfRule>
  </conditionalFormatting>
  <conditionalFormatting sqref="BB13">
    <cfRule type="cellIs" dxfId="2822" priority="4025" operator="lessThan">
      <formula>$C$4</formula>
    </cfRule>
  </conditionalFormatting>
  <conditionalFormatting sqref="BB14">
    <cfRule type="cellIs" dxfId="2821" priority="4026" operator="lessThan">
      <formula>$C$4</formula>
    </cfRule>
  </conditionalFormatting>
  <conditionalFormatting sqref="BB14">
    <cfRule type="cellIs" dxfId="2820" priority="4027" operator="lessThan">
      <formula>$C$4</formula>
    </cfRule>
  </conditionalFormatting>
  <conditionalFormatting sqref="BB15">
    <cfRule type="cellIs" dxfId="2819" priority="4028" operator="lessThan">
      <formula>$C$4</formula>
    </cfRule>
  </conditionalFormatting>
  <conditionalFormatting sqref="BB15">
    <cfRule type="cellIs" dxfId="2818" priority="4029" operator="lessThan">
      <formula>$C$4</formula>
    </cfRule>
  </conditionalFormatting>
  <conditionalFormatting sqref="BB16">
    <cfRule type="cellIs" dxfId="2817" priority="4030" operator="lessThan">
      <formula>$C$4</formula>
    </cfRule>
  </conditionalFormatting>
  <conditionalFormatting sqref="BB16">
    <cfRule type="cellIs" dxfId="2816" priority="4031" operator="lessThan">
      <formula>$C$4</formula>
    </cfRule>
  </conditionalFormatting>
  <conditionalFormatting sqref="BB17">
    <cfRule type="cellIs" dxfId="2815" priority="4032" operator="lessThan">
      <formula>$C$4</formula>
    </cfRule>
  </conditionalFormatting>
  <conditionalFormatting sqref="BB17">
    <cfRule type="cellIs" dxfId="2814" priority="4033" operator="lessThan">
      <formula>$C$4</formula>
    </cfRule>
  </conditionalFormatting>
  <conditionalFormatting sqref="BB18">
    <cfRule type="cellIs" dxfId="2813" priority="4034" operator="lessThan">
      <formula>$C$4</formula>
    </cfRule>
  </conditionalFormatting>
  <conditionalFormatting sqref="BB18">
    <cfRule type="cellIs" dxfId="2812" priority="4035" operator="lessThan">
      <formula>$C$4</formula>
    </cfRule>
  </conditionalFormatting>
  <conditionalFormatting sqref="BB19">
    <cfRule type="cellIs" dxfId="2811" priority="4036" operator="lessThan">
      <formula>$C$4</formula>
    </cfRule>
  </conditionalFormatting>
  <conditionalFormatting sqref="BB19">
    <cfRule type="cellIs" dxfId="2810" priority="4037" operator="lessThan">
      <formula>$C$4</formula>
    </cfRule>
  </conditionalFormatting>
  <conditionalFormatting sqref="BB20">
    <cfRule type="cellIs" dxfId="2809" priority="4038" operator="lessThan">
      <formula>$C$4</formula>
    </cfRule>
  </conditionalFormatting>
  <conditionalFormatting sqref="BB20">
    <cfRule type="cellIs" dxfId="2808" priority="4039" operator="lessThan">
      <formula>$C$4</formula>
    </cfRule>
  </conditionalFormatting>
  <conditionalFormatting sqref="BB21">
    <cfRule type="cellIs" dxfId="2807" priority="4040" operator="lessThan">
      <formula>$C$4</formula>
    </cfRule>
  </conditionalFormatting>
  <conditionalFormatting sqref="BB21">
    <cfRule type="cellIs" dxfId="2806" priority="4041" operator="lessThan">
      <formula>$C$4</formula>
    </cfRule>
  </conditionalFormatting>
  <conditionalFormatting sqref="BB22">
    <cfRule type="cellIs" dxfId="2805" priority="4042" operator="lessThan">
      <formula>$C$4</formula>
    </cfRule>
  </conditionalFormatting>
  <conditionalFormatting sqref="BB22">
    <cfRule type="cellIs" dxfId="2804" priority="4043" operator="lessThan">
      <formula>$C$4</formula>
    </cfRule>
  </conditionalFormatting>
  <conditionalFormatting sqref="BB23">
    <cfRule type="cellIs" dxfId="2803" priority="4044" operator="lessThan">
      <formula>$C$4</formula>
    </cfRule>
  </conditionalFormatting>
  <conditionalFormatting sqref="BB23">
    <cfRule type="cellIs" dxfId="2802" priority="4045" operator="lessThan">
      <formula>$C$4</formula>
    </cfRule>
  </conditionalFormatting>
  <conditionalFormatting sqref="BB24">
    <cfRule type="cellIs" dxfId="2801" priority="4046" operator="lessThan">
      <formula>$C$4</formula>
    </cfRule>
  </conditionalFormatting>
  <conditionalFormatting sqref="BB24">
    <cfRule type="cellIs" dxfId="2800" priority="4047" operator="lessThan">
      <formula>$C$4</formula>
    </cfRule>
  </conditionalFormatting>
  <conditionalFormatting sqref="BB25">
    <cfRule type="cellIs" dxfId="2799" priority="4048" operator="lessThan">
      <formula>$C$4</formula>
    </cfRule>
  </conditionalFormatting>
  <conditionalFormatting sqref="BB25">
    <cfRule type="cellIs" dxfId="2798" priority="4049" operator="lessThan">
      <formula>$C$4</formula>
    </cfRule>
  </conditionalFormatting>
  <conditionalFormatting sqref="BB26">
    <cfRule type="cellIs" dxfId="2797" priority="4050" operator="lessThan">
      <formula>$C$4</formula>
    </cfRule>
  </conditionalFormatting>
  <conditionalFormatting sqref="BB26">
    <cfRule type="cellIs" dxfId="2796" priority="4051" operator="lessThan">
      <formula>$C$4</formula>
    </cfRule>
  </conditionalFormatting>
  <conditionalFormatting sqref="BB27">
    <cfRule type="cellIs" dxfId="2795" priority="4052" operator="lessThan">
      <formula>$C$4</formula>
    </cfRule>
  </conditionalFormatting>
  <conditionalFormatting sqref="BB27">
    <cfRule type="cellIs" dxfId="2794" priority="4053" operator="lessThan">
      <formula>$C$4</formula>
    </cfRule>
  </conditionalFormatting>
  <conditionalFormatting sqref="BB28">
    <cfRule type="cellIs" dxfId="2793" priority="4054" operator="lessThan">
      <formula>$C$4</formula>
    </cfRule>
  </conditionalFormatting>
  <conditionalFormatting sqref="BB28">
    <cfRule type="cellIs" dxfId="2792" priority="4055" operator="lessThan">
      <formula>$C$4</formula>
    </cfRule>
  </conditionalFormatting>
  <conditionalFormatting sqref="BB29">
    <cfRule type="cellIs" dxfId="2791" priority="4056" operator="lessThan">
      <formula>$C$4</formula>
    </cfRule>
  </conditionalFormatting>
  <conditionalFormatting sqref="BB29">
    <cfRule type="cellIs" dxfId="2790" priority="4057" operator="lessThan">
      <formula>$C$4</formula>
    </cfRule>
  </conditionalFormatting>
  <conditionalFormatting sqref="BB30">
    <cfRule type="cellIs" dxfId="2789" priority="4058" operator="lessThan">
      <formula>$C$4</formula>
    </cfRule>
  </conditionalFormatting>
  <conditionalFormatting sqref="BB30">
    <cfRule type="cellIs" dxfId="2788" priority="4059" operator="lessThan">
      <formula>$C$4</formula>
    </cfRule>
  </conditionalFormatting>
  <conditionalFormatting sqref="BB31">
    <cfRule type="cellIs" dxfId="2787" priority="4060" operator="lessThan">
      <formula>$C$4</formula>
    </cfRule>
  </conditionalFormatting>
  <conditionalFormatting sqref="BB31">
    <cfRule type="cellIs" dxfId="2786" priority="4061" operator="lessThan">
      <formula>$C$4</formula>
    </cfRule>
  </conditionalFormatting>
  <conditionalFormatting sqref="BB32">
    <cfRule type="cellIs" dxfId="2785" priority="4062" operator="lessThan">
      <formula>$C$4</formula>
    </cfRule>
  </conditionalFormatting>
  <conditionalFormatting sqref="BB32">
    <cfRule type="cellIs" dxfId="2784" priority="4063" operator="lessThan">
      <formula>$C$4</formula>
    </cfRule>
  </conditionalFormatting>
  <conditionalFormatting sqref="BB33">
    <cfRule type="cellIs" dxfId="2783" priority="4064" operator="lessThan">
      <formula>$C$4</formula>
    </cfRule>
  </conditionalFormatting>
  <conditionalFormatting sqref="BB33">
    <cfRule type="cellIs" dxfId="2782" priority="4065" operator="lessThan">
      <formula>$C$4</formula>
    </cfRule>
  </conditionalFormatting>
  <conditionalFormatting sqref="BB34">
    <cfRule type="cellIs" dxfId="2781" priority="4066" operator="lessThan">
      <formula>$C$4</formula>
    </cfRule>
  </conditionalFormatting>
  <conditionalFormatting sqref="BB34">
    <cfRule type="cellIs" dxfId="2780" priority="4067" operator="lessThan">
      <formula>$C$4</formula>
    </cfRule>
  </conditionalFormatting>
  <conditionalFormatting sqref="BB35">
    <cfRule type="cellIs" dxfId="2779" priority="4068" operator="lessThan">
      <formula>$C$4</formula>
    </cfRule>
  </conditionalFormatting>
  <conditionalFormatting sqref="BB35">
    <cfRule type="cellIs" dxfId="2778" priority="4069" operator="lessThan">
      <formula>$C$4</formula>
    </cfRule>
  </conditionalFormatting>
  <conditionalFormatting sqref="BB36">
    <cfRule type="cellIs" dxfId="2777" priority="4070" operator="lessThan">
      <formula>$C$4</formula>
    </cfRule>
  </conditionalFormatting>
  <conditionalFormatting sqref="BB36">
    <cfRule type="cellIs" dxfId="2776" priority="4071" operator="lessThan">
      <formula>$C$4</formula>
    </cfRule>
  </conditionalFormatting>
  <conditionalFormatting sqref="BB37">
    <cfRule type="cellIs" dxfId="2775" priority="4072" operator="lessThan">
      <formula>$C$4</formula>
    </cfRule>
  </conditionalFormatting>
  <conditionalFormatting sqref="BB37">
    <cfRule type="cellIs" dxfId="2774" priority="4073" operator="lessThan">
      <formula>$C$4</formula>
    </cfRule>
  </conditionalFormatting>
  <conditionalFormatting sqref="BB38">
    <cfRule type="cellIs" dxfId="2773" priority="4074" operator="lessThan">
      <formula>$C$4</formula>
    </cfRule>
  </conditionalFormatting>
  <conditionalFormatting sqref="BB38">
    <cfRule type="cellIs" dxfId="2772" priority="4075" operator="lessThan">
      <formula>$C$4</formula>
    </cfRule>
  </conditionalFormatting>
  <conditionalFormatting sqref="BB39">
    <cfRule type="cellIs" dxfId="2771" priority="4076" operator="lessThan">
      <formula>$C$4</formula>
    </cfRule>
  </conditionalFormatting>
  <conditionalFormatting sqref="BB39">
    <cfRule type="cellIs" dxfId="2770" priority="4077" operator="lessThan">
      <formula>$C$4</formula>
    </cfRule>
  </conditionalFormatting>
  <conditionalFormatting sqref="BB40">
    <cfRule type="cellIs" dxfId="2769" priority="4078" operator="lessThan">
      <formula>$C$4</formula>
    </cfRule>
  </conditionalFormatting>
  <conditionalFormatting sqref="BB40">
    <cfRule type="cellIs" dxfId="2768" priority="4079" operator="lessThan">
      <formula>$C$4</formula>
    </cfRule>
  </conditionalFormatting>
  <conditionalFormatting sqref="BB41">
    <cfRule type="cellIs" dxfId="2767" priority="4080" operator="lessThan">
      <formula>$C$4</formula>
    </cfRule>
  </conditionalFormatting>
  <conditionalFormatting sqref="BB41">
    <cfRule type="cellIs" dxfId="2766" priority="4081" operator="lessThan">
      <formula>$C$4</formula>
    </cfRule>
  </conditionalFormatting>
  <conditionalFormatting sqref="BB42">
    <cfRule type="cellIs" dxfId="2765" priority="4082" operator="lessThan">
      <formula>$C$4</formula>
    </cfRule>
  </conditionalFormatting>
  <conditionalFormatting sqref="BB42">
    <cfRule type="cellIs" dxfId="2764" priority="4083" operator="lessThan">
      <formula>$C$4</formula>
    </cfRule>
  </conditionalFormatting>
  <conditionalFormatting sqref="BB43">
    <cfRule type="cellIs" dxfId="2763" priority="4084" operator="lessThan">
      <formula>$C$4</formula>
    </cfRule>
  </conditionalFormatting>
  <conditionalFormatting sqref="BB43">
    <cfRule type="cellIs" dxfId="2762" priority="4085" operator="lessThan">
      <formula>$C$4</formula>
    </cfRule>
  </conditionalFormatting>
  <conditionalFormatting sqref="BB44">
    <cfRule type="cellIs" dxfId="2761" priority="4086" operator="lessThan">
      <formula>$C$4</formula>
    </cfRule>
  </conditionalFormatting>
  <conditionalFormatting sqref="BB44">
    <cfRule type="cellIs" dxfId="2760" priority="4087" operator="lessThan">
      <formula>$C$4</formula>
    </cfRule>
  </conditionalFormatting>
  <conditionalFormatting sqref="BB45">
    <cfRule type="cellIs" dxfId="2759" priority="4088" operator="lessThan">
      <formula>$C$4</formula>
    </cfRule>
  </conditionalFormatting>
  <conditionalFormatting sqref="BB45">
    <cfRule type="cellIs" dxfId="2758" priority="4089" operator="lessThan">
      <formula>$C$4</formula>
    </cfRule>
  </conditionalFormatting>
  <conditionalFormatting sqref="BB46">
    <cfRule type="cellIs" dxfId="2757" priority="4090" operator="lessThan">
      <formula>$C$4</formula>
    </cfRule>
  </conditionalFormatting>
  <conditionalFormatting sqref="BB46">
    <cfRule type="cellIs" dxfId="2756" priority="4091" operator="lessThan">
      <formula>$C$4</formula>
    </cfRule>
  </conditionalFormatting>
  <conditionalFormatting sqref="BB47">
    <cfRule type="cellIs" dxfId="2755" priority="4092" operator="lessThan">
      <formula>$C$4</formula>
    </cfRule>
  </conditionalFormatting>
  <conditionalFormatting sqref="BB47">
    <cfRule type="cellIs" dxfId="2754" priority="4093" operator="lessThan">
      <formula>$C$4</formula>
    </cfRule>
  </conditionalFormatting>
  <conditionalFormatting sqref="BB48">
    <cfRule type="cellIs" dxfId="2753" priority="4094" operator="lessThan">
      <formula>$C$4</formula>
    </cfRule>
  </conditionalFormatting>
  <conditionalFormatting sqref="BB48">
    <cfRule type="cellIs" dxfId="2752" priority="4095" operator="lessThan">
      <formula>$C$4</formula>
    </cfRule>
  </conditionalFormatting>
  <conditionalFormatting sqref="BB49">
    <cfRule type="cellIs" dxfId="2751" priority="4096" operator="lessThan">
      <formula>$C$4</formula>
    </cfRule>
  </conditionalFormatting>
  <conditionalFormatting sqref="BB49">
    <cfRule type="cellIs" dxfId="2750" priority="4097" operator="lessThan">
      <formula>$C$4</formula>
    </cfRule>
  </conditionalFormatting>
  <conditionalFormatting sqref="BB50">
    <cfRule type="cellIs" dxfId="2749" priority="4098" operator="lessThan">
      <formula>$C$4</formula>
    </cfRule>
  </conditionalFormatting>
  <conditionalFormatting sqref="BB50">
    <cfRule type="cellIs" dxfId="2748" priority="4099" operator="lessThan">
      <formula>$C$4</formula>
    </cfRule>
  </conditionalFormatting>
  <conditionalFormatting sqref="BB51">
    <cfRule type="cellIs" dxfId="2747" priority="4100" operator="lessThan">
      <formula>$C$4</formula>
    </cfRule>
  </conditionalFormatting>
  <conditionalFormatting sqref="BB51">
    <cfRule type="cellIs" dxfId="2746" priority="4101" operator="lessThan">
      <formula>$C$4</formula>
    </cfRule>
  </conditionalFormatting>
  <conditionalFormatting sqref="BB52">
    <cfRule type="cellIs" dxfId="2745" priority="4102" operator="lessThan">
      <formula>$C$4</formula>
    </cfRule>
  </conditionalFormatting>
  <conditionalFormatting sqref="BB52">
    <cfRule type="cellIs" dxfId="2744" priority="4103" operator="lessThan">
      <formula>$C$4</formula>
    </cfRule>
  </conditionalFormatting>
  <conditionalFormatting sqref="BB53">
    <cfRule type="cellIs" dxfId="2743" priority="4104" operator="lessThan">
      <formula>$C$4</formula>
    </cfRule>
  </conditionalFormatting>
  <conditionalFormatting sqref="BB53">
    <cfRule type="cellIs" dxfId="2742" priority="4105" operator="lessThan">
      <formula>$C$4</formula>
    </cfRule>
  </conditionalFormatting>
  <conditionalFormatting sqref="BB54">
    <cfRule type="cellIs" dxfId="2741" priority="4106" operator="lessThan">
      <formula>$C$4</formula>
    </cfRule>
  </conditionalFormatting>
  <conditionalFormatting sqref="BB54">
    <cfRule type="cellIs" dxfId="2740" priority="4107" operator="lessThan">
      <formula>$C$4</formula>
    </cfRule>
  </conditionalFormatting>
  <conditionalFormatting sqref="BB55">
    <cfRule type="cellIs" dxfId="2739" priority="4108" operator="lessThan">
      <formula>$C$4</formula>
    </cfRule>
  </conditionalFormatting>
  <conditionalFormatting sqref="BB55">
    <cfRule type="cellIs" dxfId="2738" priority="4109" operator="lessThan">
      <formula>$C$4</formula>
    </cfRule>
  </conditionalFormatting>
  <conditionalFormatting sqref="BB56">
    <cfRule type="cellIs" dxfId="2737" priority="4110" operator="lessThan">
      <formula>$C$4</formula>
    </cfRule>
  </conditionalFormatting>
  <conditionalFormatting sqref="BB56">
    <cfRule type="cellIs" dxfId="2736" priority="4111" operator="lessThan">
      <formula>$C$4</formula>
    </cfRule>
  </conditionalFormatting>
  <conditionalFormatting sqref="BB57">
    <cfRule type="cellIs" dxfId="2735" priority="4112" operator="lessThan">
      <formula>$C$4</formula>
    </cfRule>
  </conditionalFormatting>
  <conditionalFormatting sqref="BB57">
    <cfRule type="cellIs" dxfId="2734" priority="4113" operator="lessThan">
      <formula>$C$4</formula>
    </cfRule>
  </conditionalFormatting>
  <conditionalFormatting sqref="BB58">
    <cfRule type="cellIs" dxfId="2733" priority="4114" operator="lessThan">
      <formula>$C$4</formula>
    </cfRule>
  </conditionalFormatting>
  <conditionalFormatting sqref="BB58">
    <cfRule type="cellIs" dxfId="2732" priority="4115" operator="lessThan">
      <formula>$C$4</formula>
    </cfRule>
  </conditionalFormatting>
  <conditionalFormatting sqref="BB59">
    <cfRule type="cellIs" dxfId="2731" priority="4116" operator="lessThan">
      <formula>$C$4</formula>
    </cfRule>
  </conditionalFormatting>
  <conditionalFormatting sqref="BB59">
    <cfRule type="cellIs" dxfId="2730" priority="4117" operator="lessThan">
      <formula>$C$4</formula>
    </cfRule>
  </conditionalFormatting>
  <conditionalFormatting sqref="BB60">
    <cfRule type="cellIs" dxfId="2729" priority="4118" operator="lessThan">
      <formula>$C$4</formula>
    </cfRule>
  </conditionalFormatting>
  <conditionalFormatting sqref="BB60">
    <cfRule type="cellIs" dxfId="2728" priority="4119" operator="lessThan">
      <formula>$C$4</formula>
    </cfRule>
  </conditionalFormatting>
  <conditionalFormatting sqref="BC11">
    <cfRule type="cellIs" dxfId="2727" priority="4120" operator="lessThan">
      <formula>$C$4</formula>
    </cfRule>
  </conditionalFormatting>
  <conditionalFormatting sqref="BC11">
    <cfRule type="cellIs" dxfId="2726" priority="4121" operator="lessThan">
      <formula>$C$4</formula>
    </cfRule>
  </conditionalFormatting>
  <conditionalFormatting sqref="BC12">
    <cfRule type="cellIs" dxfId="2725" priority="4122" operator="lessThan">
      <formula>$C$4</formula>
    </cfRule>
  </conditionalFormatting>
  <conditionalFormatting sqref="BC12">
    <cfRule type="cellIs" dxfId="2724" priority="4123" operator="lessThan">
      <formula>$C$4</formula>
    </cfRule>
  </conditionalFormatting>
  <conditionalFormatting sqref="BC13">
    <cfRule type="cellIs" dxfId="2723" priority="4124" operator="lessThan">
      <formula>$C$4</formula>
    </cfRule>
  </conditionalFormatting>
  <conditionalFormatting sqref="BC13">
    <cfRule type="cellIs" dxfId="2722" priority="4125" operator="lessThan">
      <formula>$C$4</formula>
    </cfRule>
  </conditionalFormatting>
  <conditionalFormatting sqref="BC14">
    <cfRule type="cellIs" dxfId="2721" priority="4126" operator="lessThan">
      <formula>$C$4</formula>
    </cfRule>
  </conditionalFormatting>
  <conditionalFormatting sqref="BC14">
    <cfRule type="cellIs" dxfId="2720" priority="4127" operator="lessThan">
      <formula>$C$4</formula>
    </cfRule>
  </conditionalFormatting>
  <conditionalFormatting sqref="BC15">
    <cfRule type="cellIs" dxfId="2719" priority="4128" operator="lessThan">
      <formula>$C$4</formula>
    </cfRule>
  </conditionalFormatting>
  <conditionalFormatting sqref="BC15">
    <cfRule type="cellIs" dxfId="2718" priority="4129" operator="lessThan">
      <formula>$C$4</formula>
    </cfRule>
  </conditionalFormatting>
  <conditionalFormatting sqref="BC16">
    <cfRule type="cellIs" dxfId="2717" priority="4130" operator="lessThan">
      <formula>$C$4</formula>
    </cfRule>
  </conditionalFormatting>
  <conditionalFormatting sqref="BC16">
    <cfRule type="cellIs" dxfId="2716" priority="4131" operator="lessThan">
      <formula>$C$4</formula>
    </cfRule>
  </conditionalFormatting>
  <conditionalFormatting sqref="BC17">
    <cfRule type="cellIs" dxfId="2715" priority="4132" operator="lessThan">
      <formula>$C$4</formula>
    </cfRule>
  </conditionalFormatting>
  <conditionalFormatting sqref="BC17">
    <cfRule type="cellIs" dxfId="2714" priority="4133" operator="lessThan">
      <formula>$C$4</formula>
    </cfRule>
  </conditionalFormatting>
  <conditionalFormatting sqref="BC18">
    <cfRule type="cellIs" dxfId="2713" priority="4134" operator="lessThan">
      <formula>$C$4</formula>
    </cfRule>
  </conditionalFormatting>
  <conditionalFormatting sqref="BC18">
    <cfRule type="cellIs" dxfId="2712" priority="4135" operator="lessThan">
      <formula>$C$4</formula>
    </cfRule>
  </conditionalFormatting>
  <conditionalFormatting sqref="BC19">
    <cfRule type="cellIs" dxfId="2711" priority="4136" operator="lessThan">
      <formula>$C$4</formula>
    </cfRule>
  </conditionalFormatting>
  <conditionalFormatting sqref="BC19">
    <cfRule type="cellIs" dxfId="2710" priority="4137" operator="lessThan">
      <formula>$C$4</formula>
    </cfRule>
  </conditionalFormatting>
  <conditionalFormatting sqref="BC20">
    <cfRule type="cellIs" dxfId="2709" priority="4138" operator="lessThan">
      <formula>$C$4</formula>
    </cfRule>
  </conditionalFormatting>
  <conditionalFormatting sqref="BC20">
    <cfRule type="cellIs" dxfId="2708" priority="4139" operator="lessThan">
      <formula>$C$4</formula>
    </cfRule>
  </conditionalFormatting>
  <conditionalFormatting sqref="BC21">
    <cfRule type="cellIs" dxfId="2707" priority="4140" operator="lessThan">
      <formula>$C$4</formula>
    </cfRule>
  </conditionalFormatting>
  <conditionalFormatting sqref="BC21">
    <cfRule type="cellIs" dxfId="2706" priority="4141" operator="lessThan">
      <formula>$C$4</formula>
    </cfRule>
  </conditionalFormatting>
  <conditionalFormatting sqref="BC22">
    <cfRule type="cellIs" dxfId="2705" priority="4142" operator="lessThan">
      <formula>$C$4</formula>
    </cfRule>
  </conditionalFormatting>
  <conditionalFormatting sqref="BC22">
    <cfRule type="cellIs" dxfId="2704" priority="4143" operator="lessThan">
      <formula>$C$4</formula>
    </cfRule>
  </conditionalFormatting>
  <conditionalFormatting sqref="BC23">
    <cfRule type="cellIs" dxfId="2703" priority="4144" operator="lessThan">
      <formula>$C$4</formula>
    </cfRule>
  </conditionalFormatting>
  <conditionalFormatting sqref="BC23">
    <cfRule type="cellIs" dxfId="2702" priority="4145" operator="lessThan">
      <formula>$C$4</formula>
    </cfRule>
  </conditionalFormatting>
  <conditionalFormatting sqref="BC24">
    <cfRule type="cellIs" dxfId="2701" priority="4146" operator="lessThan">
      <formula>$C$4</formula>
    </cfRule>
  </conditionalFormatting>
  <conditionalFormatting sqref="BC24">
    <cfRule type="cellIs" dxfId="2700" priority="4147" operator="lessThan">
      <formula>$C$4</formula>
    </cfRule>
  </conditionalFormatting>
  <conditionalFormatting sqref="BC25">
    <cfRule type="cellIs" dxfId="2699" priority="4148" operator="lessThan">
      <formula>$C$4</formula>
    </cfRule>
  </conditionalFormatting>
  <conditionalFormatting sqref="BC25">
    <cfRule type="cellIs" dxfId="2698" priority="4149" operator="lessThan">
      <formula>$C$4</formula>
    </cfRule>
  </conditionalFormatting>
  <conditionalFormatting sqref="BC26">
    <cfRule type="cellIs" dxfId="2697" priority="4150" operator="lessThan">
      <formula>$C$4</formula>
    </cfRule>
  </conditionalFormatting>
  <conditionalFormatting sqref="BC26">
    <cfRule type="cellIs" dxfId="2696" priority="4151" operator="lessThan">
      <formula>$C$4</formula>
    </cfRule>
  </conditionalFormatting>
  <conditionalFormatting sqref="BC27">
    <cfRule type="cellIs" dxfId="2695" priority="4152" operator="lessThan">
      <formula>$C$4</formula>
    </cfRule>
  </conditionalFormatting>
  <conditionalFormatting sqref="BC27">
    <cfRule type="cellIs" dxfId="2694" priority="4153" operator="lessThan">
      <formula>$C$4</formula>
    </cfRule>
  </conditionalFormatting>
  <conditionalFormatting sqref="BC28">
    <cfRule type="cellIs" dxfId="2693" priority="4154" operator="lessThan">
      <formula>$C$4</formula>
    </cfRule>
  </conditionalFormatting>
  <conditionalFormatting sqref="BC28">
    <cfRule type="cellIs" dxfId="2692" priority="4155" operator="lessThan">
      <formula>$C$4</formula>
    </cfRule>
  </conditionalFormatting>
  <conditionalFormatting sqref="BC29">
    <cfRule type="cellIs" dxfId="2691" priority="4156" operator="lessThan">
      <formula>$C$4</formula>
    </cfRule>
  </conditionalFormatting>
  <conditionalFormatting sqref="BC29">
    <cfRule type="cellIs" dxfId="2690" priority="4157" operator="lessThan">
      <formula>$C$4</formula>
    </cfRule>
  </conditionalFormatting>
  <conditionalFormatting sqref="BC30">
    <cfRule type="cellIs" dxfId="2689" priority="4158" operator="lessThan">
      <formula>$C$4</formula>
    </cfRule>
  </conditionalFormatting>
  <conditionalFormatting sqref="BC30">
    <cfRule type="cellIs" dxfId="2688" priority="4159" operator="lessThan">
      <formula>$C$4</formula>
    </cfRule>
  </conditionalFormatting>
  <conditionalFormatting sqref="BC31">
    <cfRule type="cellIs" dxfId="2687" priority="4160" operator="lessThan">
      <formula>$C$4</formula>
    </cfRule>
  </conditionalFormatting>
  <conditionalFormatting sqref="BC31">
    <cfRule type="cellIs" dxfId="2686" priority="4161" operator="lessThan">
      <formula>$C$4</formula>
    </cfRule>
  </conditionalFormatting>
  <conditionalFormatting sqref="BC32">
    <cfRule type="cellIs" dxfId="2685" priority="4162" operator="lessThan">
      <formula>$C$4</formula>
    </cfRule>
  </conditionalFormatting>
  <conditionalFormatting sqref="BC32">
    <cfRule type="cellIs" dxfId="2684" priority="4163" operator="lessThan">
      <formula>$C$4</formula>
    </cfRule>
  </conditionalFormatting>
  <conditionalFormatting sqref="BC33">
    <cfRule type="cellIs" dxfId="2683" priority="4164" operator="lessThan">
      <formula>$C$4</formula>
    </cfRule>
  </conditionalFormatting>
  <conditionalFormatting sqref="BC33">
    <cfRule type="cellIs" dxfId="2682" priority="4165" operator="lessThan">
      <formula>$C$4</formula>
    </cfRule>
  </conditionalFormatting>
  <conditionalFormatting sqref="BC34">
    <cfRule type="cellIs" dxfId="2681" priority="4166" operator="lessThan">
      <formula>$C$4</formula>
    </cfRule>
  </conditionalFormatting>
  <conditionalFormatting sqref="BC34">
    <cfRule type="cellIs" dxfId="2680" priority="4167" operator="lessThan">
      <formula>$C$4</formula>
    </cfRule>
  </conditionalFormatting>
  <conditionalFormatting sqref="BC35">
    <cfRule type="cellIs" dxfId="2679" priority="4168" operator="lessThan">
      <formula>$C$4</formula>
    </cfRule>
  </conditionalFormatting>
  <conditionalFormatting sqref="BC35">
    <cfRule type="cellIs" dxfId="2678" priority="4169" operator="lessThan">
      <formula>$C$4</formula>
    </cfRule>
  </conditionalFormatting>
  <conditionalFormatting sqref="BC36">
    <cfRule type="cellIs" dxfId="2677" priority="4170" operator="lessThan">
      <formula>$C$4</formula>
    </cfRule>
  </conditionalFormatting>
  <conditionalFormatting sqref="BC36">
    <cfRule type="cellIs" dxfId="2676" priority="4171" operator="lessThan">
      <formula>$C$4</formula>
    </cfRule>
  </conditionalFormatting>
  <conditionalFormatting sqref="BC37">
    <cfRule type="cellIs" dxfId="2675" priority="4172" operator="lessThan">
      <formula>$C$4</formula>
    </cfRule>
  </conditionalFormatting>
  <conditionalFormatting sqref="BC37">
    <cfRule type="cellIs" dxfId="2674" priority="4173" operator="lessThan">
      <formula>$C$4</formula>
    </cfRule>
  </conditionalFormatting>
  <conditionalFormatting sqref="BC38">
    <cfRule type="cellIs" dxfId="2673" priority="4174" operator="lessThan">
      <formula>$C$4</formula>
    </cfRule>
  </conditionalFormatting>
  <conditionalFormatting sqref="BC38">
    <cfRule type="cellIs" dxfId="2672" priority="4175" operator="lessThan">
      <formula>$C$4</formula>
    </cfRule>
  </conditionalFormatting>
  <conditionalFormatting sqref="BC39">
    <cfRule type="cellIs" dxfId="2671" priority="4176" operator="lessThan">
      <formula>$C$4</formula>
    </cfRule>
  </conditionalFormatting>
  <conditionalFormatting sqref="BC39">
    <cfRule type="cellIs" dxfId="2670" priority="4177" operator="lessThan">
      <formula>$C$4</formula>
    </cfRule>
  </conditionalFormatting>
  <conditionalFormatting sqref="BC40">
    <cfRule type="cellIs" dxfId="2669" priority="4178" operator="lessThan">
      <formula>$C$4</formula>
    </cfRule>
  </conditionalFormatting>
  <conditionalFormatting sqref="BC40">
    <cfRule type="cellIs" dxfId="2668" priority="4179" operator="lessThan">
      <formula>$C$4</formula>
    </cfRule>
  </conditionalFormatting>
  <conditionalFormatting sqref="BC41">
    <cfRule type="cellIs" dxfId="2667" priority="4180" operator="lessThan">
      <formula>$C$4</formula>
    </cfRule>
  </conditionalFormatting>
  <conditionalFormatting sqref="BC41">
    <cfRule type="cellIs" dxfId="2666" priority="4181" operator="lessThan">
      <formula>$C$4</formula>
    </cfRule>
  </conditionalFormatting>
  <conditionalFormatting sqref="BC42">
    <cfRule type="cellIs" dxfId="2665" priority="4182" operator="lessThan">
      <formula>$C$4</formula>
    </cfRule>
  </conditionalFormatting>
  <conditionalFormatting sqref="BC42">
    <cfRule type="cellIs" dxfId="2664" priority="4183" operator="lessThan">
      <formula>$C$4</formula>
    </cfRule>
  </conditionalFormatting>
  <conditionalFormatting sqref="BC43">
    <cfRule type="cellIs" dxfId="2663" priority="4184" operator="lessThan">
      <formula>$C$4</formula>
    </cfRule>
  </conditionalFormatting>
  <conditionalFormatting sqref="BC43">
    <cfRule type="cellIs" dxfId="2662" priority="4185" operator="lessThan">
      <formula>$C$4</formula>
    </cfRule>
  </conditionalFormatting>
  <conditionalFormatting sqref="BC44">
    <cfRule type="cellIs" dxfId="2661" priority="4186" operator="lessThan">
      <formula>$C$4</formula>
    </cfRule>
  </conditionalFormatting>
  <conditionalFormatting sqref="BC44">
    <cfRule type="cellIs" dxfId="2660" priority="4187" operator="lessThan">
      <formula>$C$4</formula>
    </cfRule>
  </conditionalFormatting>
  <conditionalFormatting sqref="BC45">
    <cfRule type="cellIs" dxfId="2659" priority="4188" operator="lessThan">
      <formula>$C$4</formula>
    </cfRule>
  </conditionalFormatting>
  <conditionalFormatting sqref="BC45">
    <cfRule type="cellIs" dxfId="2658" priority="4189" operator="lessThan">
      <formula>$C$4</formula>
    </cfRule>
  </conditionalFormatting>
  <conditionalFormatting sqref="BC46">
    <cfRule type="cellIs" dxfId="2657" priority="4190" operator="lessThan">
      <formula>$C$4</formula>
    </cfRule>
  </conditionalFormatting>
  <conditionalFormatting sqref="BC46">
    <cfRule type="cellIs" dxfId="2656" priority="4191" operator="lessThan">
      <formula>$C$4</formula>
    </cfRule>
  </conditionalFormatting>
  <conditionalFormatting sqref="BC47">
    <cfRule type="cellIs" dxfId="2655" priority="4192" operator="lessThan">
      <formula>$C$4</formula>
    </cfRule>
  </conditionalFormatting>
  <conditionalFormatting sqref="BC47">
    <cfRule type="cellIs" dxfId="2654" priority="4193" operator="lessThan">
      <formula>$C$4</formula>
    </cfRule>
  </conditionalFormatting>
  <conditionalFormatting sqref="BC48">
    <cfRule type="cellIs" dxfId="2653" priority="4194" operator="lessThan">
      <formula>$C$4</formula>
    </cfRule>
  </conditionalFormatting>
  <conditionalFormatting sqref="BC48">
    <cfRule type="cellIs" dxfId="2652" priority="4195" operator="lessThan">
      <formula>$C$4</formula>
    </cfRule>
  </conditionalFormatting>
  <conditionalFormatting sqref="BC49">
    <cfRule type="cellIs" dxfId="2651" priority="4196" operator="lessThan">
      <formula>$C$4</formula>
    </cfRule>
  </conditionalFormatting>
  <conditionalFormatting sqref="BC49">
    <cfRule type="cellIs" dxfId="2650" priority="4197" operator="lessThan">
      <formula>$C$4</formula>
    </cfRule>
  </conditionalFormatting>
  <conditionalFormatting sqref="BC50">
    <cfRule type="cellIs" dxfId="2649" priority="4198" operator="lessThan">
      <formula>$C$4</formula>
    </cfRule>
  </conditionalFormatting>
  <conditionalFormatting sqref="BC50">
    <cfRule type="cellIs" dxfId="2648" priority="4199" operator="lessThan">
      <formula>$C$4</formula>
    </cfRule>
  </conditionalFormatting>
  <conditionalFormatting sqref="BC51">
    <cfRule type="cellIs" dxfId="2647" priority="4200" operator="lessThan">
      <formula>$C$4</formula>
    </cfRule>
  </conditionalFormatting>
  <conditionalFormatting sqref="BC51">
    <cfRule type="cellIs" dxfId="2646" priority="4201" operator="lessThan">
      <formula>$C$4</formula>
    </cfRule>
  </conditionalFormatting>
  <conditionalFormatting sqref="BC52">
    <cfRule type="cellIs" dxfId="2645" priority="4202" operator="lessThan">
      <formula>$C$4</formula>
    </cfRule>
  </conditionalFormatting>
  <conditionalFormatting sqref="BC52">
    <cfRule type="cellIs" dxfId="2644" priority="4203" operator="lessThan">
      <formula>$C$4</formula>
    </cfRule>
  </conditionalFormatting>
  <conditionalFormatting sqref="BC53">
    <cfRule type="cellIs" dxfId="2643" priority="4204" operator="lessThan">
      <formula>$C$4</formula>
    </cfRule>
  </conditionalFormatting>
  <conditionalFormatting sqref="BC53">
    <cfRule type="cellIs" dxfId="2642" priority="4205" operator="lessThan">
      <formula>$C$4</formula>
    </cfRule>
  </conditionalFormatting>
  <conditionalFormatting sqref="BC54">
    <cfRule type="cellIs" dxfId="2641" priority="4206" operator="lessThan">
      <formula>$C$4</formula>
    </cfRule>
  </conditionalFormatting>
  <conditionalFormatting sqref="BC54">
    <cfRule type="cellIs" dxfId="2640" priority="4207" operator="lessThan">
      <formula>$C$4</formula>
    </cfRule>
  </conditionalFormatting>
  <conditionalFormatting sqref="BC55">
    <cfRule type="cellIs" dxfId="2639" priority="4208" operator="lessThan">
      <formula>$C$4</formula>
    </cfRule>
  </conditionalFormatting>
  <conditionalFormatting sqref="BC55">
    <cfRule type="cellIs" dxfId="2638" priority="4209" operator="lessThan">
      <formula>$C$4</formula>
    </cfRule>
  </conditionalFormatting>
  <conditionalFormatting sqref="BC56">
    <cfRule type="cellIs" dxfId="2637" priority="4210" operator="lessThan">
      <formula>$C$4</formula>
    </cfRule>
  </conditionalFormatting>
  <conditionalFormatting sqref="BC56">
    <cfRule type="cellIs" dxfId="2636" priority="4211" operator="lessThan">
      <formula>$C$4</formula>
    </cfRule>
  </conditionalFormatting>
  <conditionalFormatting sqref="BC57">
    <cfRule type="cellIs" dxfId="2635" priority="4212" operator="lessThan">
      <formula>$C$4</formula>
    </cfRule>
  </conditionalFormatting>
  <conditionalFormatting sqref="BC57">
    <cfRule type="cellIs" dxfId="2634" priority="4213" operator="lessThan">
      <formula>$C$4</formula>
    </cfRule>
  </conditionalFormatting>
  <conditionalFormatting sqref="BC58">
    <cfRule type="cellIs" dxfId="2633" priority="4214" operator="lessThan">
      <formula>$C$4</formula>
    </cfRule>
  </conditionalFormatting>
  <conditionalFormatting sqref="BC58">
    <cfRule type="cellIs" dxfId="2632" priority="4215" operator="lessThan">
      <formula>$C$4</formula>
    </cfRule>
  </conditionalFormatting>
  <conditionalFormatting sqref="BC59">
    <cfRule type="cellIs" dxfId="2631" priority="4216" operator="lessThan">
      <formula>$C$4</formula>
    </cfRule>
  </conditionalFormatting>
  <conditionalFormatting sqref="BC59">
    <cfRule type="cellIs" dxfId="2630" priority="4217" operator="lessThan">
      <formula>$C$4</formula>
    </cfRule>
  </conditionalFormatting>
  <conditionalFormatting sqref="BC60">
    <cfRule type="cellIs" dxfId="2629" priority="4218" operator="lessThan">
      <formula>$C$4</formula>
    </cfRule>
  </conditionalFormatting>
  <conditionalFormatting sqref="BC60">
    <cfRule type="cellIs" dxfId="2628" priority="4219" operator="lessThan">
      <formula>$C$4</formula>
    </cfRule>
  </conditionalFormatting>
  <conditionalFormatting sqref="BD11">
    <cfRule type="cellIs" dxfId="2627" priority="4220" operator="lessThan">
      <formula>$C$4</formula>
    </cfRule>
  </conditionalFormatting>
  <conditionalFormatting sqref="BD11">
    <cfRule type="cellIs" dxfId="2626" priority="4221" operator="lessThan">
      <formula>$C$4</formula>
    </cfRule>
  </conditionalFormatting>
  <conditionalFormatting sqref="BD12">
    <cfRule type="cellIs" dxfId="2625" priority="4222" operator="lessThan">
      <formula>$C$4</formula>
    </cfRule>
  </conditionalFormatting>
  <conditionalFormatting sqref="BD12">
    <cfRule type="cellIs" dxfId="2624" priority="4223" operator="lessThan">
      <formula>$C$4</formula>
    </cfRule>
  </conditionalFormatting>
  <conditionalFormatting sqref="BD13">
    <cfRule type="cellIs" dxfId="2623" priority="4224" operator="lessThan">
      <formula>$C$4</formula>
    </cfRule>
  </conditionalFormatting>
  <conditionalFormatting sqref="BD13">
    <cfRule type="cellIs" dxfId="2622" priority="4225" operator="lessThan">
      <formula>$C$4</formula>
    </cfRule>
  </conditionalFormatting>
  <conditionalFormatting sqref="BD14">
    <cfRule type="cellIs" dxfId="2621" priority="4226" operator="lessThan">
      <formula>$C$4</formula>
    </cfRule>
  </conditionalFormatting>
  <conditionalFormatting sqref="BD14">
    <cfRule type="cellIs" dxfId="2620" priority="4227" operator="lessThan">
      <formula>$C$4</formula>
    </cfRule>
  </conditionalFormatting>
  <conditionalFormatting sqref="BD15">
    <cfRule type="cellIs" dxfId="2619" priority="4228" operator="lessThan">
      <formula>$C$4</formula>
    </cfRule>
  </conditionalFormatting>
  <conditionalFormatting sqref="BD15">
    <cfRule type="cellIs" dxfId="2618" priority="4229" operator="lessThan">
      <formula>$C$4</formula>
    </cfRule>
  </conditionalFormatting>
  <conditionalFormatting sqref="BD16">
    <cfRule type="cellIs" dxfId="2617" priority="4230" operator="lessThan">
      <formula>$C$4</formula>
    </cfRule>
  </conditionalFormatting>
  <conditionalFormatting sqref="BD16">
    <cfRule type="cellIs" dxfId="2616" priority="4231" operator="lessThan">
      <formula>$C$4</formula>
    </cfRule>
  </conditionalFormatting>
  <conditionalFormatting sqref="BD17">
    <cfRule type="cellIs" dxfId="2615" priority="4232" operator="lessThan">
      <formula>$C$4</formula>
    </cfRule>
  </conditionalFormatting>
  <conditionalFormatting sqref="BD17">
    <cfRule type="cellIs" dxfId="2614" priority="4233" operator="lessThan">
      <formula>$C$4</formula>
    </cfRule>
  </conditionalFormatting>
  <conditionalFormatting sqref="BD18">
    <cfRule type="cellIs" dxfId="2613" priority="4234" operator="lessThan">
      <formula>$C$4</formula>
    </cfRule>
  </conditionalFormatting>
  <conditionalFormatting sqref="BD18">
    <cfRule type="cellIs" dxfId="2612" priority="4235" operator="lessThan">
      <formula>$C$4</formula>
    </cfRule>
  </conditionalFormatting>
  <conditionalFormatting sqref="BD19">
    <cfRule type="cellIs" dxfId="2611" priority="4236" operator="lessThan">
      <formula>$C$4</formula>
    </cfRule>
  </conditionalFormatting>
  <conditionalFormatting sqref="BD19">
    <cfRule type="cellIs" dxfId="2610" priority="4237" operator="lessThan">
      <formula>$C$4</formula>
    </cfRule>
  </conditionalFormatting>
  <conditionalFormatting sqref="BD20">
    <cfRule type="cellIs" dxfId="2609" priority="4238" operator="lessThan">
      <formula>$C$4</formula>
    </cfRule>
  </conditionalFormatting>
  <conditionalFormatting sqref="BD20">
    <cfRule type="cellIs" dxfId="2608" priority="4239" operator="lessThan">
      <formula>$C$4</formula>
    </cfRule>
  </conditionalFormatting>
  <conditionalFormatting sqref="BD21">
    <cfRule type="cellIs" dxfId="2607" priority="4240" operator="lessThan">
      <formula>$C$4</formula>
    </cfRule>
  </conditionalFormatting>
  <conditionalFormatting sqref="BD21">
    <cfRule type="cellIs" dxfId="2606" priority="4241" operator="lessThan">
      <formula>$C$4</formula>
    </cfRule>
  </conditionalFormatting>
  <conditionalFormatting sqref="BD22">
    <cfRule type="cellIs" dxfId="2605" priority="4242" operator="lessThan">
      <formula>$C$4</formula>
    </cfRule>
  </conditionalFormatting>
  <conditionalFormatting sqref="BD22">
    <cfRule type="cellIs" dxfId="2604" priority="4243" operator="lessThan">
      <formula>$C$4</formula>
    </cfRule>
  </conditionalFormatting>
  <conditionalFormatting sqref="BD23">
    <cfRule type="cellIs" dxfId="2603" priority="4244" operator="lessThan">
      <formula>$C$4</formula>
    </cfRule>
  </conditionalFormatting>
  <conditionalFormatting sqref="BD23">
    <cfRule type="cellIs" dxfId="2602" priority="4245" operator="lessThan">
      <formula>$C$4</formula>
    </cfRule>
  </conditionalFormatting>
  <conditionalFormatting sqref="BD24">
    <cfRule type="cellIs" dxfId="2601" priority="4246" operator="lessThan">
      <formula>$C$4</formula>
    </cfRule>
  </conditionalFormatting>
  <conditionalFormatting sqref="BD24">
    <cfRule type="cellIs" dxfId="2600" priority="4247" operator="lessThan">
      <formula>$C$4</formula>
    </cfRule>
  </conditionalFormatting>
  <conditionalFormatting sqref="BD25">
    <cfRule type="cellIs" dxfId="2599" priority="4248" operator="lessThan">
      <formula>$C$4</formula>
    </cfRule>
  </conditionalFormatting>
  <conditionalFormatting sqref="BD25">
    <cfRule type="cellIs" dxfId="2598" priority="4249" operator="lessThan">
      <formula>$C$4</formula>
    </cfRule>
  </conditionalFormatting>
  <conditionalFormatting sqref="BD26">
    <cfRule type="cellIs" dxfId="2597" priority="4250" operator="lessThan">
      <formula>$C$4</formula>
    </cfRule>
  </conditionalFormatting>
  <conditionalFormatting sqref="BD26">
    <cfRule type="cellIs" dxfId="2596" priority="4251" operator="lessThan">
      <formula>$C$4</formula>
    </cfRule>
  </conditionalFormatting>
  <conditionalFormatting sqref="BD27">
    <cfRule type="cellIs" dxfId="2595" priority="4252" operator="lessThan">
      <formula>$C$4</formula>
    </cfRule>
  </conditionalFormatting>
  <conditionalFormatting sqref="BD27">
    <cfRule type="cellIs" dxfId="2594" priority="4253" operator="lessThan">
      <formula>$C$4</formula>
    </cfRule>
  </conditionalFormatting>
  <conditionalFormatting sqref="BD28">
    <cfRule type="cellIs" dxfId="2593" priority="4254" operator="lessThan">
      <formula>$C$4</formula>
    </cfRule>
  </conditionalFormatting>
  <conditionalFormatting sqref="BD28">
    <cfRule type="cellIs" dxfId="2592" priority="4255" operator="lessThan">
      <formula>$C$4</formula>
    </cfRule>
  </conditionalFormatting>
  <conditionalFormatting sqref="BD29">
    <cfRule type="cellIs" dxfId="2591" priority="4256" operator="lessThan">
      <formula>$C$4</formula>
    </cfRule>
  </conditionalFormatting>
  <conditionalFormatting sqref="BD29">
    <cfRule type="cellIs" dxfId="2590" priority="4257" operator="lessThan">
      <formula>$C$4</formula>
    </cfRule>
  </conditionalFormatting>
  <conditionalFormatting sqref="BD30">
    <cfRule type="cellIs" dxfId="2589" priority="4258" operator="lessThan">
      <formula>$C$4</formula>
    </cfRule>
  </conditionalFormatting>
  <conditionalFormatting sqref="BD30">
    <cfRule type="cellIs" dxfId="2588" priority="4259" operator="lessThan">
      <formula>$C$4</formula>
    </cfRule>
  </conditionalFormatting>
  <conditionalFormatting sqref="BD31">
    <cfRule type="cellIs" dxfId="2587" priority="4260" operator="lessThan">
      <formula>$C$4</formula>
    </cfRule>
  </conditionalFormatting>
  <conditionalFormatting sqref="BD31">
    <cfRule type="cellIs" dxfId="2586" priority="4261" operator="lessThan">
      <formula>$C$4</formula>
    </cfRule>
  </conditionalFormatting>
  <conditionalFormatting sqref="BD32">
    <cfRule type="cellIs" dxfId="2585" priority="4262" operator="lessThan">
      <formula>$C$4</formula>
    </cfRule>
  </conditionalFormatting>
  <conditionalFormatting sqref="BD32">
    <cfRule type="cellIs" dxfId="2584" priority="4263" operator="lessThan">
      <formula>$C$4</formula>
    </cfRule>
  </conditionalFormatting>
  <conditionalFormatting sqref="BD33">
    <cfRule type="cellIs" dxfId="2583" priority="4264" operator="lessThan">
      <formula>$C$4</formula>
    </cfRule>
  </conditionalFormatting>
  <conditionalFormatting sqref="BD33">
    <cfRule type="cellIs" dxfId="2582" priority="4265" operator="lessThan">
      <formula>$C$4</formula>
    </cfRule>
  </conditionalFormatting>
  <conditionalFormatting sqref="BD34">
    <cfRule type="cellIs" dxfId="2581" priority="4266" operator="lessThan">
      <formula>$C$4</formula>
    </cfRule>
  </conditionalFormatting>
  <conditionalFormatting sqref="BD34">
    <cfRule type="cellIs" dxfId="2580" priority="4267" operator="lessThan">
      <formula>$C$4</formula>
    </cfRule>
  </conditionalFormatting>
  <conditionalFormatting sqref="BD35">
    <cfRule type="cellIs" dxfId="2579" priority="4268" operator="lessThan">
      <formula>$C$4</formula>
    </cfRule>
  </conditionalFormatting>
  <conditionalFormatting sqref="BD35">
    <cfRule type="cellIs" dxfId="2578" priority="4269" operator="lessThan">
      <formula>$C$4</formula>
    </cfRule>
  </conditionalFormatting>
  <conditionalFormatting sqref="BD36">
    <cfRule type="cellIs" dxfId="2577" priority="4270" operator="lessThan">
      <formula>$C$4</formula>
    </cfRule>
  </conditionalFormatting>
  <conditionalFormatting sqref="BD36">
    <cfRule type="cellIs" dxfId="2576" priority="4271" operator="lessThan">
      <formula>$C$4</formula>
    </cfRule>
  </conditionalFormatting>
  <conditionalFormatting sqref="BD37">
    <cfRule type="cellIs" dxfId="2575" priority="4272" operator="lessThan">
      <formula>$C$4</formula>
    </cfRule>
  </conditionalFormatting>
  <conditionalFormatting sqref="BD37">
    <cfRule type="cellIs" dxfId="2574" priority="4273" operator="lessThan">
      <formula>$C$4</formula>
    </cfRule>
  </conditionalFormatting>
  <conditionalFormatting sqref="BD38">
    <cfRule type="cellIs" dxfId="2573" priority="4274" operator="lessThan">
      <formula>$C$4</formula>
    </cfRule>
  </conditionalFormatting>
  <conditionalFormatting sqref="BD38">
    <cfRule type="cellIs" dxfId="2572" priority="4275" operator="lessThan">
      <formula>$C$4</formula>
    </cfRule>
  </conditionalFormatting>
  <conditionalFormatting sqref="BD39">
    <cfRule type="cellIs" dxfId="2571" priority="4276" operator="lessThan">
      <formula>$C$4</formula>
    </cfRule>
  </conditionalFormatting>
  <conditionalFormatting sqref="BD39">
    <cfRule type="cellIs" dxfId="2570" priority="4277" operator="lessThan">
      <formula>$C$4</formula>
    </cfRule>
  </conditionalFormatting>
  <conditionalFormatting sqref="BD40">
    <cfRule type="cellIs" dxfId="2569" priority="4278" operator="lessThan">
      <formula>$C$4</formula>
    </cfRule>
  </conditionalFormatting>
  <conditionalFormatting sqref="BD40">
    <cfRule type="cellIs" dxfId="2568" priority="4279" operator="lessThan">
      <formula>$C$4</formula>
    </cfRule>
  </conditionalFormatting>
  <conditionalFormatting sqref="BD41">
    <cfRule type="cellIs" dxfId="2567" priority="4280" operator="lessThan">
      <formula>$C$4</formula>
    </cfRule>
  </conditionalFormatting>
  <conditionalFormatting sqref="BD41">
    <cfRule type="cellIs" dxfId="2566" priority="4281" operator="lessThan">
      <formula>$C$4</formula>
    </cfRule>
  </conditionalFormatting>
  <conditionalFormatting sqref="BD42">
    <cfRule type="cellIs" dxfId="2565" priority="4282" operator="lessThan">
      <formula>$C$4</formula>
    </cfRule>
  </conditionalFormatting>
  <conditionalFormatting sqref="BD42">
    <cfRule type="cellIs" dxfId="2564" priority="4283" operator="lessThan">
      <formula>$C$4</formula>
    </cfRule>
  </conditionalFormatting>
  <conditionalFormatting sqref="BD43">
    <cfRule type="cellIs" dxfId="2563" priority="4284" operator="lessThan">
      <formula>$C$4</formula>
    </cfRule>
  </conditionalFormatting>
  <conditionalFormatting sqref="BD43">
    <cfRule type="cellIs" dxfId="2562" priority="4285" operator="lessThan">
      <formula>$C$4</formula>
    </cfRule>
  </conditionalFormatting>
  <conditionalFormatting sqref="BD44">
    <cfRule type="cellIs" dxfId="2561" priority="4286" operator="lessThan">
      <formula>$C$4</formula>
    </cfRule>
  </conditionalFormatting>
  <conditionalFormatting sqref="BD44">
    <cfRule type="cellIs" dxfId="2560" priority="4287" operator="lessThan">
      <formula>$C$4</formula>
    </cfRule>
  </conditionalFormatting>
  <conditionalFormatting sqref="BD45">
    <cfRule type="cellIs" dxfId="2559" priority="4288" operator="lessThan">
      <formula>$C$4</formula>
    </cfRule>
  </conditionalFormatting>
  <conditionalFormatting sqref="BD45">
    <cfRule type="cellIs" dxfId="2558" priority="4289" operator="lessThan">
      <formula>$C$4</formula>
    </cfRule>
  </conditionalFormatting>
  <conditionalFormatting sqref="BD46">
    <cfRule type="cellIs" dxfId="2557" priority="4290" operator="lessThan">
      <formula>$C$4</formula>
    </cfRule>
  </conditionalFormatting>
  <conditionalFormatting sqref="BD46">
    <cfRule type="cellIs" dxfId="2556" priority="4291" operator="lessThan">
      <formula>$C$4</formula>
    </cfRule>
  </conditionalFormatting>
  <conditionalFormatting sqref="BD47">
    <cfRule type="cellIs" dxfId="2555" priority="4292" operator="lessThan">
      <formula>$C$4</formula>
    </cfRule>
  </conditionalFormatting>
  <conditionalFormatting sqref="BD47">
    <cfRule type="cellIs" dxfId="2554" priority="4293" operator="lessThan">
      <formula>$C$4</formula>
    </cfRule>
  </conditionalFormatting>
  <conditionalFormatting sqref="BD48">
    <cfRule type="cellIs" dxfId="2553" priority="4294" operator="lessThan">
      <formula>$C$4</formula>
    </cfRule>
  </conditionalFormatting>
  <conditionalFormatting sqref="BD48">
    <cfRule type="cellIs" dxfId="2552" priority="4295" operator="lessThan">
      <formula>$C$4</formula>
    </cfRule>
  </conditionalFormatting>
  <conditionalFormatting sqref="BD49">
    <cfRule type="cellIs" dxfId="2551" priority="4296" operator="lessThan">
      <formula>$C$4</formula>
    </cfRule>
  </conditionalFormatting>
  <conditionalFormatting sqref="BD49">
    <cfRule type="cellIs" dxfId="2550" priority="4297" operator="lessThan">
      <formula>$C$4</formula>
    </cfRule>
  </conditionalFormatting>
  <conditionalFormatting sqref="BD50">
    <cfRule type="cellIs" dxfId="2549" priority="4298" operator="lessThan">
      <formula>$C$4</formula>
    </cfRule>
  </conditionalFormatting>
  <conditionalFormatting sqref="BD50">
    <cfRule type="cellIs" dxfId="2548" priority="4299" operator="lessThan">
      <formula>$C$4</formula>
    </cfRule>
  </conditionalFormatting>
  <conditionalFormatting sqref="BD51">
    <cfRule type="cellIs" dxfId="2547" priority="4300" operator="lessThan">
      <formula>$C$4</formula>
    </cfRule>
  </conditionalFormatting>
  <conditionalFormatting sqref="BD51">
    <cfRule type="cellIs" dxfId="2546" priority="4301" operator="lessThan">
      <formula>$C$4</formula>
    </cfRule>
  </conditionalFormatting>
  <conditionalFormatting sqref="BD52">
    <cfRule type="cellIs" dxfId="2545" priority="4302" operator="lessThan">
      <formula>$C$4</formula>
    </cfRule>
  </conditionalFormatting>
  <conditionalFormatting sqref="BD52">
    <cfRule type="cellIs" dxfId="2544" priority="4303" operator="lessThan">
      <formula>$C$4</formula>
    </cfRule>
  </conditionalFormatting>
  <conditionalFormatting sqref="BD53">
    <cfRule type="cellIs" dxfId="2543" priority="4304" operator="lessThan">
      <formula>$C$4</formula>
    </cfRule>
  </conditionalFormatting>
  <conditionalFormatting sqref="BD53">
    <cfRule type="cellIs" dxfId="2542" priority="4305" operator="lessThan">
      <formula>$C$4</formula>
    </cfRule>
  </conditionalFormatting>
  <conditionalFormatting sqref="BD54">
    <cfRule type="cellIs" dxfId="2541" priority="4306" operator="lessThan">
      <formula>$C$4</formula>
    </cfRule>
  </conditionalFormatting>
  <conditionalFormatting sqref="BD54">
    <cfRule type="cellIs" dxfId="2540" priority="4307" operator="lessThan">
      <formula>$C$4</formula>
    </cfRule>
  </conditionalFormatting>
  <conditionalFormatting sqref="BD55">
    <cfRule type="cellIs" dxfId="2539" priority="4308" operator="lessThan">
      <formula>$C$4</formula>
    </cfRule>
  </conditionalFormatting>
  <conditionalFormatting sqref="BD55">
    <cfRule type="cellIs" dxfId="2538" priority="4309" operator="lessThan">
      <formula>$C$4</formula>
    </cfRule>
  </conditionalFormatting>
  <conditionalFormatting sqref="BD56">
    <cfRule type="cellIs" dxfId="2537" priority="4310" operator="lessThan">
      <formula>$C$4</formula>
    </cfRule>
  </conditionalFormatting>
  <conditionalFormatting sqref="BD56">
    <cfRule type="cellIs" dxfId="2536" priority="4311" operator="lessThan">
      <formula>$C$4</formula>
    </cfRule>
  </conditionalFormatting>
  <conditionalFormatting sqref="BD57">
    <cfRule type="cellIs" dxfId="2535" priority="4312" operator="lessThan">
      <formula>$C$4</formula>
    </cfRule>
  </conditionalFormatting>
  <conditionalFormatting sqref="BD57">
    <cfRule type="cellIs" dxfId="2534" priority="4313" operator="lessThan">
      <formula>$C$4</formula>
    </cfRule>
  </conditionalFormatting>
  <conditionalFormatting sqref="BD58">
    <cfRule type="cellIs" dxfId="2533" priority="4314" operator="lessThan">
      <formula>$C$4</formula>
    </cfRule>
  </conditionalFormatting>
  <conditionalFormatting sqref="BD58">
    <cfRule type="cellIs" dxfId="2532" priority="4315" operator="lessThan">
      <formula>$C$4</formula>
    </cfRule>
  </conditionalFormatting>
  <conditionalFormatting sqref="BD59">
    <cfRule type="cellIs" dxfId="2531" priority="4316" operator="lessThan">
      <formula>$C$4</formula>
    </cfRule>
  </conditionalFormatting>
  <conditionalFormatting sqref="BD59">
    <cfRule type="cellIs" dxfId="2530" priority="4317" operator="lessThan">
      <formula>$C$4</formula>
    </cfRule>
  </conditionalFormatting>
  <conditionalFormatting sqref="BD60">
    <cfRule type="cellIs" dxfId="2529" priority="4318" operator="lessThan">
      <formula>$C$4</formula>
    </cfRule>
  </conditionalFormatting>
  <conditionalFormatting sqref="BD60">
    <cfRule type="cellIs" dxfId="2528" priority="4319" operator="lessThan">
      <formula>$C$4</formula>
    </cfRule>
  </conditionalFormatting>
  <conditionalFormatting sqref="BE11">
    <cfRule type="cellIs" dxfId="2527" priority="4320" operator="lessThan">
      <formula>$C$4</formula>
    </cfRule>
  </conditionalFormatting>
  <conditionalFormatting sqref="BE11">
    <cfRule type="cellIs" dxfId="2526" priority="4321" operator="lessThan">
      <formula>$C$4</formula>
    </cfRule>
  </conditionalFormatting>
  <conditionalFormatting sqref="BE12">
    <cfRule type="cellIs" dxfId="2525" priority="4322" operator="lessThan">
      <formula>$C$4</formula>
    </cfRule>
  </conditionalFormatting>
  <conditionalFormatting sqref="BE12">
    <cfRule type="cellIs" dxfId="2524" priority="4323" operator="lessThan">
      <formula>$C$4</formula>
    </cfRule>
  </conditionalFormatting>
  <conditionalFormatting sqref="BE13">
    <cfRule type="cellIs" dxfId="2523" priority="4324" operator="lessThan">
      <formula>$C$4</formula>
    </cfRule>
  </conditionalFormatting>
  <conditionalFormatting sqref="BE13">
    <cfRule type="cellIs" dxfId="2522" priority="4325" operator="lessThan">
      <formula>$C$4</formula>
    </cfRule>
  </conditionalFormatting>
  <conditionalFormatting sqref="BE14">
    <cfRule type="cellIs" dxfId="2521" priority="4326" operator="lessThan">
      <formula>$C$4</formula>
    </cfRule>
  </conditionalFormatting>
  <conditionalFormatting sqref="BE14">
    <cfRule type="cellIs" dxfId="2520" priority="4327" operator="lessThan">
      <formula>$C$4</formula>
    </cfRule>
  </conditionalFormatting>
  <conditionalFormatting sqref="BE15">
    <cfRule type="cellIs" dxfId="2519" priority="4328" operator="lessThan">
      <formula>$C$4</formula>
    </cfRule>
  </conditionalFormatting>
  <conditionalFormatting sqref="BE15">
    <cfRule type="cellIs" dxfId="2518" priority="4329" operator="lessThan">
      <formula>$C$4</formula>
    </cfRule>
  </conditionalFormatting>
  <conditionalFormatting sqref="BE16">
    <cfRule type="cellIs" dxfId="2517" priority="4330" operator="lessThan">
      <formula>$C$4</formula>
    </cfRule>
  </conditionalFormatting>
  <conditionalFormatting sqref="BE16">
    <cfRule type="cellIs" dxfId="2516" priority="4331" operator="lessThan">
      <formula>$C$4</formula>
    </cfRule>
  </conditionalFormatting>
  <conditionalFormatting sqref="BE17">
    <cfRule type="cellIs" dxfId="2515" priority="4332" operator="lessThan">
      <formula>$C$4</formula>
    </cfRule>
  </conditionalFormatting>
  <conditionalFormatting sqref="BE17">
    <cfRule type="cellIs" dxfId="2514" priority="4333" operator="lessThan">
      <formula>$C$4</formula>
    </cfRule>
  </conditionalFormatting>
  <conditionalFormatting sqref="BE18">
    <cfRule type="cellIs" dxfId="2513" priority="4334" operator="lessThan">
      <formula>$C$4</formula>
    </cfRule>
  </conditionalFormatting>
  <conditionalFormatting sqref="BE18">
    <cfRule type="cellIs" dxfId="2512" priority="4335" operator="lessThan">
      <formula>$C$4</formula>
    </cfRule>
  </conditionalFormatting>
  <conditionalFormatting sqref="BE19">
    <cfRule type="cellIs" dxfId="2511" priority="4336" operator="lessThan">
      <formula>$C$4</formula>
    </cfRule>
  </conditionalFormatting>
  <conditionalFormatting sqref="BE19">
    <cfRule type="cellIs" dxfId="2510" priority="4337" operator="lessThan">
      <formula>$C$4</formula>
    </cfRule>
  </conditionalFormatting>
  <conditionalFormatting sqref="BE20">
    <cfRule type="cellIs" dxfId="2509" priority="4338" operator="lessThan">
      <formula>$C$4</formula>
    </cfRule>
  </conditionalFormatting>
  <conditionalFormatting sqref="BE20">
    <cfRule type="cellIs" dxfId="2508" priority="4339" operator="lessThan">
      <formula>$C$4</formula>
    </cfRule>
  </conditionalFormatting>
  <conditionalFormatting sqref="BE21">
    <cfRule type="cellIs" dxfId="2507" priority="4340" operator="lessThan">
      <formula>$C$4</formula>
    </cfRule>
  </conditionalFormatting>
  <conditionalFormatting sqref="BE21">
    <cfRule type="cellIs" dxfId="2506" priority="4341" operator="lessThan">
      <formula>$C$4</formula>
    </cfRule>
  </conditionalFormatting>
  <conditionalFormatting sqref="BE22">
    <cfRule type="cellIs" dxfId="2505" priority="4342" operator="lessThan">
      <formula>$C$4</formula>
    </cfRule>
  </conditionalFormatting>
  <conditionalFormatting sqref="BE22">
    <cfRule type="cellIs" dxfId="2504" priority="4343" operator="lessThan">
      <formula>$C$4</formula>
    </cfRule>
  </conditionalFormatting>
  <conditionalFormatting sqref="BE23">
    <cfRule type="cellIs" dxfId="2503" priority="4344" operator="lessThan">
      <formula>$C$4</formula>
    </cfRule>
  </conditionalFormatting>
  <conditionalFormatting sqref="BE23">
    <cfRule type="cellIs" dxfId="2502" priority="4345" operator="lessThan">
      <formula>$C$4</formula>
    </cfRule>
  </conditionalFormatting>
  <conditionalFormatting sqref="BE24">
    <cfRule type="cellIs" dxfId="2501" priority="4346" operator="lessThan">
      <formula>$C$4</formula>
    </cfRule>
  </conditionalFormatting>
  <conditionalFormatting sqref="BE24">
    <cfRule type="cellIs" dxfId="2500" priority="4347" operator="lessThan">
      <formula>$C$4</formula>
    </cfRule>
  </conditionalFormatting>
  <conditionalFormatting sqref="BE25">
    <cfRule type="cellIs" dxfId="2499" priority="4348" operator="lessThan">
      <formula>$C$4</formula>
    </cfRule>
  </conditionalFormatting>
  <conditionalFormatting sqref="BE25">
    <cfRule type="cellIs" dxfId="2498" priority="4349" operator="lessThan">
      <formula>$C$4</formula>
    </cfRule>
  </conditionalFormatting>
  <conditionalFormatting sqref="BE26">
    <cfRule type="cellIs" dxfId="2497" priority="4350" operator="lessThan">
      <formula>$C$4</formula>
    </cfRule>
  </conditionalFormatting>
  <conditionalFormatting sqref="BE26">
    <cfRule type="cellIs" dxfId="2496" priority="4351" operator="lessThan">
      <formula>$C$4</formula>
    </cfRule>
  </conditionalFormatting>
  <conditionalFormatting sqref="BE27">
    <cfRule type="cellIs" dxfId="2495" priority="4352" operator="lessThan">
      <formula>$C$4</formula>
    </cfRule>
  </conditionalFormatting>
  <conditionalFormatting sqref="BE27">
    <cfRule type="cellIs" dxfId="2494" priority="4353" operator="lessThan">
      <formula>$C$4</formula>
    </cfRule>
  </conditionalFormatting>
  <conditionalFormatting sqref="BE28">
    <cfRule type="cellIs" dxfId="2493" priority="4354" operator="lessThan">
      <formula>$C$4</formula>
    </cfRule>
  </conditionalFormatting>
  <conditionalFormatting sqref="BE28">
    <cfRule type="cellIs" dxfId="2492" priority="4355" operator="lessThan">
      <formula>$C$4</formula>
    </cfRule>
  </conditionalFormatting>
  <conditionalFormatting sqref="BE29">
    <cfRule type="cellIs" dxfId="2491" priority="4356" operator="lessThan">
      <formula>$C$4</formula>
    </cfRule>
  </conditionalFormatting>
  <conditionalFormatting sqref="BE29">
    <cfRule type="cellIs" dxfId="2490" priority="4357" operator="lessThan">
      <formula>$C$4</formula>
    </cfRule>
  </conditionalFormatting>
  <conditionalFormatting sqref="BE30">
    <cfRule type="cellIs" dxfId="2489" priority="4358" operator="lessThan">
      <formula>$C$4</formula>
    </cfRule>
  </conditionalFormatting>
  <conditionalFormatting sqref="BE30">
    <cfRule type="cellIs" dxfId="2488" priority="4359" operator="lessThan">
      <formula>$C$4</formula>
    </cfRule>
  </conditionalFormatting>
  <conditionalFormatting sqref="BE31">
    <cfRule type="cellIs" dxfId="2487" priority="4360" operator="lessThan">
      <formula>$C$4</formula>
    </cfRule>
  </conditionalFormatting>
  <conditionalFormatting sqref="BE31">
    <cfRule type="cellIs" dxfId="2486" priority="4361" operator="lessThan">
      <formula>$C$4</formula>
    </cfRule>
  </conditionalFormatting>
  <conditionalFormatting sqref="BE32">
    <cfRule type="cellIs" dxfId="2485" priority="4362" operator="lessThan">
      <formula>$C$4</formula>
    </cfRule>
  </conditionalFormatting>
  <conditionalFormatting sqref="BE32">
    <cfRule type="cellIs" dxfId="2484" priority="4363" operator="lessThan">
      <formula>$C$4</formula>
    </cfRule>
  </conditionalFormatting>
  <conditionalFormatting sqref="BE33">
    <cfRule type="cellIs" dxfId="2483" priority="4364" operator="lessThan">
      <formula>$C$4</formula>
    </cfRule>
  </conditionalFormatting>
  <conditionalFormatting sqref="BE33">
    <cfRule type="cellIs" dxfId="2482" priority="4365" operator="lessThan">
      <formula>$C$4</formula>
    </cfRule>
  </conditionalFormatting>
  <conditionalFormatting sqref="BE34">
    <cfRule type="cellIs" dxfId="2481" priority="4366" operator="lessThan">
      <formula>$C$4</formula>
    </cfRule>
  </conditionalFormatting>
  <conditionalFormatting sqref="BE34">
    <cfRule type="cellIs" dxfId="2480" priority="4367" operator="lessThan">
      <formula>$C$4</formula>
    </cfRule>
  </conditionalFormatting>
  <conditionalFormatting sqref="BE35">
    <cfRule type="cellIs" dxfId="2479" priority="4368" operator="lessThan">
      <formula>$C$4</formula>
    </cfRule>
  </conditionalFormatting>
  <conditionalFormatting sqref="BE35">
    <cfRule type="cellIs" dxfId="2478" priority="4369" operator="lessThan">
      <formula>$C$4</formula>
    </cfRule>
  </conditionalFormatting>
  <conditionalFormatting sqref="BE36">
    <cfRule type="cellIs" dxfId="2477" priority="4370" operator="lessThan">
      <formula>$C$4</formula>
    </cfRule>
  </conditionalFormatting>
  <conditionalFormatting sqref="BE36">
    <cfRule type="cellIs" dxfId="2476" priority="4371" operator="lessThan">
      <formula>$C$4</formula>
    </cfRule>
  </conditionalFormatting>
  <conditionalFormatting sqref="BE37">
    <cfRule type="cellIs" dxfId="2475" priority="4372" operator="lessThan">
      <formula>$C$4</formula>
    </cfRule>
  </conditionalFormatting>
  <conditionalFormatting sqref="BE37">
    <cfRule type="cellIs" dxfId="2474" priority="4373" operator="lessThan">
      <formula>$C$4</formula>
    </cfRule>
  </conditionalFormatting>
  <conditionalFormatting sqref="BE38">
    <cfRule type="cellIs" dxfId="2473" priority="4374" operator="lessThan">
      <formula>$C$4</formula>
    </cfRule>
  </conditionalFormatting>
  <conditionalFormatting sqref="BE38">
    <cfRule type="cellIs" dxfId="2472" priority="4375" operator="lessThan">
      <formula>$C$4</formula>
    </cfRule>
  </conditionalFormatting>
  <conditionalFormatting sqref="BE39">
    <cfRule type="cellIs" dxfId="2471" priority="4376" operator="lessThan">
      <formula>$C$4</formula>
    </cfRule>
  </conditionalFormatting>
  <conditionalFormatting sqref="BE39">
    <cfRule type="cellIs" dxfId="2470" priority="4377" operator="lessThan">
      <formula>$C$4</formula>
    </cfRule>
  </conditionalFormatting>
  <conditionalFormatting sqref="BE40">
    <cfRule type="cellIs" dxfId="2469" priority="4378" operator="lessThan">
      <formula>$C$4</formula>
    </cfRule>
  </conditionalFormatting>
  <conditionalFormatting sqref="BE40">
    <cfRule type="cellIs" dxfId="2468" priority="4379" operator="lessThan">
      <formula>$C$4</formula>
    </cfRule>
  </conditionalFormatting>
  <conditionalFormatting sqref="BE41">
    <cfRule type="cellIs" dxfId="2467" priority="4380" operator="lessThan">
      <formula>$C$4</formula>
    </cfRule>
  </conditionalFormatting>
  <conditionalFormatting sqref="BE41">
    <cfRule type="cellIs" dxfId="2466" priority="4381" operator="lessThan">
      <formula>$C$4</formula>
    </cfRule>
  </conditionalFormatting>
  <conditionalFormatting sqref="BE42">
    <cfRule type="cellIs" dxfId="2465" priority="4382" operator="lessThan">
      <formula>$C$4</formula>
    </cfRule>
  </conditionalFormatting>
  <conditionalFormatting sqref="BE42">
    <cfRule type="cellIs" dxfId="2464" priority="4383" operator="lessThan">
      <formula>$C$4</formula>
    </cfRule>
  </conditionalFormatting>
  <conditionalFormatting sqref="BE43">
    <cfRule type="cellIs" dxfId="2463" priority="4384" operator="lessThan">
      <formula>$C$4</formula>
    </cfRule>
  </conditionalFormatting>
  <conditionalFormatting sqref="BE43">
    <cfRule type="cellIs" dxfId="2462" priority="4385" operator="lessThan">
      <formula>$C$4</formula>
    </cfRule>
  </conditionalFormatting>
  <conditionalFormatting sqref="BE44">
    <cfRule type="cellIs" dxfId="2461" priority="4386" operator="lessThan">
      <formula>$C$4</formula>
    </cfRule>
  </conditionalFormatting>
  <conditionalFormatting sqref="BE44">
    <cfRule type="cellIs" dxfId="2460" priority="4387" operator="lessThan">
      <formula>$C$4</formula>
    </cfRule>
  </conditionalFormatting>
  <conditionalFormatting sqref="BE45">
    <cfRule type="cellIs" dxfId="2459" priority="4388" operator="lessThan">
      <formula>$C$4</formula>
    </cfRule>
  </conditionalFormatting>
  <conditionalFormatting sqref="BE45">
    <cfRule type="cellIs" dxfId="2458" priority="4389" operator="lessThan">
      <formula>$C$4</formula>
    </cfRule>
  </conditionalFormatting>
  <conditionalFormatting sqref="BE46">
    <cfRule type="cellIs" dxfId="2457" priority="4390" operator="lessThan">
      <formula>$C$4</formula>
    </cfRule>
  </conditionalFormatting>
  <conditionalFormatting sqref="BE46">
    <cfRule type="cellIs" dxfId="2456" priority="4391" operator="lessThan">
      <formula>$C$4</formula>
    </cfRule>
  </conditionalFormatting>
  <conditionalFormatting sqref="BE47">
    <cfRule type="cellIs" dxfId="2455" priority="4392" operator="lessThan">
      <formula>$C$4</formula>
    </cfRule>
  </conditionalFormatting>
  <conditionalFormatting sqref="BE47">
    <cfRule type="cellIs" dxfId="2454" priority="4393" operator="lessThan">
      <formula>$C$4</formula>
    </cfRule>
  </conditionalFormatting>
  <conditionalFormatting sqref="BE48">
    <cfRule type="cellIs" dxfId="2453" priority="4394" operator="lessThan">
      <formula>$C$4</formula>
    </cfRule>
  </conditionalFormatting>
  <conditionalFormatting sqref="BE48">
    <cfRule type="cellIs" dxfId="2452" priority="4395" operator="lessThan">
      <formula>$C$4</formula>
    </cfRule>
  </conditionalFormatting>
  <conditionalFormatting sqref="BE49">
    <cfRule type="cellIs" dxfId="2451" priority="4396" operator="lessThan">
      <formula>$C$4</formula>
    </cfRule>
  </conditionalFormatting>
  <conditionalFormatting sqref="BE49">
    <cfRule type="cellIs" dxfId="2450" priority="4397" operator="lessThan">
      <formula>$C$4</formula>
    </cfRule>
  </conditionalFormatting>
  <conditionalFormatting sqref="BE50">
    <cfRule type="cellIs" dxfId="2449" priority="4398" operator="lessThan">
      <formula>$C$4</formula>
    </cfRule>
  </conditionalFormatting>
  <conditionalFormatting sqref="BE50">
    <cfRule type="cellIs" dxfId="2448" priority="4399" operator="lessThan">
      <formula>$C$4</formula>
    </cfRule>
  </conditionalFormatting>
  <conditionalFormatting sqref="BE51">
    <cfRule type="cellIs" dxfId="2447" priority="4400" operator="lessThan">
      <formula>$C$4</formula>
    </cfRule>
  </conditionalFormatting>
  <conditionalFormatting sqref="BE51">
    <cfRule type="cellIs" dxfId="2446" priority="4401" operator="lessThan">
      <formula>$C$4</formula>
    </cfRule>
  </conditionalFormatting>
  <conditionalFormatting sqref="BE52">
    <cfRule type="cellIs" dxfId="2445" priority="4402" operator="lessThan">
      <formula>$C$4</formula>
    </cfRule>
  </conditionalFormatting>
  <conditionalFormatting sqref="BE52">
    <cfRule type="cellIs" dxfId="2444" priority="4403" operator="lessThan">
      <formula>$C$4</formula>
    </cfRule>
  </conditionalFormatting>
  <conditionalFormatting sqref="BE53">
    <cfRule type="cellIs" dxfId="2443" priority="4404" operator="lessThan">
      <formula>$C$4</formula>
    </cfRule>
  </conditionalFormatting>
  <conditionalFormatting sqref="BE53">
    <cfRule type="cellIs" dxfId="2442" priority="4405" operator="lessThan">
      <formula>$C$4</formula>
    </cfRule>
  </conditionalFormatting>
  <conditionalFormatting sqref="BE54">
    <cfRule type="cellIs" dxfId="2441" priority="4406" operator="lessThan">
      <formula>$C$4</formula>
    </cfRule>
  </conditionalFormatting>
  <conditionalFormatting sqref="BE54">
    <cfRule type="cellIs" dxfId="2440" priority="4407" operator="lessThan">
      <formula>$C$4</formula>
    </cfRule>
  </conditionalFormatting>
  <conditionalFormatting sqref="BE55">
    <cfRule type="cellIs" dxfId="2439" priority="4408" operator="lessThan">
      <formula>$C$4</formula>
    </cfRule>
  </conditionalFormatting>
  <conditionalFormatting sqref="BE55">
    <cfRule type="cellIs" dxfId="2438" priority="4409" operator="lessThan">
      <formula>$C$4</formula>
    </cfRule>
  </conditionalFormatting>
  <conditionalFormatting sqref="BE56">
    <cfRule type="cellIs" dxfId="2437" priority="4410" operator="lessThan">
      <formula>$C$4</formula>
    </cfRule>
  </conditionalFormatting>
  <conditionalFormatting sqref="BE56">
    <cfRule type="cellIs" dxfId="2436" priority="4411" operator="lessThan">
      <formula>$C$4</formula>
    </cfRule>
  </conditionalFormatting>
  <conditionalFormatting sqref="BE57">
    <cfRule type="cellIs" dxfId="2435" priority="4412" operator="lessThan">
      <formula>$C$4</formula>
    </cfRule>
  </conditionalFormatting>
  <conditionalFormatting sqref="BE57">
    <cfRule type="cellIs" dxfId="2434" priority="4413" operator="lessThan">
      <formula>$C$4</formula>
    </cfRule>
  </conditionalFormatting>
  <conditionalFormatting sqref="BE58">
    <cfRule type="cellIs" dxfId="2433" priority="4414" operator="lessThan">
      <formula>$C$4</formula>
    </cfRule>
  </conditionalFormatting>
  <conditionalFormatting sqref="BE58">
    <cfRule type="cellIs" dxfId="2432" priority="4415" operator="lessThan">
      <formula>$C$4</formula>
    </cfRule>
  </conditionalFormatting>
  <conditionalFormatting sqref="BE59">
    <cfRule type="cellIs" dxfId="2431" priority="4416" operator="lessThan">
      <formula>$C$4</formula>
    </cfRule>
  </conditionalFormatting>
  <conditionalFormatting sqref="BE59">
    <cfRule type="cellIs" dxfId="2430" priority="4417" operator="lessThan">
      <formula>$C$4</formula>
    </cfRule>
  </conditionalFormatting>
  <conditionalFormatting sqref="BE60">
    <cfRule type="cellIs" dxfId="2429" priority="4418" operator="lessThan">
      <formula>$C$4</formula>
    </cfRule>
  </conditionalFormatting>
  <conditionalFormatting sqref="BE60">
    <cfRule type="cellIs" dxfId="2428" priority="4419" operator="lessThan">
      <formula>$C$4</formula>
    </cfRule>
  </conditionalFormatting>
  <conditionalFormatting sqref="BF11">
    <cfRule type="cellIs" dxfId="2427" priority="4420" operator="lessThan">
      <formula>$C$4</formula>
    </cfRule>
  </conditionalFormatting>
  <conditionalFormatting sqref="BF11">
    <cfRule type="cellIs" dxfId="2426" priority="4421" operator="lessThan">
      <formula>$C$4</formula>
    </cfRule>
  </conditionalFormatting>
  <conditionalFormatting sqref="BF12">
    <cfRule type="cellIs" dxfId="2425" priority="4422" operator="lessThan">
      <formula>$C$4</formula>
    </cfRule>
  </conditionalFormatting>
  <conditionalFormatting sqref="BF12">
    <cfRule type="cellIs" dxfId="2424" priority="4423" operator="lessThan">
      <formula>$C$4</formula>
    </cfRule>
  </conditionalFormatting>
  <conditionalFormatting sqref="BF13">
    <cfRule type="cellIs" dxfId="2423" priority="4424" operator="lessThan">
      <formula>$C$4</formula>
    </cfRule>
  </conditionalFormatting>
  <conditionalFormatting sqref="BF13">
    <cfRule type="cellIs" dxfId="2422" priority="4425" operator="lessThan">
      <formula>$C$4</formula>
    </cfRule>
  </conditionalFormatting>
  <conditionalFormatting sqref="BF14">
    <cfRule type="cellIs" dxfId="2421" priority="4426" operator="lessThan">
      <formula>$C$4</formula>
    </cfRule>
  </conditionalFormatting>
  <conditionalFormatting sqref="BF14">
    <cfRule type="cellIs" dxfId="2420" priority="4427" operator="lessThan">
      <formula>$C$4</formula>
    </cfRule>
  </conditionalFormatting>
  <conditionalFormatting sqref="BF15">
    <cfRule type="cellIs" dxfId="2419" priority="4428" operator="lessThan">
      <formula>$C$4</formula>
    </cfRule>
  </conditionalFormatting>
  <conditionalFormatting sqref="BF15">
    <cfRule type="cellIs" dxfId="2418" priority="4429" operator="lessThan">
      <formula>$C$4</formula>
    </cfRule>
  </conditionalFormatting>
  <conditionalFormatting sqref="BF16">
    <cfRule type="cellIs" dxfId="2417" priority="4430" operator="lessThan">
      <formula>$C$4</formula>
    </cfRule>
  </conditionalFormatting>
  <conditionalFormatting sqref="BF16">
    <cfRule type="cellIs" dxfId="2416" priority="4431" operator="lessThan">
      <formula>$C$4</formula>
    </cfRule>
  </conditionalFormatting>
  <conditionalFormatting sqref="BF17">
    <cfRule type="cellIs" dxfId="2415" priority="4432" operator="lessThan">
      <formula>$C$4</formula>
    </cfRule>
  </conditionalFormatting>
  <conditionalFormatting sqref="BF17">
    <cfRule type="cellIs" dxfId="2414" priority="4433" operator="lessThan">
      <formula>$C$4</formula>
    </cfRule>
  </conditionalFormatting>
  <conditionalFormatting sqref="BF18">
    <cfRule type="cellIs" dxfId="2413" priority="4434" operator="lessThan">
      <formula>$C$4</formula>
    </cfRule>
  </conditionalFormatting>
  <conditionalFormatting sqref="BF18">
    <cfRule type="cellIs" dxfId="2412" priority="4435" operator="lessThan">
      <formula>$C$4</formula>
    </cfRule>
  </conditionalFormatting>
  <conditionalFormatting sqref="BF19">
    <cfRule type="cellIs" dxfId="2411" priority="4436" operator="lessThan">
      <formula>$C$4</formula>
    </cfRule>
  </conditionalFormatting>
  <conditionalFormatting sqref="BF19">
    <cfRule type="cellIs" dxfId="2410" priority="4437" operator="lessThan">
      <formula>$C$4</formula>
    </cfRule>
  </conditionalFormatting>
  <conditionalFormatting sqref="BF20">
    <cfRule type="cellIs" dxfId="2409" priority="4438" operator="lessThan">
      <formula>$C$4</formula>
    </cfRule>
  </conditionalFormatting>
  <conditionalFormatting sqref="BF20">
    <cfRule type="cellIs" dxfId="2408" priority="4439" operator="lessThan">
      <formula>$C$4</formula>
    </cfRule>
  </conditionalFormatting>
  <conditionalFormatting sqref="BF21">
    <cfRule type="cellIs" dxfId="2407" priority="4440" operator="lessThan">
      <formula>$C$4</formula>
    </cfRule>
  </conditionalFormatting>
  <conditionalFormatting sqref="BF21">
    <cfRule type="cellIs" dxfId="2406" priority="4441" operator="lessThan">
      <formula>$C$4</formula>
    </cfRule>
  </conditionalFormatting>
  <conditionalFormatting sqref="BF22">
    <cfRule type="cellIs" dxfId="2405" priority="4442" operator="lessThan">
      <formula>$C$4</formula>
    </cfRule>
  </conditionalFormatting>
  <conditionalFormatting sqref="BF22">
    <cfRule type="cellIs" dxfId="2404" priority="4443" operator="lessThan">
      <formula>$C$4</formula>
    </cfRule>
  </conditionalFormatting>
  <conditionalFormatting sqref="BF23">
    <cfRule type="cellIs" dxfId="2403" priority="4444" operator="lessThan">
      <formula>$C$4</formula>
    </cfRule>
  </conditionalFormatting>
  <conditionalFormatting sqref="BF23">
    <cfRule type="cellIs" dxfId="2402" priority="4445" operator="lessThan">
      <formula>$C$4</formula>
    </cfRule>
  </conditionalFormatting>
  <conditionalFormatting sqref="BF24">
    <cfRule type="cellIs" dxfId="2401" priority="4446" operator="lessThan">
      <formula>$C$4</formula>
    </cfRule>
  </conditionalFormatting>
  <conditionalFormatting sqref="BF24">
    <cfRule type="cellIs" dxfId="2400" priority="4447" operator="lessThan">
      <formula>$C$4</formula>
    </cfRule>
  </conditionalFormatting>
  <conditionalFormatting sqref="BF25">
    <cfRule type="cellIs" dxfId="2399" priority="4448" operator="lessThan">
      <formula>$C$4</formula>
    </cfRule>
  </conditionalFormatting>
  <conditionalFormatting sqref="BF25">
    <cfRule type="cellIs" dxfId="2398" priority="4449" operator="lessThan">
      <formula>$C$4</formula>
    </cfRule>
  </conditionalFormatting>
  <conditionalFormatting sqref="BF26">
    <cfRule type="cellIs" dxfId="2397" priority="4450" operator="lessThan">
      <formula>$C$4</formula>
    </cfRule>
  </conditionalFormatting>
  <conditionalFormatting sqref="BF26">
    <cfRule type="cellIs" dxfId="2396" priority="4451" operator="lessThan">
      <formula>$C$4</formula>
    </cfRule>
  </conditionalFormatting>
  <conditionalFormatting sqref="BF27">
    <cfRule type="cellIs" dxfId="2395" priority="4452" operator="lessThan">
      <formula>$C$4</formula>
    </cfRule>
  </conditionalFormatting>
  <conditionalFormatting sqref="BF27">
    <cfRule type="cellIs" dxfId="2394" priority="4453" operator="lessThan">
      <formula>$C$4</formula>
    </cfRule>
  </conditionalFormatting>
  <conditionalFormatting sqref="BF28">
    <cfRule type="cellIs" dxfId="2393" priority="4454" operator="lessThan">
      <formula>$C$4</formula>
    </cfRule>
  </conditionalFormatting>
  <conditionalFormatting sqref="BF28">
    <cfRule type="cellIs" dxfId="2392" priority="4455" operator="lessThan">
      <formula>$C$4</formula>
    </cfRule>
  </conditionalFormatting>
  <conditionalFormatting sqref="BF29">
    <cfRule type="cellIs" dxfId="2391" priority="4456" operator="lessThan">
      <formula>$C$4</formula>
    </cfRule>
  </conditionalFormatting>
  <conditionalFormatting sqref="BF29">
    <cfRule type="cellIs" dxfId="2390" priority="4457" operator="lessThan">
      <formula>$C$4</formula>
    </cfRule>
  </conditionalFormatting>
  <conditionalFormatting sqref="BF30">
    <cfRule type="cellIs" dxfId="2389" priority="4458" operator="lessThan">
      <formula>$C$4</formula>
    </cfRule>
  </conditionalFormatting>
  <conditionalFormatting sqref="BF30">
    <cfRule type="cellIs" dxfId="2388" priority="4459" operator="lessThan">
      <formula>$C$4</formula>
    </cfRule>
  </conditionalFormatting>
  <conditionalFormatting sqref="BF31">
    <cfRule type="cellIs" dxfId="2387" priority="4460" operator="lessThan">
      <formula>$C$4</formula>
    </cfRule>
  </conditionalFormatting>
  <conditionalFormatting sqref="BF31">
    <cfRule type="cellIs" dxfId="2386" priority="4461" operator="lessThan">
      <formula>$C$4</formula>
    </cfRule>
  </conditionalFormatting>
  <conditionalFormatting sqref="BF32">
    <cfRule type="cellIs" dxfId="2385" priority="4462" operator="lessThan">
      <formula>$C$4</formula>
    </cfRule>
  </conditionalFormatting>
  <conditionalFormatting sqref="BF32">
    <cfRule type="cellIs" dxfId="2384" priority="4463" operator="lessThan">
      <formula>$C$4</formula>
    </cfRule>
  </conditionalFormatting>
  <conditionalFormatting sqref="BF33">
    <cfRule type="cellIs" dxfId="2383" priority="4464" operator="lessThan">
      <formula>$C$4</formula>
    </cfRule>
  </conditionalFormatting>
  <conditionalFormatting sqref="BF33">
    <cfRule type="cellIs" dxfId="2382" priority="4465" operator="lessThan">
      <formula>$C$4</formula>
    </cfRule>
  </conditionalFormatting>
  <conditionalFormatting sqref="BF34">
    <cfRule type="cellIs" dxfId="2381" priority="4466" operator="lessThan">
      <formula>$C$4</formula>
    </cfRule>
  </conditionalFormatting>
  <conditionalFormatting sqref="BF34">
    <cfRule type="cellIs" dxfId="2380" priority="4467" operator="lessThan">
      <formula>$C$4</formula>
    </cfRule>
  </conditionalFormatting>
  <conditionalFormatting sqref="BF35">
    <cfRule type="cellIs" dxfId="2379" priority="4468" operator="lessThan">
      <formula>$C$4</formula>
    </cfRule>
  </conditionalFormatting>
  <conditionalFormatting sqref="BF35">
    <cfRule type="cellIs" dxfId="2378" priority="4469" operator="lessThan">
      <formula>$C$4</formula>
    </cfRule>
  </conditionalFormatting>
  <conditionalFormatting sqref="BF36">
    <cfRule type="cellIs" dxfId="2377" priority="4470" operator="lessThan">
      <formula>$C$4</formula>
    </cfRule>
  </conditionalFormatting>
  <conditionalFormatting sqref="BF36">
    <cfRule type="cellIs" dxfId="2376" priority="4471" operator="lessThan">
      <formula>$C$4</formula>
    </cfRule>
  </conditionalFormatting>
  <conditionalFormatting sqref="BF37">
    <cfRule type="cellIs" dxfId="2375" priority="4472" operator="lessThan">
      <formula>$C$4</formula>
    </cfRule>
  </conditionalFormatting>
  <conditionalFormatting sqref="BF37">
    <cfRule type="cellIs" dxfId="2374" priority="4473" operator="lessThan">
      <formula>$C$4</formula>
    </cfRule>
  </conditionalFormatting>
  <conditionalFormatting sqref="BF38">
    <cfRule type="cellIs" dxfId="2373" priority="4474" operator="lessThan">
      <formula>$C$4</formula>
    </cfRule>
  </conditionalFormatting>
  <conditionalFormatting sqref="BF38">
    <cfRule type="cellIs" dxfId="2372" priority="4475" operator="lessThan">
      <formula>$C$4</formula>
    </cfRule>
  </conditionalFormatting>
  <conditionalFormatting sqref="BF39">
    <cfRule type="cellIs" dxfId="2371" priority="4476" operator="lessThan">
      <formula>$C$4</formula>
    </cfRule>
  </conditionalFormatting>
  <conditionalFormatting sqref="BF39">
    <cfRule type="cellIs" dxfId="2370" priority="4477" operator="lessThan">
      <formula>$C$4</formula>
    </cfRule>
  </conditionalFormatting>
  <conditionalFormatting sqref="BF40">
    <cfRule type="cellIs" dxfId="2369" priority="4478" operator="lessThan">
      <formula>$C$4</formula>
    </cfRule>
  </conditionalFormatting>
  <conditionalFormatting sqref="BF40">
    <cfRule type="cellIs" dxfId="2368" priority="4479" operator="lessThan">
      <formula>$C$4</formula>
    </cfRule>
  </conditionalFormatting>
  <conditionalFormatting sqref="BF41">
    <cfRule type="cellIs" dxfId="2367" priority="4480" operator="lessThan">
      <formula>$C$4</formula>
    </cfRule>
  </conditionalFormatting>
  <conditionalFormatting sqref="BF41">
    <cfRule type="cellIs" dxfId="2366" priority="4481" operator="lessThan">
      <formula>$C$4</formula>
    </cfRule>
  </conditionalFormatting>
  <conditionalFormatting sqref="BF42">
    <cfRule type="cellIs" dxfId="2365" priority="4482" operator="lessThan">
      <formula>$C$4</formula>
    </cfRule>
  </conditionalFormatting>
  <conditionalFormatting sqref="BF42">
    <cfRule type="cellIs" dxfId="2364" priority="4483" operator="lessThan">
      <formula>$C$4</formula>
    </cfRule>
  </conditionalFormatting>
  <conditionalFormatting sqref="BF43">
    <cfRule type="cellIs" dxfId="2363" priority="4484" operator="lessThan">
      <formula>$C$4</formula>
    </cfRule>
  </conditionalFormatting>
  <conditionalFormatting sqref="BF43">
    <cfRule type="cellIs" dxfId="2362" priority="4485" operator="lessThan">
      <formula>$C$4</formula>
    </cfRule>
  </conditionalFormatting>
  <conditionalFormatting sqref="BF44">
    <cfRule type="cellIs" dxfId="2361" priority="4486" operator="lessThan">
      <formula>$C$4</formula>
    </cfRule>
  </conditionalFormatting>
  <conditionalFormatting sqref="BF44">
    <cfRule type="cellIs" dxfId="2360" priority="4487" operator="lessThan">
      <formula>$C$4</formula>
    </cfRule>
  </conditionalFormatting>
  <conditionalFormatting sqref="BF45">
    <cfRule type="cellIs" dxfId="2359" priority="4488" operator="lessThan">
      <formula>$C$4</formula>
    </cfRule>
  </conditionalFormatting>
  <conditionalFormatting sqref="BF45">
    <cfRule type="cellIs" dxfId="2358" priority="4489" operator="lessThan">
      <formula>$C$4</formula>
    </cfRule>
  </conditionalFormatting>
  <conditionalFormatting sqref="BF46">
    <cfRule type="cellIs" dxfId="2357" priority="4490" operator="lessThan">
      <formula>$C$4</formula>
    </cfRule>
  </conditionalFormatting>
  <conditionalFormatting sqref="BF46">
    <cfRule type="cellIs" dxfId="2356" priority="4491" operator="lessThan">
      <formula>$C$4</formula>
    </cfRule>
  </conditionalFormatting>
  <conditionalFormatting sqref="BF47">
    <cfRule type="cellIs" dxfId="2355" priority="4492" operator="lessThan">
      <formula>$C$4</formula>
    </cfRule>
  </conditionalFormatting>
  <conditionalFormatting sqref="BF47">
    <cfRule type="cellIs" dxfId="2354" priority="4493" operator="lessThan">
      <formula>$C$4</formula>
    </cfRule>
  </conditionalFormatting>
  <conditionalFormatting sqref="BF48">
    <cfRule type="cellIs" dxfId="2353" priority="4494" operator="lessThan">
      <formula>$C$4</formula>
    </cfRule>
  </conditionalFormatting>
  <conditionalFormatting sqref="BF48">
    <cfRule type="cellIs" dxfId="2352" priority="4495" operator="lessThan">
      <formula>$C$4</formula>
    </cfRule>
  </conditionalFormatting>
  <conditionalFormatting sqref="BF49">
    <cfRule type="cellIs" dxfId="2351" priority="4496" operator="lessThan">
      <formula>$C$4</formula>
    </cfRule>
  </conditionalFormatting>
  <conditionalFormatting sqref="BF49">
    <cfRule type="cellIs" dxfId="2350" priority="4497" operator="lessThan">
      <formula>$C$4</formula>
    </cfRule>
  </conditionalFormatting>
  <conditionalFormatting sqref="BF50">
    <cfRule type="cellIs" dxfId="2349" priority="4498" operator="lessThan">
      <formula>$C$4</formula>
    </cfRule>
  </conditionalFormatting>
  <conditionalFormatting sqref="BF50">
    <cfRule type="cellIs" dxfId="2348" priority="4499" operator="lessThan">
      <formula>$C$4</formula>
    </cfRule>
  </conditionalFormatting>
  <conditionalFormatting sqref="BF51">
    <cfRule type="cellIs" dxfId="2347" priority="4500" operator="lessThan">
      <formula>$C$4</formula>
    </cfRule>
  </conditionalFormatting>
  <conditionalFormatting sqref="BF51">
    <cfRule type="cellIs" dxfId="2346" priority="4501" operator="lessThan">
      <formula>$C$4</formula>
    </cfRule>
  </conditionalFormatting>
  <conditionalFormatting sqref="BF52">
    <cfRule type="cellIs" dxfId="2345" priority="4502" operator="lessThan">
      <formula>$C$4</formula>
    </cfRule>
  </conditionalFormatting>
  <conditionalFormatting sqref="BF52">
    <cfRule type="cellIs" dxfId="2344" priority="4503" operator="lessThan">
      <formula>$C$4</formula>
    </cfRule>
  </conditionalFormatting>
  <conditionalFormatting sqref="BF53">
    <cfRule type="cellIs" dxfId="2343" priority="4504" operator="lessThan">
      <formula>$C$4</formula>
    </cfRule>
  </conditionalFormatting>
  <conditionalFormatting sqref="BF53">
    <cfRule type="cellIs" dxfId="2342" priority="4505" operator="lessThan">
      <formula>$C$4</formula>
    </cfRule>
  </conditionalFormatting>
  <conditionalFormatting sqref="BF54">
    <cfRule type="cellIs" dxfId="2341" priority="4506" operator="lessThan">
      <formula>$C$4</formula>
    </cfRule>
  </conditionalFormatting>
  <conditionalFormatting sqref="BF54">
    <cfRule type="cellIs" dxfId="2340" priority="4507" operator="lessThan">
      <formula>$C$4</formula>
    </cfRule>
  </conditionalFormatting>
  <conditionalFormatting sqref="BF55">
    <cfRule type="cellIs" dxfId="2339" priority="4508" operator="lessThan">
      <formula>$C$4</formula>
    </cfRule>
  </conditionalFormatting>
  <conditionalFormatting sqref="BF55">
    <cfRule type="cellIs" dxfId="2338" priority="4509" operator="lessThan">
      <formula>$C$4</formula>
    </cfRule>
  </conditionalFormatting>
  <conditionalFormatting sqref="BF56">
    <cfRule type="cellIs" dxfId="2337" priority="4510" operator="lessThan">
      <formula>$C$4</formula>
    </cfRule>
  </conditionalFormatting>
  <conditionalFormatting sqref="BF56">
    <cfRule type="cellIs" dxfId="2336" priority="4511" operator="lessThan">
      <formula>$C$4</formula>
    </cfRule>
  </conditionalFormatting>
  <conditionalFormatting sqref="BF57">
    <cfRule type="cellIs" dxfId="2335" priority="4512" operator="lessThan">
      <formula>$C$4</formula>
    </cfRule>
  </conditionalFormatting>
  <conditionalFormatting sqref="BF57">
    <cfRule type="cellIs" dxfId="2334" priority="4513" operator="lessThan">
      <formula>$C$4</formula>
    </cfRule>
  </conditionalFormatting>
  <conditionalFormatting sqref="BF58">
    <cfRule type="cellIs" dxfId="2333" priority="4514" operator="lessThan">
      <formula>$C$4</formula>
    </cfRule>
  </conditionalFormatting>
  <conditionalFormatting sqref="BF58">
    <cfRule type="cellIs" dxfId="2332" priority="4515" operator="lessThan">
      <formula>$C$4</formula>
    </cfRule>
  </conditionalFormatting>
  <conditionalFormatting sqref="BF59">
    <cfRule type="cellIs" dxfId="2331" priority="4516" operator="lessThan">
      <formula>$C$4</formula>
    </cfRule>
  </conditionalFormatting>
  <conditionalFormatting sqref="BF59">
    <cfRule type="cellIs" dxfId="2330" priority="4517" operator="lessThan">
      <formula>$C$4</formula>
    </cfRule>
  </conditionalFormatting>
  <conditionalFormatting sqref="BF60">
    <cfRule type="cellIs" dxfId="2329" priority="4518" operator="lessThan">
      <formula>$C$4</formula>
    </cfRule>
  </conditionalFormatting>
  <conditionalFormatting sqref="BF60">
    <cfRule type="cellIs" dxfId="2328" priority="4519" operator="lessThan">
      <formula>$C$4</formula>
    </cfRule>
  </conditionalFormatting>
  <conditionalFormatting sqref="BG11">
    <cfRule type="cellIs" dxfId="2327" priority="4520" operator="lessThan">
      <formula>$C$4</formula>
    </cfRule>
  </conditionalFormatting>
  <conditionalFormatting sqref="BG11">
    <cfRule type="cellIs" dxfId="2326" priority="4521" operator="lessThan">
      <formula>$C$4</formula>
    </cfRule>
  </conditionalFormatting>
  <conditionalFormatting sqref="BG12">
    <cfRule type="cellIs" dxfId="2325" priority="4522" operator="lessThan">
      <formula>$C$4</formula>
    </cfRule>
  </conditionalFormatting>
  <conditionalFormatting sqref="BG12">
    <cfRule type="cellIs" dxfId="2324" priority="4523" operator="lessThan">
      <formula>$C$4</formula>
    </cfRule>
  </conditionalFormatting>
  <conditionalFormatting sqref="BG13">
    <cfRule type="cellIs" dxfId="2323" priority="4524" operator="lessThan">
      <formula>$C$4</formula>
    </cfRule>
  </conditionalFormatting>
  <conditionalFormatting sqref="BG13">
    <cfRule type="cellIs" dxfId="2322" priority="4525" operator="lessThan">
      <formula>$C$4</formula>
    </cfRule>
  </conditionalFormatting>
  <conditionalFormatting sqref="BG14">
    <cfRule type="cellIs" dxfId="2321" priority="4526" operator="lessThan">
      <formula>$C$4</formula>
    </cfRule>
  </conditionalFormatting>
  <conditionalFormatting sqref="BG14">
    <cfRule type="cellIs" dxfId="2320" priority="4527" operator="lessThan">
      <formula>$C$4</formula>
    </cfRule>
  </conditionalFormatting>
  <conditionalFormatting sqref="BG15">
    <cfRule type="cellIs" dxfId="2319" priority="4528" operator="lessThan">
      <formula>$C$4</formula>
    </cfRule>
  </conditionalFormatting>
  <conditionalFormatting sqref="BG15">
    <cfRule type="cellIs" dxfId="2318" priority="4529" operator="lessThan">
      <formula>$C$4</formula>
    </cfRule>
  </conditionalFormatting>
  <conditionalFormatting sqref="BG16">
    <cfRule type="cellIs" dxfId="2317" priority="4530" operator="lessThan">
      <formula>$C$4</formula>
    </cfRule>
  </conditionalFormatting>
  <conditionalFormatting sqref="BG16">
    <cfRule type="cellIs" dxfId="2316" priority="4531" operator="lessThan">
      <formula>$C$4</formula>
    </cfRule>
  </conditionalFormatting>
  <conditionalFormatting sqref="BG17">
    <cfRule type="cellIs" dxfId="2315" priority="4532" operator="lessThan">
      <formula>$C$4</formula>
    </cfRule>
  </conditionalFormatting>
  <conditionalFormatting sqref="BG17">
    <cfRule type="cellIs" dxfId="2314" priority="4533" operator="lessThan">
      <formula>$C$4</formula>
    </cfRule>
  </conditionalFormatting>
  <conditionalFormatting sqref="BG18">
    <cfRule type="cellIs" dxfId="2313" priority="4534" operator="lessThan">
      <formula>$C$4</formula>
    </cfRule>
  </conditionalFormatting>
  <conditionalFormatting sqref="BG18">
    <cfRule type="cellIs" dxfId="2312" priority="4535" operator="lessThan">
      <formula>$C$4</formula>
    </cfRule>
  </conditionalFormatting>
  <conditionalFormatting sqref="BG19">
    <cfRule type="cellIs" dxfId="2311" priority="4536" operator="lessThan">
      <formula>$C$4</formula>
    </cfRule>
  </conditionalFormatting>
  <conditionalFormatting sqref="BG19">
    <cfRule type="cellIs" dxfId="2310" priority="4537" operator="lessThan">
      <formula>$C$4</formula>
    </cfRule>
  </conditionalFormatting>
  <conditionalFormatting sqref="BG20">
    <cfRule type="cellIs" dxfId="2309" priority="4538" operator="lessThan">
      <formula>$C$4</formula>
    </cfRule>
  </conditionalFormatting>
  <conditionalFormatting sqref="BG20">
    <cfRule type="cellIs" dxfId="2308" priority="4539" operator="lessThan">
      <formula>$C$4</formula>
    </cfRule>
  </conditionalFormatting>
  <conditionalFormatting sqref="BG21">
    <cfRule type="cellIs" dxfId="2307" priority="4540" operator="lessThan">
      <formula>$C$4</formula>
    </cfRule>
  </conditionalFormatting>
  <conditionalFormatting sqref="BG21">
    <cfRule type="cellIs" dxfId="2306" priority="4541" operator="lessThan">
      <formula>$C$4</formula>
    </cfRule>
  </conditionalFormatting>
  <conditionalFormatting sqref="BG22">
    <cfRule type="cellIs" dxfId="2305" priority="4542" operator="lessThan">
      <formula>$C$4</formula>
    </cfRule>
  </conditionalFormatting>
  <conditionalFormatting sqref="BG22">
    <cfRule type="cellIs" dxfId="2304" priority="4543" operator="lessThan">
      <formula>$C$4</formula>
    </cfRule>
  </conditionalFormatting>
  <conditionalFormatting sqref="BG23">
    <cfRule type="cellIs" dxfId="2303" priority="4544" operator="lessThan">
      <formula>$C$4</formula>
    </cfRule>
  </conditionalFormatting>
  <conditionalFormatting sqref="BG23">
    <cfRule type="cellIs" dxfId="2302" priority="4545" operator="lessThan">
      <formula>$C$4</formula>
    </cfRule>
  </conditionalFormatting>
  <conditionalFormatting sqref="BG24">
    <cfRule type="cellIs" dxfId="2301" priority="4546" operator="lessThan">
      <formula>$C$4</formula>
    </cfRule>
  </conditionalFormatting>
  <conditionalFormatting sqref="BG24">
    <cfRule type="cellIs" dxfId="2300" priority="4547" operator="lessThan">
      <formula>$C$4</formula>
    </cfRule>
  </conditionalFormatting>
  <conditionalFormatting sqref="BG25">
    <cfRule type="cellIs" dxfId="2299" priority="4548" operator="lessThan">
      <formula>$C$4</formula>
    </cfRule>
  </conditionalFormatting>
  <conditionalFormatting sqref="BG25">
    <cfRule type="cellIs" dxfId="2298" priority="4549" operator="lessThan">
      <formula>$C$4</formula>
    </cfRule>
  </conditionalFormatting>
  <conditionalFormatting sqref="BG26">
    <cfRule type="cellIs" dxfId="2297" priority="4550" operator="lessThan">
      <formula>$C$4</formula>
    </cfRule>
  </conditionalFormatting>
  <conditionalFormatting sqref="BG26">
    <cfRule type="cellIs" dxfId="2296" priority="4551" operator="lessThan">
      <formula>$C$4</formula>
    </cfRule>
  </conditionalFormatting>
  <conditionalFormatting sqref="BG27">
    <cfRule type="cellIs" dxfId="2295" priority="4552" operator="lessThan">
      <formula>$C$4</formula>
    </cfRule>
  </conditionalFormatting>
  <conditionalFormatting sqref="BG27">
    <cfRule type="cellIs" dxfId="2294" priority="4553" operator="lessThan">
      <formula>$C$4</formula>
    </cfRule>
  </conditionalFormatting>
  <conditionalFormatting sqref="BG28">
    <cfRule type="cellIs" dxfId="2293" priority="4554" operator="lessThan">
      <formula>$C$4</formula>
    </cfRule>
  </conditionalFormatting>
  <conditionalFormatting sqref="BG28">
    <cfRule type="cellIs" dxfId="2292" priority="4555" operator="lessThan">
      <formula>$C$4</formula>
    </cfRule>
  </conditionalFormatting>
  <conditionalFormatting sqref="BG29">
    <cfRule type="cellIs" dxfId="2291" priority="4556" operator="lessThan">
      <formula>$C$4</formula>
    </cfRule>
  </conditionalFormatting>
  <conditionalFormatting sqref="BG29">
    <cfRule type="cellIs" dxfId="2290" priority="4557" operator="lessThan">
      <formula>$C$4</formula>
    </cfRule>
  </conditionalFormatting>
  <conditionalFormatting sqref="BG30">
    <cfRule type="cellIs" dxfId="2289" priority="4558" operator="lessThan">
      <formula>$C$4</formula>
    </cfRule>
  </conditionalFormatting>
  <conditionalFormatting sqref="BG30">
    <cfRule type="cellIs" dxfId="2288" priority="4559" operator="lessThan">
      <formula>$C$4</formula>
    </cfRule>
  </conditionalFormatting>
  <conditionalFormatting sqref="BG31">
    <cfRule type="cellIs" dxfId="2287" priority="4560" operator="lessThan">
      <formula>$C$4</formula>
    </cfRule>
  </conditionalFormatting>
  <conditionalFormatting sqref="BG31">
    <cfRule type="cellIs" dxfId="2286" priority="4561" operator="lessThan">
      <formula>$C$4</formula>
    </cfRule>
  </conditionalFormatting>
  <conditionalFormatting sqref="BG32">
    <cfRule type="cellIs" dxfId="2285" priority="4562" operator="lessThan">
      <formula>$C$4</formula>
    </cfRule>
  </conditionalFormatting>
  <conditionalFormatting sqref="BG32">
    <cfRule type="cellIs" dxfId="2284" priority="4563" operator="lessThan">
      <formula>$C$4</formula>
    </cfRule>
  </conditionalFormatting>
  <conditionalFormatting sqref="BG33">
    <cfRule type="cellIs" dxfId="2283" priority="4564" operator="lessThan">
      <formula>$C$4</formula>
    </cfRule>
  </conditionalFormatting>
  <conditionalFormatting sqref="BG33">
    <cfRule type="cellIs" dxfId="2282" priority="4565" operator="lessThan">
      <formula>$C$4</formula>
    </cfRule>
  </conditionalFormatting>
  <conditionalFormatting sqref="BG34">
    <cfRule type="cellIs" dxfId="2281" priority="4566" operator="lessThan">
      <formula>$C$4</formula>
    </cfRule>
  </conditionalFormatting>
  <conditionalFormatting sqref="BG34">
    <cfRule type="cellIs" dxfId="2280" priority="4567" operator="lessThan">
      <formula>$C$4</formula>
    </cfRule>
  </conditionalFormatting>
  <conditionalFormatting sqref="BG35">
    <cfRule type="cellIs" dxfId="2279" priority="4568" operator="lessThan">
      <formula>$C$4</formula>
    </cfRule>
  </conditionalFormatting>
  <conditionalFormatting sqref="BG35">
    <cfRule type="cellIs" dxfId="2278" priority="4569" operator="lessThan">
      <formula>$C$4</formula>
    </cfRule>
  </conditionalFormatting>
  <conditionalFormatting sqref="BG36">
    <cfRule type="cellIs" dxfId="2277" priority="4570" operator="lessThan">
      <formula>$C$4</formula>
    </cfRule>
  </conditionalFormatting>
  <conditionalFormatting sqref="BG36">
    <cfRule type="cellIs" dxfId="2276" priority="4571" operator="lessThan">
      <formula>$C$4</formula>
    </cfRule>
  </conditionalFormatting>
  <conditionalFormatting sqref="BG37">
    <cfRule type="cellIs" dxfId="2275" priority="4572" operator="lessThan">
      <formula>$C$4</formula>
    </cfRule>
  </conditionalFormatting>
  <conditionalFormatting sqref="BG37">
    <cfRule type="cellIs" dxfId="2274" priority="4573" operator="lessThan">
      <formula>$C$4</formula>
    </cfRule>
  </conditionalFormatting>
  <conditionalFormatting sqref="BG38">
    <cfRule type="cellIs" dxfId="2273" priority="4574" operator="lessThan">
      <formula>$C$4</formula>
    </cfRule>
  </conditionalFormatting>
  <conditionalFormatting sqref="BG38">
    <cfRule type="cellIs" dxfId="2272" priority="4575" operator="lessThan">
      <formula>$C$4</formula>
    </cfRule>
  </conditionalFormatting>
  <conditionalFormatting sqref="BG39">
    <cfRule type="cellIs" dxfId="2271" priority="4576" operator="lessThan">
      <formula>$C$4</formula>
    </cfRule>
  </conditionalFormatting>
  <conditionalFormatting sqref="BG39">
    <cfRule type="cellIs" dxfId="2270" priority="4577" operator="lessThan">
      <formula>$C$4</formula>
    </cfRule>
  </conditionalFormatting>
  <conditionalFormatting sqref="BG40">
    <cfRule type="cellIs" dxfId="2269" priority="4578" operator="lessThan">
      <formula>$C$4</formula>
    </cfRule>
  </conditionalFormatting>
  <conditionalFormatting sqref="BG40">
    <cfRule type="cellIs" dxfId="2268" priority="4579" operator="lessThan">
      <formula>$C$4</formula>
    </cfRule>
  </conditionalFormatting>
  <conditionalFormatting sqref="BG41">
    <cfRule type="cellIs" dxfId="2267" priority="4580" operator="lessThan">
      <formula>$C$4</formula>
    </cfRule>
  </conditionalFormatting>
  <conditionalFormatting sqref="BG41">
    <cfRule type="cellIs" dxfId="2266" priority="4581" operator="lessThan">
      <formula>$C$4</formula>
    </cfRule>
  </conditionalFormatting>
  <conditionalFormatting sqref="BG42">
    <cfRule type="cellIs" dxfId="2265" priority="4582" operator="lessThan">
      <formula>$C$4</formula>
    </cfRule>
  </conditionalFormatting>
  <conditionalFormatting sqref="BG42">
    <cfRule type="cellIs" dxfId="2264" priority="4583" operator="lessThan">
      <formula>$C$4</formula>
    </cfRule>
  </conditionalFormatting>
  <conditionalFormatting sqref="BG43">
    <cfRule type="cellIs" dxfId="2263" priority="4584" operator="lessThan">
      <formula>$C$4</formula>
    </cfRule>
  </conditionalFormatting>
  <conditionalFormatting sqref="BG43">
    <cfRule type="cellIs" dxfId="2262" priority="4585" operator="lessThan">
      <formula>$C$4</formula>
    </cfRule>
  </conditionalFormatting>
  <conditionalFormatting sqref="BG44">
    <cfRule type="cellIs" dxfId="2261" priority="4586" operator="lessThan">
      <formula>$C$4</formula>
    </cfRule>
  </conditionalFormatting>
  <conditionalFormatting sqref="BG44">
    <cfRule type="cellIs" dxfId="2260" priority="4587" operator="lessThan">
      <formula>$C$4</formula>
    </cfRule>
  </conditionalFormatting>
  <conditionalFormatting sqref="BG45">
    <cfRule type="cellIs" dxfId="2259" priority="4588" operator="lessThan">
      <formula>$C$4</formula>
    </cfRule>
  </conditionalFormatting>
  <conditionalFormatting sqref="BG45">
    <cfRule type="cellIs" dxfId="2258" priority="4589" operator="lessThan">
      <formula>$C$4</formula>
    </cfRule>
  </conditionalFormatting>
  <conditionalFormatting sqref="BG46">
    <cfRule type="cellIs" dxfId="2257" priority="4590" operator="lessThan">
      <formula>$C$4</formula>
    </cfRule>
  </conditionalFormatting>
  <conditionalFormatting sqref="BG46">
    <cfRule type="cellIs" dxfId="2256" priority="4591" operator="lessThan">
      <formula>$C$4</formula>
    </cfRule>
  </conditionalFormatting>
  <conditionalFormatting sqref="BG47">
    <cfRule type="cellIs" dxfId="2255" priority="4592" operator="lessThan">
      <formula>$C$4</formula>
    </cfRule>
  </conditionalFormatting>
  <conditionalFormatting sqref="BG47">
    <cfRule type="cellIs" dxfId="2254" priority="4593" operator="lessThan">
      <formula>$C$4</formula>
    </cfRule>
  </conditionalFormatting>
  <conditionalFormatting sqref="BG48">
    <cfRule type="cellIs" dxfId="2253" priority="4594" operator="lessThan">
      <formula>$C$4</formula>
    </cfRule>
  </conditionalFormatting>
  <conditionalFormatting sqref="BG48">
    <cfRule type="cellIs" dxfId="2252" priority="4595" operator="lessThan">
      <formula>$C$4</formula>
    </cfRule>
  </conditionalFormatting>
  <conditionalFormatting sqref="BG49">
    <cfRule type="cellIs" dxfId="2251" priority="4596" operator="lessThan">
      <formula>$C$4</formula>
    </cfRule>
  </conditionalFormatting>
  <conditionalFormatting sqref="BG49">
    <cfRule type="cellIs" dxfId="2250" priority="4597" operator="lessThan">
      <formula>$C$4</formula>
    </cfRule>
  </conditionalFormatting>
  <conditionalFormatting sqref="BG50">
    <cfRule type="cellIs" dxfId="2249" priority="4598" operator="lessThan">
      <formula>$C$4</formula>
    </cfRule>
  </conditionalFormatting>
  <conditionalFormatting sqref="BG50">
    <cfRule type="cellIs" dxfId="2248" priority="4599" operator="lessThan">
      <formula>$C$4</formula>
    </cfRule>
  </conditionalFormatting>
  <conditionalFormatting sqref="BG51">
    <cfRule type="cellIs" dxfId="2247" priority="4600" operator="lessThan">
      <formula>$C$4</formula>
    </cfRule>
  </conditionalFormatting>
  <conditionalFormatting sqref="BG51">
    <cfRule type="cellIs" dxfId="2246" priority="4601" operator="lessThan">
      <formula>$C$4</formula>
    </cfRule>
  </conditionalFormatting>
  <conditionalFormatting sqref="BG52">
    <cfRule type="cellIs" dxfId="2245" priority="4602" operator="lessThan">
      <formula>$C$4</formula>
    </cfRule>
  </conditionalFormatting>
  <conditionalFormatting sqref="BG52">
    <cfRule type="cellIs" dxfId="2244" priority="4603" operator="lessThan">
      <formula>$C$4</formula>
    </cfRule>
  </conditionalFormatting>
  <conditionalFormatting sqref="BG53">
    <cfRule type="cellIs" dxfId="2243" priority="4604" operator="lessThan">
      <formula>$C$4</formula>
    </cfRule>
  </conditionalFormatting>
  <conditionalFormatting sqref="BG53">
    <cfRule type="cellIs" dxfId="2242" priority="4605" operator="lessThan">
      <formula>$C$4</formula>
    </cfRule>
  </conditionalFormatting>
  <conditionalFormatting sqref="BG54">
    <cfRule type="cellIs" dxfId="2241" priority="4606" operator="lessThan">
      <formula>$C$4</formula>
    </cfRule>
  </conditionalFormatting>
  <conditionalFormatting sqref="BG54">
    <cfRule type="cellIs" dxfId="2240" priority="4607" operator="lessThan">
      <formula>$C$4</formula>
    </cfRule>
  </conditionalFormatting>
  <conditionalFormatting sqref="BG55">
    <cfRule type="cellIs" dxfId="2239" priority="4608" operator="lessThan">
      <formula>$C$4</formula>
    </cfRule>
  </conditionalFormatting>
  <conditionalFormatting sqref="BG55">
    <cfRule type="cellIs" dxfId="2238" priority="4609" operator="lessThan">
      <formula>$C$4</formula>
    </cfRule>
  </conditionalFormatting>
  <conditionalFormatting sqref="BG56">
    <cfRule type="cellIs" dxfId="2237" priority="4610" operator="lessThan">
      <formula>$C$4</formula>
    </cfRule>
  </conditionalFormatting>
  <conditionalFormatting sqref="BG56">
    <cfRule type="cellIs" dxfId="2236" priority="4611" operator="lessThan">
      <formula>$C$4</formula>
    </cfRule>
  </conditionalFormatting>
  <conditionalFormatting sqref="BG57">
    <cfRule type="cellIs" dxfId="2235" priority="4612" operator="lessThan">
      <formula>$C$4</formula>
    </cfRule>
  </conditionalFormatting>
  <conditionalFormatting sqref="BG57">
    <cfRule type="cellIs" dxfId="2234" priority="4613" operator="lessThan">
      <formula>$C$4</formula>
    </cfRule>
  </conditionalFormatting>
  <conditionalFormatting sqref="BG58">
    <cfRule type="cellIs" dxfId="2233" priority="4614" operator="lessThan">
      <formula>$C$4</formula>
    </cfRule>
  </conditionalFormatting>
  <conditionalFormatting sqref="BG58">
    <cfRule type="cellIs" dxfId="2232" priority="4615" operator="lessThan">
      <formula>$C$4</formula>
    </cfRule>
  </conditionalFormatting>
  <conditionalFormatting sqref="BG59">
    <cfRule type="cellIs" dxfId="2231" priority="4616" operator="lessThan">
      <formula>$C$4</formula>
    </cfRule>
  </conditionalFormatting>
  <conditionalFormatting sqref="BG59">
    <cfRule type="cellIs" dxfId="2230" priority="4617" operator="lessThan">
      <formula>$C$4</formula>
    </cfRule>
  </conditionalFormatting>
  <conditionalFormatting sqref="BG60">
    <cfRule type="cellIs" dxfId="2229" priority="4618" operator="lessThan">
      <formula>$C$4</formula>
    </cfRule>
  </conditionalFormatting>
  <conditionalFormatting sqref="BG60">
    <cfRule type="cellIs" dxfId="2228" priority="4619" operator="lessThan">
      <formula>$C$4</formula>
    </cfRule>
  </conditionalFormatting>
  <conditionalFormatting sqref="BH11">
    <cfRule type="cellIs" dxfId="2227" priority="4620" operator="lessThan">
      <formula>$C$4</formula>
    </cfRule>
  </conditionalFormatting>
  <conditionalFormatting sqref="BH11">
    <cfRule type="cellIs" dxfId="2226" priority="4621" operator="lessThan">
      <formula>$C$4</formula>
    </cfRule>
  </conditionalFormatting>
  <conditionalFormatting sqref="BH12">
    <cfRule type="cellIs" dxfId="2225" priority="4622" operator="lessThan">
      <formula>$C$4</formula>
    </cfRule>
  </conditionalFormatting>
  <conditionalFormatting sqref="BH12">
    <cfRule type="cellIs" dxfId="2224" priority="4623" operator="lessThan">
      <formula>$C$4</formula>
    </cfRule>
  </conditionalFormatting>
  <conditionalFormatting sqref="BH13">
    <cfRule type="cellIs" dxfId="2223" priority="4624" operator="lessThan">
      <formula>$C$4</formula>
    </cfRule>
  </conditionalFormatting>
  <conditionalFormatting sqref="BH13">
    <cfRule type="cellIs" dxfId="2222" priority="4625" operator="lessThan">
      <formula>$C$4</formula>
    </cfRule>
  </conditionalFormatting>
  <conditionalFormatting sqref="BH14">
    <cfRule type="cellIs" dxfId="2221" priority="4626" operator="lessThan">
      <formula>$C$4</formula>
    </cfRule>
  </conditionalFormatting>
  <conditionalFormatting sqref="BH14">
    <cfRule type="cellIs" dxfId="2220" priority="4627" operator="lessThan">
      <formula>$C$4</formula>
    </cfRule>
  </conditionalFormatting>
  <conditionalFormatting sqref="BH15">
    <cfRule type="cellIs" dxfId="2219" priority="4628" operator="lessThan">
      <formula>$C$4</formula>
    </cfRule>
  </conditionalFormatting>
  <conditionalFormatting sqref="BH15">
    <cfRule type="cellIs" dxfId="2218" priority="4629" operator="lessThan">
      <formula>$C$4</formula>
    </cfRule>
  </conditionalFormatting>
  <conditionalFormatting sqref="BH16">
    <cfRule type="cellIs" dxfId="2217" priority="4630" operator="lessThan">
      <formula>$C$4</formula>
    </cfRule>
  </conditionalFormatting>
  <conditionalFormatting sqref="BH16">
    <cfRule type="cellIs" dxfId="2216" priority="4631" operator="lessThan">
      <formula>$C$4</formula>
    </cfRule>
  </conditionalFormatting>
  <conditionalFormatting sqref="BH17">
    <cfRule type="cellIs" dxfId="2215" priority="4632" operator="lessThan">
      <formula>$C$4</formula>
    </cfRule>
  </conditionalFormatting>
  <conditionalFormatting sqref="BH17">
    <cfRule type="cellIs" dxfId="2214" priority="4633" operator="lessThan">
      <formula>$C$4</formula>
    </cfRule>
  </conditionalFormatting>
  <conditionalFormatting sqref="BH18">
    <cfRule type="cellIs" dxfId="2213" priority="4634" operator="lessThan">
      <formula>$C$4</formula>
    </cfRule>
  </conditionalFormatting>
  <conditionalFormatting sqref="BH18">
    <cfRule type="cellIs" dxfId="2212" priority="4635" operator="lessThan">
      <formula>$C$4</formula>
    </cfRule>
  </conditionalFormatting>
  <conditionalFormatting sqref="BH19">
    <cfRule type="cellIs" dxfId="2211" priority="4636" operator="lessThan">
      <formula>$C$4</formula>
    </cfRule>
  </conditionalFormatting>
  <conditionalFormatting sqref="BH19">
    <cfRule type="cellIs" dxfId="2210" priority="4637" operator="lessThan">
      <formula>$C$4</formula>
    </cfRule>
  </conditionalFormatting>
  <conditionalFormatting sqref="BH20">
    <cfRule type="cellIs" dxfId="2209" priority="4638" operator="lessThan">
      <formula>$C$4</formula>
    </cfRule>
  </conditionalFormatting>
  <conditionalFormatting sqref="BH20">
    <cfRule type="cellIs" dxfId="2208" priority="4639" operator="lessThan">
      <formula>$C$4</formula>
    </cfRule>
  </conditionalFormatting>
  <conditionalFormatting sqref="BH21">
    <cfRule type="cellIs" dxfId="2207" priority="4640" operator="lessThan">
      <formula>$C$4</formula>
    </cfRule>
  </conditionalFormatting>
  <conditionalFormatting sqref="BH21">
    <cfRule type="cellIs" dxfId="2206" priority="4641" operator="lessThan">
      <formula>$C$4</formula>
    </cfRule>
  </conditionalFormatting>
  <conditionalFormatting sqref="BH22">
    <cfRule type="cellIs" dxfId="2205" priority="4642" operator="lessThan">
      <formula>$C$4</formula>
    </cfRule>
  </conditionalFormatting>
  <conditionalFormatting sqref="BH22">
    <cfRule type="cellIs" dxfId="2204" priority="4643" operator="lessThan">
      <formula>$C$4</formula>
    </cfRule>
  </conditionalFormatting>
  <conditionalFormatting sqref="BH23">
    <cfRule type="cellIs" dxfId="2203" priority="4644" operator="lessThan">
      <formula>$C$4</formula>
    </cfRule>
  </conditionalFormatting>
  <conditionalFormatting sqref="BH23">
    <cfRule type="cellIs" dxfId="2202" priority="4645" operator="lessThan">
      <formula>$C$4</formula>
    </cfRule>
  </conditionalFormatting>
  <conditionalFormatting sqref="BH24">
    <cfRule type="cellIs" dxfId="2201" priority="4646" operator="lessThan">
      <formula>$C$4</formula>
    </cfRule>
  </conditionalFormatting>
  <conditionalFormatting sqref="BH24">
    <cfRule type="cellIs" dxfId="2200" priority="4647" operator="lessThan">
      <formula>$C$4</formula>
    </cfRule>
  </conditionalFormatting>
  <conditionalFormatting sqref="BH25">
    <cfRule type="cellIs" dxfId="2199" priority="4648" operator="lessThan">
      <formula>$C$4</formula>
    </cfRule>
  </conditionalFormatting>
  <conditionalFormatting sqref="BH25">
    <cfRule type="cellIs" dxfId="2198" priority="4649" operator="lessThan">
      <formula>$C$4</formula>
    </cfRule>
  </conditionalFormatting>
  <conditionalFormatting sqref="BH26">
    <cfRule type="cellIs" dxfId="2197" priority="4650" operator="lessThan">
      <formula>$C$4</formula>
    </cfRule>
  </conditionalFormatting>
  <conditionalFormatting sqref="BH26">
    <cfRule type="cellIs" dxfId="2196" priority="4651" operator="lessThan">
      <formula>$C$4</formula>
    </cfRule>
  </conditionalFormatting>
  <conditionalFormatting sqref="BH27">
    <cfRule type="cellIs" dxfId="2195" priority="4652" operator="lessThan">
      <formula>$C$4</formula>
    </cfRule>
  </conditionalFormatting>
  <conditionalFormatting sqref="BH27">
    <cfRule type="cellIs" dxfId="2194" priority="4653" operator="lessThan">
      <formula>$C$4</formula>
    </cfRule>
  </conditionalFormatting>
  <conditionalFormatting sqref="BH28">
    <cfRule type="cellIs" dxfId="2193" priority="4654" operator="lessThan">
      <formula>$C$4</formula>
    </cfRule>
  </conditionalFormatting>
  <conditionalFormatting sqref="BH28">
    <cfRule type="cellIs" dxfId="2192" priority="4655" operator="lessThan">
      <formula>$C$4</formula>
    </cfRule>
  </conditionalFormatting>
  <conditionalFormatting sqref="BH29">
    <cfRule type="cellIs" dxfId="2191" priority="4656" operator="lessThan">
      <formula>$C$4</formula>
    </cfRule>
  </conditionalFormatting>
  <conditionalFormatting sqref="BH29">
    <cfRule type="cellIs" dxfId="2190" priority="4657" operator="lessThan">
      <formula>$C$4</formula>
    </cfRule>
  </conditionalFormatting>
  <conditionalFormatting sqref="BH30">
    <cfRule type="cellIs" dxfId="2189" priority="4658" operator="lessThan">
      <formula>$C$4</formula>
    </cfRule>
  </conditionalFormatting>
  <conditionalFormatting sqref="BH30">
    <cfRule type="cellIs" dxfId="2188" priority="4659" operator="lessThan">
      <formula>$C$4</formula>
    </cfRule>
  </conditionalFormatting>
  <conditionalFormatting sqref="BH31">
    <cfRule type="cellIs" dxfId="2187" priority="4660" operator="lessThan">
      <formula>$C$4</formula>
    </cfRule>
  </conditionalFormatting>
  <conditionalFormatting sqref="BH31">
    <cfRule type="cellIs" dxfId="2186" priority="4661" operator="lessThan">
      <formula>$C$4</formula>
    </cfRule>
  </conditionalFormatting>
  <conditionalFormatting sqref="BH32">
    <cfRule type="cellIs" dxfId="2185" priority="4662" operator="lessThan">
      <formula>$C$4</formula>
    </cfRule>
  </conditionalFormatting>
  <conditionalFormatting sqref="BH32">
    <cfRule type="cellIs" dxfId="2184" priority="4663" operator="lessThan">
      <formula>$C$4</formula>
    </cfRule>
  </conditionalFormatting>
  <conditionalFormatting sqref="BH33">
    <cfRule type="cellIs" dxfId="2183" priority="4664" operator="lessThan">
      <formula>$C$4</formula>
    </cfRule>
  </conditionalFormatting>
  <conditionalFormatting sqref="BH33">
    <cfRule type="cellIs" dxfId="2182" priority="4665" operator="lessThan">
      <formula>$C$4</formula>
    </cfRule>
  </conditionalFormatting>
  <conditionalFormatting sqref="BH34">
    <cfRule type="cellIs" dxfId="2181" priority="4666" operator="lessThan">
      <formula>$C$4</formula>
    </cfRule>
  </conditionalFormatting>
  <conditionalFormatting sqref="BH34">
    <cfRule type="cellIs" dxfId="2180" priority="4667" operator="lessThan">
      <formula>$C$4</formula>
    </cfRule>
  </conditionalFormatting>
  <conditionalFormatting sqref="BH35">
    <cfRule type="cellIs" dxfId="2179" priority="4668" operator="lessThan">
      <formula>$C$4</formula>
    </cfRule>
  </conditionalFormatting>
  <conditionalFormatting sqref="BH35">
    <cfRule type="cellIs" dxfId="2178" priority="4669" operator="lessThan">
      <formula>$C$4</formula>
    </cfRule>
  </conditionalFormatting>
  <conditionalFormatting sqref="BH36">
    <cfRule type="cellIs" dxfId="2177" priority="4670" operator="lessThan">
      <formula>$C$4</formula>
    </cfRule>
  </conditionalFormatting>
  <conditionalFormatting sqref="BH36">
    <cfRule type="cellIs" dxfId="2176" priority="4671" operator="lessThan">
      <formula>$C$4</formula>
    </cfRule>
  </conditionalFormatting>
  <conditionalFormatting sqref="BH37">
    <cfRule type="cellIs" dxfId="2175" priority="4672" operator="lessThan">
      <formula>$C$4</formula>
    </cfRule>
  </conditionalFormatting>
  <conditionalFormatting sqref="BH37">
    <cfRule type="cellIs" dxfId="2174" priority="4673" operator="lessThan">
      <formula>$C$4</formula>
    </cfRule>
  </conditionalFormatting>
  <conditionalFormatting sqref="BH38">
    <cfRule type="cellIs" dxfId="2173" priority="4674" operator="lessThan">
      <formula>$C$4</formula>
    </cfRule>
  </conditionalFormatting>
  <conditionalFormatting sqref="BH38">
    <cfRule type="cellIs" dxfId="2172" priority="4675" operator="lessThan">
      <formula>$C$4</formula>
    </cfRule>
  </conditionalFormatting>
  <conditionalFormatting sqref="BH39">
    <cfRule type="cellIs" dxfId="2171" priority="4676" operator="lessThan">
      <formula>$C$4</formula>
    </cfRule>
  </conditionalFormatting>
  <conditionalFormatting sqref="BH39">
    <cfRule type="cellIs" dxfId="2170" priority="4677" operator="lessThan">
      <formula>$C$4</formula>
    </cfRule>
  </conditionalFormatting>
  <conditionalFormatting sqref="BH40">
    <cfRule type="cellIs" dxfId="2169" priority="4678" operator="lessThan">
      <formula>$C$4</formula>
    </cfRule>
  </conditionalFormatting>
  <conditionalFormatting sqref="BH40">
    <cfRule type="cellIs" dxfId="2168" priority="4679" operator="lessThan">
      <formula>$C$4</formula>
    </cfRule>
  </conditionalFormatting>
  <conditionalFormatting sqref="BH41">
    <cfRule type="cellIs" dxfId="2167" priority="4680" operator="lessThan">
      <formula>$C$4</formula>
    </cfRule>
  </conditionalFormatting>
  <conditionalFormatting sqref="BH41">
    <cfRule type="cellIs" dxfId="2166" priority="4681" operator="lessThan">
      <formula>$C$4</formula>
    </cfRule>
  </conditionalFormatting>
  <conditionalFormatting sqref="BH42">
    <cfRule type="cellIs" dxfId="2165" priority="4682" operator="lessThan">
      <formula>$C$4</formula>
    </cfRule>
  </conditionalFormatting>
  <conditionalFormatting sqref="BH42">
    <cfRule type="cellIs" dxfId="2164" priority="4683" operator="lessThan">
      <formula>$C$4</formula>
    </cfRule>
  </conditionalFormatting>
  <conditionalFormatting sqref="BH43">
    <cfRule type="cellIs" dxfId="2163" priority="4684" operator="lessThan">
      <formula>$C$4</formula>
    </cfRule>
  </conditionalFormatting>
  <conditionalFormatting sqref="BH43">
    <cfRule type="cellIs" dxfId="2162" priority="4685" operator="lessThan">
      <formula>$C$4</formula>
    </cfRule>
  </conditionalFormatting>
  <conditionalFormatting sqref="BH44">
    <cfRule type="cellIs" dxfId="2161" priority="4686" operator="lessThan">
      <formula>$C$4</formula>
    </cfRule>
  </conditionalFormatting>
  <conditionalFormatting sqref="BH44">
    <cfRule type="cellIs" dxfId="2160" priority="4687" operator="lessThan">
      <formula>$C$4</formula>
    </cfRule>
  </conditionalFormatting>
  <conditionalFormatting sqref="BH45">
    <cfRule type="cellIs" dxfId="2159" priority="4688" operator="lessThan">
      <formula>$C$4</formula>
    </cfRule>
  </conditionalFormatting>
  <conditionalFormatting sqref="BH45">
    <cfRule type="cellIs" dxfId="2158" priority="4689" operator="lessThan">
      <formula>$C$4</formula>
    </cfRule>
  </conditionalFormatting>
  <conditionalFormatting sqref="BH46">
    <cfRule type="cellIs" dxfId="2157" priority="4690" operator="lessThan">
      <formula>$C$4</formula>
    </cfRule>
  </conditionalFormatting>
  <conditionalFormatting sqref="BH46">
    <cfRule type="cellIs" dxfId="2156" priority="4691" operator="lessThan">
      <formula>$C$4</formula>
    </cfRule>
  </conditionalFormatting>
  <conditionalFormatting sqref="BH47">
    <cfRule type="cellIs" dxfId="2155" priority="4692" operator="lessThan">
      <formula>$C$4</formula>
    </cfRule>
  </conditionalFormatting>
  <conditionalFormatting sqref="BH47">
    <cfRule type="cellIs" dxfId="2154" priority="4693" operator="lessThan">
      <formula>$C$4</formula>
    </cfRule>
  </conditionalFormatting>
  <conditionalFormatting sqref="BH48">
    <cfRule type="cellIs" dxfId="2153" priority="4694" operator="lessThan">
      <formula>$C$4</formula>
    </cfRule>
  </conditionalFormatting>
  <conditionalFormatting sqref="BH48">
    <cfRule type="cellIs" dxfId="2152" priority="4695" operator="lessThan">
      <formula>$C$4</formula>
    </cfRule>
  </conditionalFormatting>
  <conditionalFormatting sqref="BH49">
    <cfRule type="cellIs" dxfId="2151" priority="4696" operator="lessThan">
      <formula>$C$4</formula>
    </cfRule>
  </conditionalFormatting>
  <conditionalFormatting sqref="BH49">
    <cfRule type="cellIs" dxfId="2150" priority="4697" operator="lessThan">
      <formula>$C$4</formula>
    </cfRule>
  </conditionalFormatting>
  <conditionalFormatting sqref="BH50">
    <cfRule type="cellIs" dxfId="2149" priority="4698" operator="lessThan">
      <formula>$C$4</formula>
    </cfRule>
  </conditionalFormatting>
  <conditionalFormatting sqref="BH50">
    <cfRule type="cellIs" dxfId="2148" priority="4699" operator="lessThan">
      <formula>$C$4</formula>
    </cfRule>
  </conditionalFormatting>
  <conditionalFormatting sqref="BH51">
    <cfRule type="cellIs" dxfId="2147" priority="4700" operator="lessThan">
      <formula>$C$4</formula>
    </cfRule>
  </conditionalFormatting>
  <conditionalFormatting sqref="BH51">
    <cfRule type="cellIs" dxfId="2146" priority="4701" operator="lessThan">
      <formula>$C$4</formula>
    </cfRule>
  </conditionalFormatting>
  <conditionalFormatting sqref="BH52">
    <cfRule type="cellIs" dxfId="2145" priority="4702" operator="lessThan">
      <formula>$C$4</formula>
    </cfRule>
  </conditionalFormatting>
  <conditionalFormatting sqref="BH52">
    <cfRule type="cellIs" dxfId="2144" priority="4703" operator="lessThan">
      <formula>$C$4</formula>
    </cfRule>
  </conditionalFormatting>
  <conditionalFormatting sqref="BH53">
    <cfRule type="cellIs" dxfId="2143" priority="4704" operator="lessThan">
      <formula>$C$4</formula>
    </cfRule>
  </conditionalFormatting>
  <conditionalFormatting sqref="BH53">
    <cfRule type="cellIs" dxfId="2142" priority="4705" operator="lessThan">
      <formula>$C$4</formula>
    </cfRule>
  </conditionalFormatting>
  <conditionalFormatting sqref="BH54">
    <cfRule type="cellIs" dxfId="2141" priority="4706" operator="lessThan">
      <formula>$C$4</formula>
    </cfRule>
  </conditionalFormatting>
  <conditionalFormatting sqref="BH54">
    <cfRule type="cellIs" dxfId="2140" priority="4707" operator="lessThan">
      <formula>$C$4</formula>
    </cfRule>
  </conditionalFormatting>
  <conditionalFormatting sqref="BH55">
    <cfRule type="cellIs" dxfId="2139" priority="4708" operator="lessThan">
      <formula>$C$4</formula>
    </cfRule>
  </conditionalFormatting>
  <conditionalFormatting sqref="BH55">
    <cfRule type="cellIs" dxfId="2138" priority="4709" operator="lessThan">
      <formula>$C$4</formula>
    </cfRule>
  </conditionalFormatting>
  <conditionalFormatting sqref="BH56">
    <cfRule type="cellIs" dxfId="2137" priority="4710" operator="lessThan">
      <formula>$C$4</formula>
    </cfRule>
  </conditionalFormatting>
  <conditionalFormatting sqref="BH56">
    <cfRule type="cellIs" dxfId="2136" priority="4711" operator="lessThan">
      <formula>$C$4</formula>
    </cfRule>
  </conditionalFormatting>
  <conditionalFormatting sqref="BH57">
    <cfRule type="cellIs" dxfId="2135" priority="4712" operator="lessThan">
      <formula>$C$4</formula>
    </cfRule>
  </conditionalFormatting>
  <conditionalFormatting sqref="BH57">
    <cfRule type="cellIs" dxfId="2134" priority="4713" operator="lessThan">
      <formula>$C$4</formula>
    </cfRule>
  </conditionalFormatting>
  <conditionalFormatting sqref="BH58">
    <cfRule type="cellIs" dxfId="2133" priority="4714" operator="lessThan">
      <formula>$C$4</formula>
    </cfRule>
  </conditionalFormatting>
  <conditionalFormatting sqref="BH58">
    <cfRule type="cellIs" dxfId="2132" priority="4715" operator="lessThan">
      <formula>$C$4</formula>
    </cfRule>
  </conditionalFormatting>
  <conditionalFormatting sqref="BH59">
    <cfRule type="cellIs" dxfId="2131" priority="4716" operator="lessThan">
      <formula>$C$4</formula>
    </cfRule>
  </conditionalFormatting>
  <conditionalFormatting sqref="BH59">
    <cfRule type="cellIs" dxfId="2130" priority="4717" operator="lessThan">
      <formula>$C$4</formula>
    </cfRule>
  </conditionalFormatting>
  <conditionalFormatting sqref="BH60">
    <cfRule type="cellIs" dxfId="2129" priority="4718" operator="lessThan">
      <formula>$C$4</formula>
    </cfRule>
  </conditionalFormatting>
  <conditionalFormatting sqref="BH60">
    <cfRule type="cellIs" dxfId="2128" priority="4719" operator="lessThan">
      <formula>$C$4</formula>
    </cfRule>
  </conditionalFormatting>
  <conditionalFormatting sqref="BI11">
    <cfRule type="cellIs" dxfId="2127" priority="4720" operator="lessThan">
      <formula>$C$4</formula>
    </cfRule>
  </conditionalFormatting>
  <conditionalFormatting sqref="BI11">
    <cfRule type="cellIs" dxfId="2126" priority="4721" operator="lessThan">
      <formula>$C$4</formula>
    </cfRule>
  </conditionalFormatting>
  <conditionalFormatting sqref="BI12">
    <cfRule type="cellIs" dxfId="2125" priority="4722" operator="lessThan">
      <formula>$C$4</formula>
    </cfRule>
  </conditionalFormatting>
  <conditionalFormatting sqref="BI12">
    <cfRule type="cellIs" dxfId="2124" priority="4723" operator="lessThan">
      <formula>$C$4</formula>
    </cfRule>
  </conditionalFormatting>
  <conditionalFormatting sqref="BI13">
    <cfRule type="cellIs" dxfId="2123" priority="4724" operator="lessThan">
      <formula>$C$4</formula>
    </cfRule>
  </conditionalFormatting>
  <conditionalFormatting sqref="BI13">
    <cfRule type="cellIs" dxfId="2122" priority="4725" operator="lessThan">
      <formula>$C$4</formula>
    </cfRule>
  </conditionalFormatting>
  <conditionalFormatting sqref="BI14">
    <cfRule type="cellIs" dxfId="2121" priority="4726" operator="lessThan">
      <formula>$C$4</formula>
    </cfRule>
  </conditionalFormatting>
  <conditionalFormatting sqref="BI14">
    <cfRule type="cellIs" dxfId="2120" priority="4727" operator="lessThan">
      <formula>$C$4</formula>
    </cfRule>
  </conditionalFormatting>
  <conditionalFormatting sqref="BI15">
    <cfRule type="cellIs" dxfId="2119" priority="4728" operator="lessThan">
      <formula>$C$4</formula>
    </cfRule>
  </conditionalFormatting>
  <conditionalFormatting sqref="BI15">
    <cfRule type="cellIs" dxfId="2118" priority="4729" operator="lessThan">
      <formula>$C$4</formula>
    </cfRule>
  </conditionalFormatting>
  <conditionalFormatting sqref="BI16">
    <cfRule type="cellIs" dxfId="2117" priority="4730" operator="lessThan">
      <formula>$C$4</formula>
    </cfRule>
  </conditionalFormatting>
  <conditionalFormatting sqref="BI16">
    <cfRule type="cellIs" dxfId="2116" priority="4731" operator="lessThan">
      <formula>$C$4</formula>
    </cfRule>
  </conditionalFormatting>
  <conditionalFormatting sqref="BI17">
    <cfRule type="cellIs" dxfId="2115" priority="4732" operator="lessThan">
      <formula>$C$4</formula>
    </cfRule>
  </conditionalFormatting>
  <conditionalFormatting sqref="BI17">
    <cfRule type="cellIs" dxfId="2114" priority="4733" operator="lessThan">
      <formula>$C$4</formula>
    </cfRule>
  </conditionalFormatting>
  <conditionalFormatting sqref="BI18">
    <cfRule type="cellIs" dxfId="2113" priority="4734" operator="lessThan">
      <formula>$C$4</formula>
    </cfRule>
  </conditionalFormatting>
  <conditionalFormatting sqref="BI18">
    <cfRule type="cellIs" dxfId="2112" priority="4735" operator="lessThan">
      <formula>$C$4</formula>
    </cfRule>
  </conditionalFormatting>
  <conditionalFormatting sqref="BI19">
    <cfRule type="cellIs" dxfId="2111" priority="4736" operator="lessThan">
      <formula>$C$4</formula>
    </cfRule>
  </conditionalFormatting>
  <conditionalFormatting sqref="BI19">
    <cfRule type="cellIs" dxfId="2110" priority="4737" operator="lessThan">
      <formula>$C$4</formula>
    </cfRule>
  </conditionalFormatting>
  <conditionalFormatting sqref="BI20">
    <cfRule type="cellIs" dxfId="2109" priority="4738" operator="lessThan">
      <formula>$C$4</formula>
    </cfRule>
  </conditionalFormatting>
  <conditionalFormatting sqref="BI20">
    <cfRule type="cellIs" dxfId="2108" priority="4739" operator="lessThan">
      <formula>$C$4</formula>
    </cfRule>
  </conditionalFormatting>
  <conditionalFormatting sqref="BI21">
    <cfRule type="cellIs" dxfId="2107" priority="4740" operator="lessThan">
      <formula>$C$4</formula>
    </cfRule>
  </conditionalFormatting>
  <conditionalFormatting sqref="BI21">
    <cfRule type="cellIs" dxfId="2106" priority="4741" operator="lessThan">
      <formula>$C$4</formula>
    </cfRule>
  </conditionalFormatting>
  <conditionalFormatting sqref="BI22">
    <cfRule type="cellIs" dxfId="2105" priority="4742" operator="lessThan">
      <formula>$C$4</formula>
    </cfRule>
  </conditionalFormatting>
  <conditionalFormatting sqref="BI22">
    <cfRule type="cellIs" dxfId="2104" priority="4743" operator="lessThan">
      <formula>$C$4</formula>
    </cfRule>
  </conditionalFormatting>
  <conditionalFormatting sqref="BI23">
    <cfRule type="cellIs" dxfId="2103" priority="4744" operator="lessThan">
      <formula>$C$4</formula>
    </cfRule>
  </conditionalFormatting>
  <conditionalFormatting sqref="BI23">
    <cfRule type="cellIs" dxfId="2102" priority="4745" operator="lessThan">
      <formula>$C$4</formula>
    </cfRule>
  </conditionalFormatting>
  <conditionalFormatting sqref="BI24">
    <cfRule type="cellIs" dxfId="2101" priority="4746" operator="lessThan">
      <formula>$C$4</formula>
    </cfRule>
  </conditionalFormatting>
  <conditionalFormatting sqref="BI24">
    <cfRule type="cellIs" dxfId="2100" priority="4747" operator="lessThan">
      <formula>$C$4</formula>
    </cfRule>
  </conditionalFormatting>
  <conditionalFormatting sqref="BI25">
    <cfRule type="cellIs" dxfId="2099" priority="4748" operator="lessThan">
      <formula>$C$4</formula>
    </cfRule>
  </conditionalFormatting>
  <conditionalFormatting sqref="BI25">
    <cfRule type="cellIs" dxfId="2098" priority="4749" operator="lessThan">
      <formula>$C$4</formula>
    </cfRule>
  </conditionalFormatting>
  <conditionalFormatting sqref="BI26">
    <cfRule type="cellIs" dxfId="2097" priority="4750" operator="lessThan">
      <formula>$C$4</formula>
    </cfRule>
  </conditionalFormatting>
  <conditionalFormatting sqref="BI26">
    <cfRule type="cellIs" dxfId="2096" priority="4751" operator="lessThan">
      <formula>$C$4</formula>
    </cfRule>
  </conditionalFormatting>
  <conditionalFormatting sqref="BI27">
    <cfRule type="cellIs" dxfId="2095" priority="4752" operator="lessThan">
      <formula>$C$4</formula>
    </cfRule>
  </conditionalFormatting>
  <conditionalFormatting sqref="BI27">
    <cfRule type="cellIs" dxfId="2094" priority="4753" operator="lessThan">
      <formula>$C$4</formula>
    </cfRule>
  </conditionalFormatting>
  <conditionalFormatting sqref="BI28">
    <cfRule type="cellIs" dxfId="2093" priority="4754" operator="lessThan">
      <formula>$C$4</formula>
    </cfRule>
  </conditionalFormatting>
  <conditionalFormatting sqref="BI28">
    <cfRule type="cellIs" dxfId="2092" priority="4755" operator="lessThan">
      <formula>$C$4</formula>
    </cfRule>
  </conditionalFormatting>
  <conditionalFormatting sqref="BI29">
    <cfRule type="cellIs" dxfId="2091" priority="4756" operator="lessThan">
      <formula>$C$4</formula>
    </cfRule>
  </conditionalFormatting>
  <conditionalFormatting sqref="BI29">
    <cfRule type="cellIs" dxfId="2090" priority="4757" operator="lessThan">
      <formula>$C$4</formula>
    </cfRule>
  </conditionalFormatting>
  <conditionalFormatting sqref="BI30">
    <cfRule type="cellIs" dxfId="2089" priority="4758" operator="lessThan">
      <formula>$C$4</formula>
    </cfRule>
  </conditionalFormatting>
  <conditionalFormatting sqref="BI30">
    <cfRule type="cellIs" dxfId="2088" priority="4759" operator="lessThan">
      <formula>$C$4</formula>
    </cfRule>
  </conditionalFormatting>
  <conditionalFormatting sqref="BI31">
    <cfRule type="cellIs" dxfId="2087" priority="4760" operator="lessThan">
      <formula>$C$4</formula>
    </cfRule>
  </conditionalFormatting>
  <conditionalFormatting sqref="BI31">
    <cfRule type="cellIs" dxfId="2086" priority="4761" operator="lessThan">
      <formula>$C$4</formula>
    </cfRule>
  </conditionalFormatting>
  <conditionalFormatting sqref="BI32">
    <cfRule type="cellIs" dxfId="2085" priority="4762" operator="lessThan">
      <formula>$C$4</formula>
    </cfRule>
  </conditionalFormatting>
  <conditionalFormatting sqref="BI32">
    <cfRule type="cellIs" dxfId="2084" priority="4763" operator="lessThan">
      <formula>$C$4</formula>
    </cfRule>
  </conditionalFormatting>
  <conditionalFormatting sqref="BI33">
    <cfRule type="cellIs" dxfId="2083" priority="4764" operator="lessThan">
      <formula>$C$4</formula>
    </cfRule>
  </conditionalFormatting>
  <conditionalFormatting sqref="BI33">
    <cfRule type="cellIs" dxfId="2082" priority="4765" operator="lessThan">
      <formula>$C$4</formula>
    </cfRule>
  </conditionalFormatting>
  <conditionalFormatting sqref="BI34">
    <cfRule type="cellIs" dxfId="2081" priority="4766" operator="lessThan">
      <formula>$C$4</formula>
    </cfRule>
  </conditionalFormatting>
  <conditionalFormatting sqref="BI34">
    <cfRule type="cellIs" dxfId="2080" priority="4767" operator="lessThan">
      <formula>$C$4</formula>
    </cfRule>
  </conditionalFormatting>
  <conditionalFormatting sqref="BI35">
    <cfRule type="cellIs" dxfId="2079" priority="4768" operator="lessThan">
      <formula>$C$4</formula>
    </cfRule>
  </conditionalFormatting>
  <conditionalFormatting sqref="BI35">
    <cfRule type="cellIs" dxfId="2078" priority="4769" operator="lessThan">
      <formula>$C$4</formula>
    </cfRule>
  </conditionalFormatting>
  <conditionalFormatting sqref="BI36">
    <cfRule type="cellIs" dxfId="2077" priority="4770" operator="lessThan">
      <formula>$C$4</formula>
    </cfRule>
  </conditionalFormatting>
  <conditionalFormatting sqref="BI36">
    <cfRule type="cellIs" dxfId="2076" priority="4771" operator="lessThan">
      <formula>$C$4</formula>
    </cfRule>
  </conditionalFormatting>
  <conditionalFormatting sqref="BI37">
    <cfRule type="cellIs" dxfId="2075" priority="4772" operator="lessThan">
      <formula>$C$4</formula>
    </cfRule>
  </conditionalFormatting>
  <conditionalFormatting sqref="BI37">
    <cfRule type="cellIs" dxfId="2074" priority="4773" operator="lessThan">
      <formula>$C$4</formula>
    </cfRule>
  </conditionalFormatting>
  <conditionalFormatting sqref="BI38">
    <cfRule type="cellIs" dxfId="2073" priority="4774" operator="lessThan">
      <formula>$C$4</formula>
    </cfRule>
  </conditionalFormatting>
  <conditionalFormatting sqref="BI38">
    <cfRule type="cellIs" dxfId="2072" priority="4775" operator="lessThan">
      <formula>$C$4</formula>
    </cfRule>
  </conditionalFormatting>
  <conditionalFormatting sqref="BI39">
    <cfRule type="cellIs" dxfId="2071" priority="4776" operator="lessThan">
      <formula>$C$4</formula>
    </cfRule>
  </conditionalFormatting>
  <conditionalFormatting sqref="BI39">
    <cfRule type="cellIs" dxfId="2070" priority="4777" operator="lessThan">
      <formula>$C$4</formula>
    </cfRule>
  </conditionalFormatting>
  <conditionalFormatting sqref="BI40">
    <cfRule type="cellIs" dxfId="2069" priority="4778" operator="lessThan">
      <formula>$C$4</formula>
    </cfRule>
  </conditionalFormatting>
  <conditionalFormatting sqref="BI40">
    <cfRule type="cellIs" dxfId="2068" priority="4779" operator="lessThan">
      <formula>$C$4</formula>
    </cfRule>
  </conditionalFormatting>
  <conditionalFormatting sqref="BI41">
    <cfRule type="cellIs" dxfId="2067" priority="4780" operator="lessThan">
      <formula>$C$4</formula>
    </cfRule>
  </conditionalFormatting>
  <conditionalFormatting sqref="BI41">
    <cfRule type="cellIs" dxfId="2066" priority="4781" operator="lessThan">
      <formula>$C$4</formula>
    </cfRule>
  </conditionalFormatting>
  <conditionalFormatting sqref="BI42">
    <cfRule type="cellIs" dxfId="2065" priority="4782" operator="lessThan">
      <formula>$C$4</formula>
    </cfRule>
  </conditionalFormatting>
  <conditionalFormatting sqref="BI42">
    <cfRule type="cellIs" dxfId="2064" priority="4783" operator="lessThan">
      <formula>$C$4</formula>
    </cfRule>
  </conditionalFormatting>
  <conditionalFormatting sqref="BI43">
    <cfRule type="cellIs" dxfId="2063" priority="4784" operator="lessThan">
      <formula>$C$4</formula>
    </cfRule>
  </conditionalFormatting>
  <conditionalFormatting sqref="BI43">
    <cfRule type="cellIs" dxfId="2062" priority="4785" operator="lessThan">
      <formula>$C$4</formula>
    </cfRule>
  </conditionalFormatting>
  <conditionalFormatting sqref="BI44">
    <cfRule type="cellIs" dxfId="2061" priority="4786" operator="lessThan">
      <formula>$C$4</formula>
    </cfRule>
  </conditionalFormatting>
  <conditionalFormatting sqref="BI44">
    <cfRule type="cellIs" dxfId="2060" priority="4787" operator="lessThan">
      <formula>$C$4</formula>
    </cfRule>
  </conditionalFormatting>
  <conditionalFormatting sqref="BI45">
    <cfRule type="cellIs" dxfId="2059" priority="4788" operator="lessThan">
      <formula>$C$4</formula>
    </cfRule>
  </conditionalFormatting>
  <conditionalFormatting sqref="BI45">
    <cfRule type="cellIs" dxfId="2058" priority="4789" operator="lessThan">
      <formula>$C$4</formula>
    </cfRule>
  </conditionalFormatting>
  <conditionalFormatting sqref="BI46">
    <cfRule type="cellIs" dxfId="2057" priority="4790" operator="lessThan">
      <formula>$C$4</formula>
    </cfRule>
  </conditionalFormatting>
  <conditionalFormatting sqref="BI46">
    <cfRule type="cellIs" dxfId="2056" priority="4791" operator="lessThan">
      <formula>$C$4</formula>
    </cfRule>
  </conditionalFormatting>
  <conditionalFormatting sqref="BI47">
    <cfRule type="cellIs" dxfId="2055" priority="4792" operator="lessThan">
      <formula>$C$4</formula>
    </cfRule>
  </conditionalFormatting>
  <conditionalFormatting sqref="BI47">
    <cfRule type="cellIs" dxfId="2054" priority="4793" operator="lessThan">
      <formula>$C$4</formula>
    </cfRule>
  </conditionalFormatting>
  <conditionalFormatting sqref="BI48">
    <cfRule type="cellIs" dxfId="2053" priority="4794" operator="lessThan">
      <formula>$C$4</formula>
    </cfRule>
  </conditionalFormatting>
  <conditionalFormatting sqref="BI48">
    <cfRule type="cellIs" dxfId="2052" priority="4795" operator="lessThan">
      <formula>$C$4</formula>
    </cfRule>
  </conditionalFormatting>
  <conditionalFormatting sqref="BI49">
    <cfRule type="cellIs" dxfId="2051" priority="4796" operator="lessThan">
      <formula>$C$4</formula>
    </cfRule>
  </conditionalFormatting>
  <conditionalFormatting sqref="BI49">
    <cfRule type="cellIs" dxfId="2050" priority="4797" operator="lessThan">
      <formula>$C$4</formula>
    </cfRule>
  </conditionalFormatting>
  <conditionalFormatting sqref="BI50">
    <cfRule type="cellIs" dxfId="2049" priority="4798" operator="lessThan">
      <formula>$C$4</formula>
    </cfRule>
  </conditionalFormatting>
  <conditionalFormatting sqref="BI50">
    <cfRule type="cellIs" dxfId="2048" priority="4799" operator="lessThan">
      <formula>$C$4</formula>
    </cfRule>
  </conditionalFormatting>
  <conditionalFormatting sqref="BI51">
    <cfRule type="cellIs" dxfId="2047" priority="4800" operator="lessThan">
      <formula>$C$4</formula>
    </cfRule>
  </conditionalFormatting>
  <conditionalFormatting sqref="BI51">
    <cfRule type="cellIs" dxfId="2046" priority="4801" operator="lessThan">
      <formula>$C$4</formula>
    </cfRule>
  </conditionalFormatting>
  <conditionalFormatting sqref="BI52">
    <cfRule type="cellIs" dxfId="2045" priority="4802" operator="lessThan">
      <formula>$C$4</formula>
    </cfRule>
  </conditionalFormatting>
  <conditionalFormatting sqref="BI52">
    <cfRule type="cellIs" dxfId="2044" priority="4803" operator="lessThan">
      <formula>$C$4</formula>
    </cfRule>
  </conditionalFormatting>
  <conditionalFormatting sqref="BI53">
    <cfRule type="cellIs" dxfId="2043" priority="4804" operator="lessThan">
      <formula>$C$4</formula>
    </cfRule>
  </conditionalFormatting>
  <conditionalFormatting sqref="BI53">
    <cfRule type="cellIs" dxfId="2042" priority="4805" operator="lessThan">
      <formula>$C$4</formula>
    </cfRule>
  </conditionalFormatting>
  <conditionalFormatting sqref="BI54">
    <cfRule type="cellIs" dxfId="2041" priority="4806" operator="lessThan">
      <formula>$C$4</formula>
    </cfRule>
  </conditionalFormatting>
  <conditionalFormatting sqref="BI54">
    <cfRule type="cellIs" dxfId="2040" priority="4807" operator="lessThan">
      <formula>$C$4</formula>
    </cfRule>
  </conditionalFormatting>
  <conditionalFormatting sqref="BI55">
    <cfRule type="cellIs" dxfId="2039" priority="4808" operator="lessThan">
      <formula>$C$4</formula>
    </cfRule>
  </conditionalFormatting>
  <conditionalFormatting sqref="BI55">
    <cfRule type="cellIs" dxfId="2038" priority="4809" operator="lessThan">
      <formula>$C$4</formula>
    </cfRule>
  </conditionalFormatting>
  <conditionalFormatting sqref="BI56">
    <cfRule type="cellIs" dxfId="2037" priority="4810" operator="lessThan">
      <formula>$C$4</formula>
    </cfRule>
  </conditionalFormatting>
  <conditionalFormatting sqref="BI56">
    <cfRule type="cellIs" dxfId="2036" priority="4811" operator="lessThan">
      <formula>$C$4</formula>
    </cfRule>
  </conditionalFormatting>
  <conditionalFormatting sqref="BI57">
    <cfRule type="cellIs" dxfId="2035" priority="4812" operator="lessThan">
      <formula>$C$4</formula>
    </cfRule>
  </conditionalFormatting>
  <conditionalFormatting sqref="BI57">
    <cfRule type="cellIs" dxfId="2034" priority="4813" operator="lessThan">
      <formula>$C$4</formula>
    </cfRule>
  </conditionalFormatting>
  <conditionalFormatting sqref="BI58">
    <cfRule type="cellIs" dxfId="2033" priority="4814" operator="lessThan">
      <formula>$C$4</formula>
    </cfRule>
  </conditionalFormatting>
  <conditionalFormatting sqref="BI58">
    <cfRule type="cellIs" dxfId="2032" priority="4815" operator="lessThan">
      <formula>$C$4</formula>
    </cfRule>
  </conditionalFormatting>
  <conditionalFormatting sqref="BI59">
    <cfRule type="cellIs" dxfId="2031" priority="4816" operator="lessThan">
      <formula>$C$4</formula>
    </cfRule>
  </conditionalFormatting>
  <conditionalFormatting sqref="BI59">
    <cfRule type="cellIs" dxfId="2030" priority="4817" operator="lessThan">
      <formula>$C$4</formula>
    </cfRule>
  </conditionalFormatting>
  <conditionalFormatting sqref="BI60">
    <cfRule type="cellIs" dxfId="2029" priority="4818" operator="lessThan">
      <formula>$C$4</formula>
    </cfRule>
  </conditionalFormatting>
  <conditionalFormatting sqref="BI60">
    <cfRule type="cellIs" dxfId="2028" priority="4819" operator="lessThan">
      <formula>$C$4</formula>
    </cfRule>
  </conditionalFormatting>
  <conditionalFormatting sqref="BJ11">
    <cfRule type="cellIs" dxfId="2027" priority="4820" operator="lessThan">
      <formula>$C$4</formula>
    </cfRule>
  </conditionalFormatting>
  <conditionalFormatting sqref="BJ11">
    <cfRule type="cellIs" dxfId="2026" priority="4821" operator="lessThan">
      <formula>$C$4</formula>
    </cfRule>
  </conditionalFormatting>
  <conditionalFormatting sqref="BJ12">
    <cfRule type="cellIs" dxfId="2025" priority="4822" operator="lessThan">
      <formula>$C$4</formula>
    </cfRule>
  </conditionalFormatting>
  <conditionalFormatting sqref="BJ12">
    <cfRule type="cellIs" dxfId="2024" priority="4823" operator="lessThan">
      <formula>$C$4</formula>
    </cfRule>
  </conditionalFormatting>
  <conditionalFormatting sqref="BJ13">
    <cfRule type="cellIs" dxfId="2023" priority="4824" operator="lessThan">
      <formula>$C$4</formula>
    </cfRule>
  </conditionalFormatting>
  <conditionalFormatting sqref="BJ13">
    <cfRule type="cellIs" dxfId="2022" priority="4825" operator="lessThan">
      <formula>$C$4</formula>
    </cfRule>
  </conditionalFormatting>
  <conditionalFormatting sqref="BJ14">
    <cfRule type="cellIs" dxfId="2021" priority="4826" operator="lessThan">
      <formula>$C$4</formula>
    </cfRule>
  </conditionalFormatting>
  <conditionalFormatting sqref="BJ14">
    <cfRule type="cellIs" dxfId="2020" priority="4827" operator="lessThan">
      <formula>$C$4</formula>
    </cfRule>
  </conditionalFormatting>
  <conditionalFormatting sqref="BJ15">
    <cfRule type="cellIs" dxfId="2019" priority="4828" operator="lessThan">
      <formula>$C$4</formula>
    </cfRule>
  </conditionalFormatting>
  <conditionalFormatting sqref="BJ15">
    <cfRule type="cellIs" dxfId="2018" priority="4829" operator="lessThan">
      <formula>$C$4</formula>
    </cfRule>
  </conditionalFormatting>
  <conditionalFormatting sqref="BJ16">
    <cfRule type="cellIs" dxfId="2017" priority="4830" operator="lessThan">
      <formula>$C$4</formula>
    </cfRule>
  </conditionalFormatting>
  <conditionalFormatting sqref="BJ16">
    <cfRule type="cellIs" dxfId="2016" priority="4831" operator="lessThan">
      <formula>$C$4</formula>
    </cfRule>
  </conditionalFormatting>
  <conditionalFormatting sqref="BJ17">
    <cfRule type="cellIs" dxfId="2015" priority="4832" operator="lessThan">
      <formula>$C$4</formula>
    </cfRule>
  </conditionalFormatting>
  <conditionalFormatting sqref="BJ17">
    <cfRule type="cellIs" dxfId="2014" priority="4833" operator="lessThan">
      <formula>$C$4</formula>
    </cfRule>
  </conditionalFormatting>
  <conditionalFormatting sqref="BJ18">
    <cfRule type="cellIs" dxfId="2013" priority="4834" operator="lessThan">
      <formula>$C$4</formula>
    </cfRule>
  </conditionalFormatting>
  <conditionalFormatting sqref="BJ18">
    <cfRule type="cellIs" dxfId="2012" priority="4835" operator="lessThan">
      <formula>$C$4</formula>
    </cfRule>
  </conditionalFormatting>
  <conditionalFormatting sqref="BJ19">
    <cfRule type="cellIs" dxfId="2011" priority="4836" operator="lessThan">
      <formula>$C$4</formula>
    </cfRule>
  </conditionalFormatting>
  <conditionalFormatting sqref="BJ19">
    <cfRule type="cellIs" dxfId="2010" priority="4837" operator="lessThan">
      <formula>$C$4</formula>
    </cfRule>
  </conditionalFormatting>
  <conditionalFormatting sqref="BJ20">
    <cfRule type="cellIs" dxfId="2009" priority="4838" operator="lessThan">
      <formula>$C$4</formula>
    </cfRule>
  </conditionalFormatting>
  <conditionalFormatting sqref="BJ20">
    <cfRule type="cellIs" dxfId="2008" priority="4839" operator="lessThan">
      <formula>$C$4</formula>
    </cfRule>
  </conditionalFormatting>
  <conditionalFormatting sqref="BJ21">
    <cfRule type="cellIs" dxfId="2007" priority="4840" operator="lessThan">
      <formula>$C$4</formula>
    </cfRule>
  </conditionalFormatting>
  <conditionalFormatting sqref="BJ21">
    <cfRule type="cellIs" dxfId="2006" priority="4841" operator="lessThan">
      <formula>$C$4</formula>
    </cfRule>
  </conditionalFormatting>
  <conditionalFormatting sqref="BJ22">
    <cfRule type="cellIs" dxfId="2005" priority="4842" operator="lessThan">
      <formula>$C$4</formula>
    </cfRule>
  </conditionalFormatting>
  <conditionalFormatting sqref="BJ22">
    <cfRule type="cellIs" dxfId="2004" priority="4843" operator="lessThan">
      <formula>$C$4</formula>
    </cfRule>
  </conditionalFormatting>
  <conditionalFormatting sqref="BJ23">
    <cfRule type="cellIs" dxfId="2003" priority="4844" operator="lessThan">
      <formula>$C$4</formula>
    </cfRule>
  </conditionalFormatting>
  <conditionalFormatting sqref="BJ23">
    <cfRule type="cellIs" dxfId="2002" priority="4845" operator="lessThan">
      <formula>$C$4</formula>
    </cfRule>
  </conditionalFormatting>
  <conditionalFormatting sqref="BJ24">
    <cfRule type="cellIs" dxfId="2001" priority="4846" operator="lessThan">
      <formula>$C$4</formula>
    </cfRule>
  </conditionalFormatting>
  <conditionalFormatting sqref="BJ24">
    <cfRule type="cellIs" dxfId="2000" priority="4847" operator="lessThan">
      <formula>$C$4</formula>
    </cfRule>
  </conditionalFormatting>
  <conditionalFormatting sqref="BJ25">
    <cfRule type="cellIs" dxfId="1999" priority="4848" operator="lessThan">
      <formula>$C$4</formula>
    </cfRule>
  </conditionalFormatting>
  <conditionalFormatting sqref="BJ25">
    <cfRule type="cellIs" dxfId="1998" priority="4849" operator="lessThan">
      <formula>$C$4</formula>
    </cfRule>
  </conditionalFormatting>
  <conditionalFormatting sqref="BJ26">
    <cfRule type="cellIs" dxfId="1997" priority="4850" operator="lessThan">
      <formula>$C$4</formula>
    </cfRule>
  </conditionalFormatting>
  <conditionalFormatting sqref="BJ26">
    <cfRule type="cellIs" dxfId="1996" priority="4851" operator="lessThan">
      <formula>$C$4</formula>
    </cfRule>
  </conditionalFormatting>
  <conditionalFormatting sqref="BJ27">
    <cfRule type="cellIs" dxfId="1995" priority="4852" operator="lessThan">
      <formula>$C$4</formula>
    </cfRule>
  </conditionalFormatting>
  <conditionalFormatting sqref="BJ27">
    <cfRule type="cellIs" dxfId="1994" priority="4853" operator="lessThan">
      <formula>$C$4</formula>
    </cfRule>
  </conditionalFormatting>
  <conditionalFormatting sqref="BJ28">
    <cfRule type="cellIs" dxfId="1993" priority="4854" operator="lessThan">
      <formula>$C$4</formula>
    </cfRule>
  </conditionalFormatting>
  <conditionalFormatting sqref="BJ28">
    <cfRule type="cellIs" dxfId="1992" priority="4855" operator="lessThan">
      <formula>$C$4</formula>
    </cfRule>
  </conditionalFormatting>
  <conditionalFormatting sqref="BJ29">
    <cfRule type="cellIs" dxfId="1991" priority="4856" operator="lessThan">
      <formula>$C$4</formula>
    </cfRule>
  </conditionalFormatting>
  <conditionalFormatting sqref="BJ29">
    <cfRule type="cellIs" dxfId="1990" priority="4857" operator="lessThan">
      <formula>$C$4</formula>
    </cfRule>
  </conditionalFormatting>
  <conditionalFormatting sqref="BJ30">
    <cfRule type="cellIs" dxfId="1989" priority="4858" operator="lessThan">
      <formula>$C$4</formula>
    </cfRule>
  </conditionalFormatting>
  <conditionalFormatting sqref="BJ30">
    <cfRule type="cellIs" dxfId="1988" priority="4859" operator="lessThan">
      <formula>$C$4</formula>
    </cfRule>
  </conditionalFormatting>
  <conditionalFormatting sqref="BJ31">
    <cfRule type="cellIs" dxfId="1987" priority="4860" operator="lessThan">
      <formula>$C$4</formula>
    </cfRule>
  </conditionalFormatting>
  <conditionalFormatting sqref="BJ31">
    <cfRule type="cellIs" dxfId="1986" priority="4861" operator="lessThan">
      <formula>$C$4</formula>
    </cfRule>
  </conditionalFormatting>
  <conditionalFormatting sqref="BJ32">
    <cfRule type="cellIs" dxfId="1985" priority="4862" operator="lessThan">
      <formula>$C$4</formula>
    </cfRule>
  </conditionalFormatting>
  <conditionalFormatting sqref="BJ32">
    <cfRule type="cellIs" dxfId="1984" priority="4863" operator="lessThan">
      <formula>$C$4</formula>
    </cfRule>
  </conditionalFormatting>
  <conditionalFormatting sqref="BJ33">
    <cfRule type="cellIs" dxfId="1983" priority="4864" operator="lessThan">
      <formula>$C$4</formula>
    </cfRule>
  </conditionalFormatting>
  <conditionalFormatting sqref="BJ33">
    <cfRule type="cellIs" dxfId="1982" priority="4865" operator="lessThan">
      <formula>$C$4</formula>
    </cfRule>
  </conditionalFormatting>
  <conditionalFormatting sqref="BJ34">
    <cfRule type="cellIs" dxfId="1981" priority="4866" operator="lessThan">
      <formula>$C$4</formula>
    </cfRule>
  </conditionalFormatting>
  <conditionalFormatting sqref="BJ34">
    <cfRule type="cellIs" dxfId="1980" priority="4867" operator="lessThan">
      <formula>$C$4</formula>
    </cfRule>
  </conditionalFormatting>
  <conditionalFormatting sqref="BJ35">
    <cfRule type="cellIs" dxfId="1979" priority="4868" operator="lessThan">
      <formula>$C$4</formula>
    </cfRule>
  </conditionalFormatting>
  <conditionalFormatting sqref="BJ35">
    <cfRule type="cellIs" dxfId="1978" priority="4869" operator="lessThan">
      <formula>$C$4</formula>
    </cfRule>
  </conditionalFormatting>
  <conditionalFormatting sqref="BJ36">
    <cfRule type="cellIs" dxfId="1977" priority="4870" operator="lessThan">
      <formula>$C$4</formula>
    </cfRule>
  </conditionalFormatting>
  <conditionalFormatting sqref="BJ36">
    <cfRule type="cellIs" dxfId="1976" priority="4871" operator="lessThan">
      <formula>$C$4</formula>
    </cfRule>
  </conditionalFormatting>
  <conditionalFormatting sqref="BJ37">
    <cfRule type="cellIs" dxfId="1975" priority="4872" operator="lessThan">
      <formula>$C$4</formula>
    </cfRule>
  </conditionalFormatting>
  <conditionalFormatting sqref="BJ37">
    <cfRule type="cellIs" dxfId="1974" priority="4873" operator="lessThan">
      <formula>$C$4</formula>
    </cfRule>
  </conditionalFormatting>
  <conditionalFormatting sqref="BJ38">
    <cfRule type="cellIs" dxfId="1973" priority="4874" operator="lessThan">
      <formula>$C$4</formula>
    </cfRule>
  </conditionalFormatting>
  <conditionalFormatting sqref="BJ38">
    <cfRule type="cellIs" dxfId="1972" priority="4875" operator="lessThan">
      <formula>$C$4</formula>
    </cfRule>
  </conditionalFormatting>
  <conditionalFormatting sqref="BJ39">
    <cfRule type="cellIs" dxfId="1971" priority="4876" operator="lessThan">
      <formula>$C$4</formula>
    </cfRule>
  </conditionalFormatting>
  <conditionalFormatting sqref="BJ39">
    <cfRule type="cellIs" dxfId="1970" priority="4877" operator="lessThan">
      <formula>$C$4</formula>
    </cfRule>
  </conditionalFormatting>
  <conditionalFormatting sqref="BJ40">
    <cfRule type="cellIs" dxfId="1969" priority="4878" operator="lessThan">
      <formula>$C$4</formula>
    </cfRule>
  </conditionalFormatting>
  <conditionalFormatting sqref="BJ40">
    <cfRule type="cellIs" dxfId="1968" priority="4879" operator="lessThan">
      <formula>$C$4</formula>
    </cfRule>
  </conditionalFormatting>
  <conditionalFormatting sqref="BJ41">
    <cfRule type="cellIs" dxfId="1967" priority="4880" operator="lessThan">
      <formula>$C$4</formula>
    </cfRule>
  </conditionalFormatting>
  <conditionalFormatting sqref="BJ41">
    <cfRule type="cellIs" dxfId="1966" priority="4881" operator="lessThan">
      <formula>$C$4</formula>
    </cfRule>
  </conditionalFormatting>
  <conditionalFormatting sqref="BJ42">
    <cfRule type="cellIs" dxfId="1965" priority="4882" operator="lessThan">
      <formula>$C$4</formula>
    </cfRule>
  </conditionalFormatting>
  <conditionalFormatting sqref="BJ42">
    <cfRule type="cellIs" dxfId="1964" priority="4883" operator="lessThan">
      <formula>$C$4</formula>
    </cfRule>
  </conditionalFormatting>
  <conditionalFormatting sqref="BJ43">
    <cfRule type="cellIs" dxfId="1963" priority="4884" operator="lessThan">
      <formula>$C$4</formula>
    </cfRule>
  </conditionalFormatting>
  <conditionalFormatting sqref="BJ43">
    <cfRule type="cellIs" dxfId="1962" priority="4885" operator="lessThan">
      <formula>$C$4</formula>
    </cfRule>
  </conditionalFormatting>
  <conditionalFormatting sqref="BJ44">
    <cfRule type="cellIs" dxfId="1961" priority="4886" operator="lessThan">
      <formula>$C$4</formula>
    </cfRule>
  </conditionalFormatting>
  <conditionalFormatting sqref="BJ44">
    <cfRule type="cellIs" dxfId="1960" priority="4887" operator="lessThan">
      <formula>$C$4</formula>
    </cfRule>
  </conditionalFormatting>
  <conditionalFormatting sqref="BJ45">
    <cfRule type="cellIs" dxfId="1959" priority="4888" operator="lessThan">
      <formula>$C$4</formula>
    </cfRule>
  </conditionalFormatting>
  <conditionalFormatting sqref="BJ45">
    <cfRule type="cellIs" dxfId="1958" priority="4889" operator="lessThan">
      <formula>$C$4</formula>
    </cfRule>
  </conditionalFormatting>
  <conditionalFormatting sqref="BJ46">
    <cfRule type="cellIs" dxfId="1957" priority="4890" operator="lessThan">
      <formula>$C$4</formula>
    </cfRule>
  </conditionalFormatting>
  <conditionalFormatting sqref="BJ46">
    <cfRule type="cellIs" dxfId="1956" priority="4891" operator="lessThan">
      <formula>$C$4</formula>
    </cfRule>
  </conditionalFormatting>
  <conditionalFormatting sqref="BJ47">
    <cfRule type="cellIs" dxfId="1955" priority="4892" operator="lessThan">
      <formula>$C$4</formula>
    </cfRule>
  </conditionalFormatting>
  <conditionalFormatting sqref="BJ47">
    <cfRule type="cellIs" dxfId="1954" priority="4893" operator="lessThan">
      <formula>$C$4</formula>
    </cfRule>
  </conditionalFormatting>
  <conditionalFormatting sqref="BJ48">
    <cfRule type="cellIs" dxfId="1953" priority="4894" operator="lessThan">
      <formula>$C$4</formula>
    </cfRule>
  </conditionalFormatting>
  <conditionalFormatting sqref="BJ48">
    <cfRule type="cellIs" dxfId="1952" priority="4895" operator="lessThan">
      <formula>$C$4</formula>
    </cfRule>
  </conditionalFormatting>
  <conditionalFormatting sqref="BJ49">
    <cfRule type="cellIs" dxfId="1951" priority="4896" operator="lessThan">
      <formula>$C$4</formula>
    </cfRule>
  </conditionalFormatting>
  <conditionalFormatting sqref="BJ49">
    <cfRule type="cellIs" dxfId="1950" priority="4897" operator="lessThan">
      <formula>$C$4</formula>
    </cfRule>
  </conditionalFormatting>
  <conditionalFormatting sqref="BJ50">
    <cfRule type="cellIs" dxfId="1949" priority="4898" operator="lessThan">
      <formula>$C$4</formula>
    </cfRule>
  </conditionalFormatting>
  <conditionalFormatting sqref="BJ50">
    <cfRule type="cellIs" dxfId="1948" priority="4899" operator="lessThan">
      <formula>$C$4</formula>
    </cfRule>
  </conditionalFormatting>
  <conditionalFormatting sqref="BJ51">
    <cfRule type="cellIs" dxfId="1947" priority="4900" operator="lessThan">
      <formula>$C$4</formula>
    </cfRule>
  </conditionalFormatting>
  <conditionalFormatting sqref="BJ51">
    <cfRule type="cellIs" dxfId="1946" priority="4901" operator="lessThan">
      <formula>$C$4</formula>
    </cfRule>
  </conditionalFormatting>
  <conditionalFormatting sqref="BJ52">
    <cfRule type="cellIs" dxfId="1945" priority="4902" operator="lessThan">
      <formula>$C$4</formula>
    </cfRule>
  </conditionalFormatting>
  <conditionalFormatting sqref="BJ52">
    <cfRule type="cellIs" dxfId="1944" priority="4903" operator="lessThan">
      <formula>$C$4</formula>
    </cfRule>
  </conditionalFormatting>
  <conditionalFormatting sqref="BJ53">
    <cfRule type="cellIs" dxfId="1943" priority="4904" operator="lessThan">
      <formula>$C$4</formula>
    </cfRule>
  </conditionalFormatting>
  <conditionalFormatting sqref="BJ53">
    <cfRule type="cellIs" dxfId="1942" priority="4905" operator="lessThan">
      <formula>$C$4</formula>
    </cfRule>
  </conditionalFormatting>
  <conditionalFormatting sqref="BJ54">
    <cfRule type="cellIs" dxfId="1941" priority="4906" operator="lessThan">
      <formula>$C$4</formula>
    </cfRule>
  </conditionalFormatting>
  <conditionalFormatting sqref="BJ54">
    <cfRule type="cellIs" dxfId="1940" priority="4907" operator="lessThan">
      <formula>$C$4</formula>
    </cfRule>
  </conditionalFormatting>
  <conditionalFormatting sqref="BJ55">
    <cfRule type="cellIs" dxfId="1939" priority="4908" operator="lessThan">
      <formula>$C$4</formula>
    </cfRule>
  </conditionalFormatting>
  <conditionalFormatting sqref="BJ55">
    <cfRule type="cellIs" dxfId="1938" priority="4909" operator="lessThan">
      <formula>$C$4</formula>
    </cfRule>
  </conditionalFormatting>
  <conditionalFormatting sqref="BJ56">
    <cfRule type="cellIs" dxfId="1937" priority="4910" operator="lessThan">
      <formula>$C$4</formula>
    </cfRule>
  </conditionalFormatting>
  <conditionalFormatting sqref="BJ56">
    <cfRule type="cellIs" dxfId="1936" priority="4911" operator="lessThan">
      <formula>$C$4</formula>
    </cfRule>
  </conditionalFormatting>
  <conditionalFormatting sqref="BJ57">
    <cfRule type="cellIs" dxfId="1935" priority="4912" operator="lessThan">
      <formula>$C$4</formula>
    </cfRule>
  </conditionalFormatting>
  <conditionalFormatting sqref="BJ57">
    <cfRule type="cellIs" dxfId="1934" priority="4913" operator="lessThan">
      <formula>$C$4</formula>
    </cfRule>
  </conditionalFormatting>
  <conditionalFormatting sqref="BJ58">
    <cfRule type="cellIs" dxfId="1933" priority="4914" operator="lessThan">
      <formula>$C$4</formula>
    </cfRule>
  </conditionalFormatting>
  <conditionalFormatting sqref="BJ58">
    <cfRule type="cellIs" dxfId="1932" priority="4915" operator="lessThan">
      <formula>$C$4</formula>
    </cfRule>
  </conditionalFormatting>
  <conditionalFormatting sqref="BJ59">
    <cfRule type="cellIs" dxfId="1931" priority="4916" operator="lessThan">
      <formula>$C$4</formula>
    </cfRule>
  </conditionalFormatting>
  <conditionalFormatting sqref="BJ59">
    <cfRule type="cellIs" dxfId="1930" priority="4917" operator="lessThan">
      <formula>$C$4</formula>
    </cfRule>
  </conditionalFormatting>
  <conditionalFormatting sqref="BJ60">
    <cfRule type="cellIs" dxfId="1929" priority="4918" operator="lessThan">
      <formula>$C$4</formula>
    </cfRule>
  </conditionalFormatting>
  <conditionalFormatting sqref="BJ60">
    <cfRule type="cellIs" dxfId="1928" priority="4919" operator="lessThan">
      <formula>$C$4</formula>
    </cfRule>
  </conditionalFormatting>
  <conditionalFormatting sqref="BK11">
    <cfRule type="cellIs" dxfId="1927" priority="4920" operator="lessThan">
      <formula>$C$4</formula>
    </cfRule>
  </conditionalFormatting>
  <conditionalFormatting sqref="BK11">
    <cfRule type="cellIs" dxfId="1926" priority="4921" operator="lessThan">
      <formula>$C$4</formula>
    </cfRule>
  </conditionalFormatting>
  <conditionalFormatting sqref="BK12">
    <cfRule type="cellIs" dxfId="1925" priority="4922" operator="lessThan">
      <formula>$C$4</formula>
    </cfRule>
  </conditionalFormatting>
  <conditionalFormatting sqref="BK12">
    <cfRule type="cellIs" dxfId="1924" priority="4923" operator="lessThan">
      <formula>$C$4</formula>
    </cfRule>
  </conditionalFormatting>
  <conditionalFormatting sqref="BK13">
    <cfRule type="cellIs" dxfId="1923" priority="4924" operator="lessThan">
      <formula>$C$4</formula>
    </cfRule>
  </conditionalFormatting>
  <conditionalFormatting sqref="BK13">
    <cfRule type="cellIs" dxfId="1922" priority="4925" operator="lessThan">
      <formula>$C$4</formula>
    </cfRule>
  </conditionalFormatting>
  <conditionalFormatting sqref="BK14">
    <cfRule type="cellIs" dxfId="1921" priority="4926" operator="lessThan">
      <formula>$C$4</formula>
    </cfRule>
  </conditionalFormatting>
  <conditionalFormatting sqref="BK14">
    <cfRule type="cellIs" dxfId="1920" priority="4927" operator="lessThan">
      <formula>$C$4</formula>
    </cfRule>
  </conditionalFormatting>
  <conditionalFormatting sqref="BK15">
    <cfRule type="cellIs" dxfId="1919" priority="4928" operator="lessThan">
      <formula>$C$4</formula>
    </cfRule>
  </conditionalFormatting>
  <conditionalFormatting sqref="BK15">
    <cfRule type="cellIs" dxfId="1918" priority="4929" operator="lessThan">
      <formula>$C$4</formula>
    </cfRule>
  </conditionalFormatting>
  <conditionalFormatting sqref="BK16">
    <cfRule type="cellIs" dxfId="1917" priority="4930" operator="lessThan">
      <formula>$C$4</formula>
    </cfRule>
  </conditionalFormatting>
  <conditionalFormatting sqref="BK16">
    <cfRule type="cellIs" dxfId="1916" priority="4931" operator="lessThan">
      <formula>$C$4</formula>
    </cfRule>
  </conditionalFormatting>
  <conditionalFormatting sqref="BK17">
    <cfRule type="cellIs" dxfId="1915" priority="4932" operator="lessThan">
      <formula>$C$4</formula>
    </cfRule>
  </conditionalFormatting>
  <conditionalFormatting sqref="BK17">
    <cfRule type="cellIs" dxfId="1914" priority="4933" operator="lessThan">
      <formula>$C$4</formula>
    </cfRule>
  </conditionalFormatting>
  <conditionalFormatting sqref="BK18">
    <cfRule type="cellIs" dxfId="1913" priority="4934" operator="lessThan">
      <formula>$C$4</formula>
    </cfRule>
  </conditionalFormatting>
  <conditionalFormatting sqref="BK18">
    <cfRule type="cellIs" dxfId="1912" priority="4935" operator="lessThan">
      <formula>$C$4</formula>
    </cfRule>
  </conditionalFormatting>
  <conditionalFormatting sqref="BK19">
    <cfRule type="cellIs" dxfId="1911" priority="4936" operator="lessThan">
      <formula>$C$4</formula>
    </cfRule>
  </conditionalFormatting>
  <conditionalFormatting sqref="BK19">
    <cfRule type="cellIs" dxfId="1910" priority="4937" operator="lessThan">
      <formula>$C$4</formula>
    </cfRule>
  </conditionalFormatting>
  <conditionalFormatting sqref="BK20">
    <cfRule type="cellIs" dxfId="1909" priority="4938" operator="lessThan">
      <formula>$C$4</formula>
    </cfRule>
  </conditionalFormatting>
  <conditionalFormatting sqref="BK20">
    <cfRule type="cellIs" dxfId="1908" priority="4939" operator="lessThan">
      <formula>$C$4</formula>
    </cfRule>
  </conditionalFormatting>
  <conditionalFormatting sqref="BK21">
    <cfRule type="cellIs" dxfId="1907" priority="4940" operator="lessThan">
      <formula>$C$4</formula>
    </cfRule>
  </conditionalFormatting>
  <conditionalFormatting sqref="BK21">
    <cfRule type="cellIs" dxfId="1906" priority="4941" operator="lessThan">
      <formula>$C$4</formula>
    </cfRule>
  </conditionalFormatting>
  <conditionalFormatting sqref="BK22">
    <cfRule type="cellIs" dxfId="1905" priority="4942" operator="lessThan">
      <formula>$C$4</formula>
    </cfRule>
  </conditionalFormatting>
  <conditionalFormatting sqref="BK22">
    <cfRule type="cellIs" dxfId="1904" priority="4943" operator="lessThan">
      <formula>$C$4</formula>
    </cfRule>
  </conditionalFormatting>
  <conditionalFormatting sqref="BK23">
    <cfRule type="cellIs" dxfId="1903" priority="4944" operator="lessThan">
      <formula>$C$4</formula>
    </cfRule>
  </conditionalFormatting>
  <conditionalFormatting sqref="BK23">
    <cfRule type="cellIs" dxfId="1902" priority="4945" operator="lessThan">
      <formula>$C$4</formula>
    </cfRule>
  </conditionalFormatting>
  <conditionalFormatting sqref="BK24">
    <cfRule type="cellIs" dxfId="1901" priority="4946" operator="lessThan">
      <formula>$C$4</formula>
    </cfRule>
  </conditionalFormatting>
  <conditionalFormatting sqref="BK24">
    <cfRule type="cellIs" dxfId="1900" priority="4947" operator="lessThan">
      <formula>$C$4</formula>
    </cfRule>
  </conditionalFormatting>
  <conditionalFormatting sqref="BK25">
    <cfRule type="cellIs" dxfId="1899" priority="4948" operator="lessThan">
      <formula>$C$4</formula>
    </cfRule>
  </conditionalFormatting>
  <conditionalFormatting sqref="BK25">
    <cfRule type="cellIs" dxfId="1898" priority="4949" operator="lessThan">
      <formula>$C$4</formula>
    </cfRule>
  </conditionalFormatting>
  <conditionalFormatting sqref="BK26">
    <cfRule type="cellIs" dxfId="1897" priority="4950" operator="lessThan">
      <formula>$C$4</formula>
    </cfRule>
  </conditionalFormatting>
  <conditionalFormatting sqref="BK26">
    <cfRule type="cellIs" dxfId="1896" priority="4951" operator="lessThan">
      <formula>$C$4</formula>
    </cfRule>
  </conditionalFormatting>
  <conditionalFormatting sqref="BK27">
    <cfRule type="cellIs" dxfId="1895" priority="4952" operator="lessThan">
      <formula>$C$4</formula>
    </cfRule>
  </conditionalFormatting>
  <conditionalFormatting sqref="BK27">
    <cfRule type="cellIs" dxfId="1894" priority="4953" operator="lessThan">
      <formula>$C$4</formula>
    </cfRule>
  </conditionalFormatting>
  <conditionalFormatting sqref="BK28">
    <cfRule type="cellIs" dxfId="1893" priority="4954" operator="lessThan">
      <formula>$C$4</formula>
    </cfRule>
  </conditionalFormatting>
  <conditionalFormatting sqref="BK28">
    <cfRule type="cellIs" dxfId="1892" priority="4955" operator="lessThan">
      <formula>$C$4</formula>
    </cfRule>
  </conditionalFormatting>
  <conditionalFormatting sqref="BK29">
    <cfRule type="cellIs" dxfId="1891" priority="4956" operator="lessThan">
      <formula>$C$4</formula>
    </cfRule>
  </conditionalFormatting>
  <conditionalFormatting sqref="BK29">
    <cfRule type="cellIs" dxfId="1890" priority="4957" operator="lessThan">
      <formula>$C$4</formula>
    </cfRule>
  </conditionalFormatting>
  <conditionalFormatting sqref="BK30">
    <cfRule type="cellIs" dxfId="1889" priority="4958" operator="lessThan">
      <formula>$C$4</formula>
    </cfRule>
  </conditionalFormatting>
  <conditionalFormatting sqref="BK30">
    <cfRule type="cellIs" dxfId="1888" priority="4959" operator="lessThan">
      <formula>$C$4</formula>
    </cfRule>
  </conditionalFormatting>
  <conditionalFormatting sqref="BK31">
    <cfRule type="cellIs" dxfId="1887" priority="4960" operator="lessThan">
      <formula>$C$4</formula>
    </cfRule>
  </conditionalFormatting>
  <conditionalFormatting sqref="BK31">
    <cfRule type="cellIs" dxfId="1886" priority="4961" operator="lessThan">
      <formula>$C$4</formula>
    </cfRule>
  </conditionalFormatting>
  <conditionalFormatting sqref="BK32">
    <cfRule type="cellIs" dxfId="1885" priority="4962" operator="lessThan">
      <formula>$C$4</formula>
    </cfRule>
  </conditionalFormatting>
  <conditionalFormatting sqref="BK32">
    <cfRule type="cellIs" dxfId="1884" priority="4963" operator="lessThan">
      <formula>$C$4</formula>
    </cfRule>
  </conditionalFormatting>
  <conditionalFormatting sqref="BK33">
    <cfRule type="cellIs" dxfId="1883" priority="4964" operator="lessThan">
      <formula>$C$4</formula>
    </cfRule>
  </conditionalFormatting>
  <conditionalFormatting sqref="BK33">
    <cfRule type="cellIs" dxfId="1882" priority="4965" operator="lessThan">
      <formula>$C$4</formula>
    </cfRule>
  </conditionalFormatting>
  <conditionalFormatting sqref="BK34">
    <cfRule type="cellIs" dxfId="1881" priority="4966" operator="lessThan">
      <formula>$C$4</formula>
    </cfRule>
  </conditionalFormatting>
  <conditionalFormatting sqref="BK34">
    <cfRule type="cellIs" dxfId="1880" priority="4967" operator="lessThan">
      <formula>$C$4</formula>
    </cfRule>
  </conditionalFormatting>
  <conditionalFormatting sqref="BK35">
    <cfRule type="cellIs" dxfId="1879" priority="4968" operator="lessThan">
      <formula>$C$4</formula>
    </cfRule>
  </conditionalFormatting>
  <conditionalFormatting sqref="BK35">
    <cfRule type="cellIs" dxfId="1878" priority="4969" operator="lessThan">
      <formula>$C$4</formula>
    </cfRule>
  </conditionalFormatting>
  <conditionalFormatting sqref="BK36">
    <cfRule type="cellIs" dxfId="1877" priority="4970" operator="lessThan">
      <formula>$C$4</formula>
    </cfRule>
  </conditionalFormatting>
  <conditionalFormatting sqref="BK36">
    <cfRule type="cellIs" dxfId="1876" priority="4971" operator="lessThan">
      <formula>$C$4</formula>
    </cfRule>
  </conditionalFormatting>
  <conditionalFormatting sqref="BK37">
    <cfRule type="cellIs" dxfId="1875" priority="4972" operator="lessThan">
      <formula>$C$4</formula>
    </cfRule>
  </conditionalFormatting>
  <conditionalFormatting sqref="BK37">
    <cfRule type="cellIs" dxfId="1874" priority="4973" operator="lessThan">
      <formula>$C$4</formula>
    </cfRule>
  </conditionalFormatting>
  <conditionalFormatting sqref="BK38">
    <cfRule type="cellIs" dxfId="1873" priority="4974" operator="lessThan">
      <formula>$C$4</formula>
    </cfRule>
  </conditionalFormatting>
  <conditionalFormatting sqref="BK38">
    <cfRule type="cellIs" dxfId="1872" priority="4975" operator="lessThan">
      <formula>$C$4</formula>
    </cfRule>
  </conditionalFormatting>
  <conditionalFormatting sqref="BK39">
    <cfRule type="cellIs" dxfId="1871" priority="4976" operator="lessThan">
      <formula>$C$4</formula>
    </cfRule>
  </conditionalFormatting>
  <conditionalFormatting sqref="BK39">
    <cfRule type="cellIs" dxfId="1870" priority="4977" operator="lessThan">
      <formula>$C$4</formula>
    </cfRule>
  </conditionalFormatting>
  <conditionalFormatting sqref="BK40">
    <cfRule type="cellIs" dxfId="1869" priority="4978" operator="lessThan">
      <formula>$C$4</formula>
    </cfRule>
  </conditionalFormatting>
  <conditionalFormatting sqref="BK40">
    <cfRule type="cellIs" dxfId="1868" priority="4979" operator="lessThan">
      <formula>$C$4</formula>
    </cfRule>
  </conditionalFormatting>
  <conditionalFormatting sqref="BK41">
    <cfRule type="cellIs" dxfId="1867" priority="4980" operator="lessThan">
      <formula>$C$4</formula>
    </cfRule>
  </conditionalFormatting>
  <conditionalFormatting sqref="BK41">
    <cfRule type="cellIs" dxfId="1866" priority="4981" operator="lessThan">
      <formula>$C$4</formula>
    </cfRule>
  </conditionalFormatting>
  <conditionalFormatting sqref="BK42">
    <cfRule type="cellIs" dxfId="1865" priority="4982" operator="lessThan">
      <formula>$C$4</formula>
    </cfRule>
  </conditionalFormatting>
  <conditionalFormatting sqref="BK42">
    <cfRule type="cellIs" dxfId="1864" priority="4983" operator="lessThan">
      <formula>$C$4</formula>
    </cfRule>
  </conditionalFormatting>
  <conditionalFormatting sqref="BK43">
    <cfRule type="cellIs" dxfId="1863" priority="4984" operator="lessThan">
      <formula>$C$4</formula>
    </cfRule>
  </conditionalFormatting>
  <conditionalFormatting sqref="BK43">
    <cfRule type="cellIs" dxfId="1862" priority="4985" operator="lessThan">
      <formula>$C$4</formula>
    </cfRule>
  </conditionalFormatting>
  <conditionalFormatting sqref="BK44">
    <cfRule type="cellIs" dxfId="1861" priority="4986" operator="lessThan">
      <formula>$C$4</formula>
    </cfRule>
  </conditionalFormatting>
  <conditionalFormatting sqref="BK44">
    <cfRule type="cellIs" dxfId="1860" priority="4987" operator="lessThan">
      <formula>$C$4</formula>
    </cfRule>
  </conditionalFormatting>
  <conditionalFormatting sqref="BK45">
    <cfRule type="cellIs" dxfId="1859" priority="4988" operator="lessThan">
      <formula>$C$4</formula>
    </cfRule>
  </conditionalFormatting>
  <conditionalFormatting sqref="BK45">
    <cfRule type="cellIs" dxfId="1858" priority="4989" operator="lessThan">
      <formula>$C$4</formula>
    </cfRule>
  </conditionalFormatting>
  <conditionalFormatting sqref="BK46">
    <cfRule type="cellIs" dxfId="1857" priority="4990" operator="lessThan">
      <formula>$C$4</formula>
    </cfRule>
  </conditionalFormatting>
  <conditionalFormatting sqref="BK46">
    <cfRule type="cellIs" dxfId="1856" priority="4991" operator="lessThan">
      <formula>$C$4</formula>
    </cfRule>
  </conditionalFormatting>
  <conditionalFormatting sqref="BK47">
    <cfRule type="cellIs" dxfId="1855" priority="4992" operator="lessThan">
      <formula>$C$4</formula>
    </cfRule>
  </conditionalFormatting>
  <conditionalFormatting sqref="BK47">
    <cfRule type="cellIs" dxfId="1854" priority="4993" operator="lessThan">
      <formula>$C$4</formula>
    </cfRule>
  </conditionalFormatting>
  <conditionalFormatting sqref="BK48">
    <cfRule type="cellIs" dxfId="1853" priority="4994" operator="lessThan">
      <formula>$C$4</formula>
    </cfRule>
  </conditionalFormatting>
  <conditionalFormatting sqref="BK48">
    <cfRule type="cellIs" dxfId="1852" priority="4995" operator="lessThan">
      <formula>$C$4</formula>
    </cfRule>
  </conditionalFormatting>
  <conditionalFormatting sqref="BK49">
    <cfRule type="cellIs" dxfId="1851" priority="4996" operator="lessThan">
      <formula>$C$4</formula>
    </cfRule>
  </conditionalFormatting>
  <conditionalFormatting sqref="BK49">
    <cfRule type="cellIs" dxfId="1850" priority="4997" operator="lessThan">
      <formula>$C$4</formula>
    </cfRule>
  </conditionalFormatting>
  <conditionalFormatting sqref="BK50">
    <cfRule type="cellIs" dxfId="1849" priority="4998" operator="lessThan">
      <formula>$C$4</formula>
    </cfRule>
  </conditionalFormatting>
  <conditionalFormatting sqref="BK50">
    <cfRule type="cellIs" dxfId="1848" priority="4999" operator="lessThan">
      <formula>$C$4</formula>
    </cfRule>
  </conditionalFormatting>
  <conditionalFormatting sqref="BK51">
    <cfRule type="cellIs" dxfId="1847" priority="5000" operator="lessThan">
      <formula>$C$4</formula>
    </cfRule>
  </conditionalFormatting>
  <conditionalFormatting sqref="BK51">
    <cfRule type="cellIs" dxfId="1846" priority="5001" operator="lessThan">
      <formula>$C$4</formula>
    </cfRule>
  </conditionalFormatting>
  <conditionalFormatting sqref="BK52">
    <cfRule type="cellIs" dxfId="1845" priority="5002" operator="lessThan">
      <formula>$C$4</formula>
    </cfRule>
  </conditionalFormatting>
  <conditionalFormatting sqref="BK52">
    <cfRule type="cellIs" dxfId="1844" priority="5003" operator="lessThan">
      <formula>$C$4</formula>
    </cfRule>
  </conditionalFormatting>
  <conditionalFormatting sqref="BK53">
    <cfRule type="cellIs" dxfId="1843" priority="5004" operator="lessThan">
      <formula>$C$4</formula>
    </cfRule>
  </conditionalFormatting>
  <conditionalFormatting sqref="BK53">
    <cfRule type="cellIs" dxfId="1842" priority="5005" operator="lessThan">
      <formula>$C$4</formula>
    </cfRule>
  </conditionalFormatting>
  <conditionalFormatting sqref="BK54">
    <cfRule type="cellIs" dxfId="1841" priority="5006" operator="lessThan">
      <formula>$C$4</formula>
    </cfRule>
  </conditionalFormatting>
  <conditionalFormatting sqref="BK54">
    <cfRule type="cellIs" dxfId="1840" priority="5007" operator="lessThan">
      <formula>$C$4</formula>
    </cfRule>
  </conditionalFormatting>
  <conditionalFormatting sqref="BK55">
    <cfRule type="cellIs" dxfId="1839" priority="5008" operator="lessThan">
      <formula>$C$4</formula>
    </cfRule>
  </conditionalFormatting>
  <conditionalFormatting sqref="BK55">
    <cfRule type="cellIs" dxfId="1838" priority="5009" operator="lessThan">
      <formula>$C$4</formula>
    </cfRule>
  </conditionalFormatting>
  <conditionalFormatting sqref="BK56">
    <cfRule type="cellIs" dxfId="1837" priority="5010" operator="lessThan">
      <formula>$C$4</formula>
    </cfRule>
  </conditionalFormatting>
  <conditionalFormatting sqref="BK56">
    <cfRule type="cellIs" dxfId="1836" priority="5011" operator="lessThan">
      <formula>$C$4</formula>
    </cfRule>
  </conditionalFormatting>
  <conditionalFormatting sqref="BK57">
    <cfRule type="cellIs" dxfId="1835" priority="5012" operator="lessThan">
      <formula>$C$4</formula>
    </cfRule>
  </conditionalFormatting>
  <conditionalFormatting sqref="BK57">
    <cfRule type="cellIs" dxfId="1834" priority="5013" operator="lessThan">
      <formula>$C$4</formula>
    </cfRule>
  </conditionalFormatting>
  <conditionalFormatting sqref="BK58">
    <cfRule type="cellIs" dxfId="1833" priority="5014" operator="lessThan">
      <formula>$C$4</formula>
    </cfRule>
  </conditionalFormatting>
  <conditionalFormatting sqref="BK58">
    <cfRule type="cellIs" dxfId="1832" priority="5015" operator="lessThan">
      <formula>$C$4</formula>
    </cfRule>
  </conditionalFormatting>
  <conditionalFormatting sqref="BK59">
    <cfRule type="cellIs" dxfId="1831" priority="5016" operator="lessThan">
      <formula>$C$4</formula>
    </cfRule>
  </conditionalFormatting>
  <conditionalFormatting sqref="BK59">
    <cfRule type="cellIs" dxfId="1830" priority="5017" operator="lessThan">
      <formula>$C$4</formula>
    </cfRule>
  </conditionalFormatting>
  <conditionalFormatting sqref="BK60">
    <cfRule type="cellIs" dxfId="1829" priority="5018" operator="lessThan">
      <formula>$C$4</formula>
    </cfRule>
  </conditionalFormatting>
  <conditionalFormatting sqref="BK60">
    <cfRule type="cellIs" dxfId="1828" priority="5019" operator="lessThan">
      <formula>$C$4</formula>
    </cfRule>
  </conditionalFormatting>
  <conditionalFormatting sqref="BL11">
    <cfRule type="cellIs" dxfId="1827" priority="5020" operator="lessThan">
      <formula>$C$4</formula>
    </cfRule>
  </conditionalFormatting>
  <conditionalFormatting sqref="BL11">
    <cfRule type="cellIs" dxfId="1826" priority="5021" operator="lessThan">
      <formula>$C$4</formula>
    </cfRule>
  </conditionalFormatting>
  <conditionalFormatting sqref="BL12">
    <cfRule type="cellIs" dxfId="1825" priority="5022" operator="lessThan">
      <formula>$C$4</formula>
    </cfRule>
  </conditionalFormatting>
  <conditionalFormatting sqref="BL12">
    <cfRule type="cellIs" dxfId="1824" priority="5023" operator="lessThan">
      <formula>$C$4</formula>
    </cfRule>
  </conditionalFormatting>
  <conditionalFormatting sqref="BL13">
    <cfRule type="cellIs" dxfId="1823" priority="5024" operator="lessThan">
      <formula>$C$4</formula>
    </cfRule>
  </conditionalFormatting>
  <conditionalFormatting sqref="BL13">
    <cfRule type="cellIs" dxfId="1822" priority="5025" operator="lessThan">
      <formula>$C$4</formula>
    </cfRule>
  </conditionalFormatting>
  <conditionalFormatting sqref="BL14">
    <cfRule type="cellIs" dxfId="1821" priority="5026" operator="lessThan">
      <formula>$C$4</formula>
    </cfRule>
  </conditionalFormatting>
  <conditionalFormatting sqref="BL14">
    <cfRule type="cellIs" dxfId="1820" priority="5027" operator="lessThan">
      <formula>$C$4</formula>
    </cfRule>
  </conditionalFormatting>
  <conditionalFormatting sqref="BL15">
    <cfRule type="cellIs" dxfId="1819" priority="5028" operator="lessThan">
      <formula>$C$4</formula>
    </cfRule>
  </conditionalFormatting>
  <conditionalFormatting sqref="BL15">
    <cfRule type="cellIs" dxfId="1818" priority="5029" operator="lessThan">
      <formula>$C$4</formula>
    </cfRule>
  </conditionalFormatting>
  <conditionalFormatting sqref="BL16">
    <cfRule type="cellIs" dxfId="1817" priority="5030" operator="lessThan">
      <formula>$C$4</formula>
    </cfRule>
  </conditionalFormatting>
  <conditionalFormatting sqref="BL16">
    <cfRule type="cellIs" dxfId="1816" priority="5031" operator="lessThan">
      <formula>$C$4</formula>
    </cfRule>
  </conditionalFormatting>
  <conditionalFormatting sqref="BL17">
    <cfRule type="cellIs" dxfId="1815" priority="5032" operator="lessThan">
      <formula>$C$4</formula>
    </cfRule>
  </conditionalFormatting>
  <conditionalFormatting sqref="BL17">
    <cfRule type="cellIs" dxfId="1814" priority="5033" operator="lessThan">
      <formula>$C$4</formula>
    </cfRule>
  </conditionalFormatting>
  <conditionalFormatting sqref="BL18">
    <cfRule type="cellIs" dxfId="1813" priority="5034" operator="lessThan">
      <formula>$C$4</formula>
    </cfRule>
  </conditionalFormatting>
  <conditionalFormatting sqref="BL18">
    <cfRule type="cellIs" dxfId="1812" priority="5035" operator="lessThan">
      <formula>$C$4</formula>
    </cfRule>
  </conditionalFormatting>
  <conditionalFormatting sqref="BL19">
    <cfRule type="cellIs" dxfId="1811" priority="5036" operator="lessThan">
      <formula>$C$4</formula>
    </cfRule>
  </conditionalFormatting>
  <conditionalFormatting sqref="BL19">
    <cfRule type="cellIs" dxfId="1810" priority="5037" operator="lessThan">
      <formula>$C$4</formula>
    </cfRule>
  </conditionalFormatting>
  <conditionalFormatting sqref="BL20">
    <cfRule type="cellIs" dxfId="1809" priority="5038" operator="lessThan">
      <formula>$C$4</formula>
    </cfRule>
  </conditionalFormatting>
  <conditionalFormatting sqref="BL20">
    <cfRule type="cellIs" dxfId="1808" priority="5039" operator="lessThan">
      <formula>$C$4</formula>
    </cfRule>
  </conditionalFormatting>
  <conditionalFormatting sqref="BL21">
    <cfRule type="cellIs" dxfId="1807" priority="5040" operator="lessThan">
      <formula>$C$4</formula>
    </cfRule>
  </conditionalFormatting>
  <conditionalFormatting sqref="BL21">
    <cfRule type="cellIs" dxfId="1806" priority="5041" operator="lessThan">
      <formula>$C$4</formula>
    </cfRule>
  </conditionalFormatting>
  <conditionalFormatting sqref="BL22">
    <cfRule type="cellIs" dxfId="1805" priority="5042" operator="lessThan">
      <formula>$C$4</formula>
    </cfRule>
  </conditionalFormatting>
  <conditionalFormatting sqref="BL22">
    <cfRule type="cellIs" dxfId="1804" priority="5043" operator="lessThan">
      <formula>$C$4</formula>
    </cfRule>
  </conditionalFormatting>
  <conditionalFormatting sqref="BL23">
    <cfRule type="cellIs" dxfId="1803" priority="5044" operator="lessThan">
      <formula>$C$4</formula>
    </cfRule>
  </conditionalFormatting>
  <conditionalFormatting sqref="BL23">
    <cfRule type="cellIs" dxfId="1802" priority="5045" operator="lessThan">
      <formula>$C$4</formula>
    </cfRule>
  </conditionalFormatting>
  <conditionalFormatting sqref="BL24">
    <cfRule type="cellIs" dxfId="1801" priority="5046" operator="lessThan">
      <formula>$C$4</formula>
    </cfRule>
  </conditionalFormatting>
  <conditionalFormatting sqref="BL24">
    <cfRule type="cellIs" dxfId="1800" priority="5047" operator="lessThan">
      <formula>$C$4</formula>
    </cfRule>
  </conditionalFormatting>
  <conditionalFormatting sqref="BL25">
    <cfRule type="cellIs" dxfId="1799" priority="5048" operator="lessThan">
      <formula>$C$4</formula>
    </cfRule>
  </conditionalFormatting>
  <conditionalFormatting sqref="BL25">
    <cfRule type="cellIs" dxfId="1798" priority="5049" operator="lessThan">
      <formula>$C$4</formula>
    </cfRule>
  </conditionalFormatting>
  <conditionalFormatting sqref="BL26">
    <cfRule type="cellIs" dxfId="1797" priority="5050" operator="lessThan">
      <formula>$C$4</formula>
    </cfRule>
  </conditionalFormatting>
  <conditionalFormatting sqref="BL26">
    <cfRule type="cellIs" dxfId="1796" priority="5051" operator="lessThan">
      <formula>$C$4</formula>
    </cfRule>
  </conditionalFormatting>
  <conditionalFormatting sqref="BL27">
    <cfRule type="cellIs" dxfId="1795" priority="5052" operator="lessThan">
      <formula>$C$4</formula>
    </cfRule>
  </conditionalFormatting>
  <conditionalFormatting sqref="BL27">
    <cfRule type="cellIs" dxfId="1794" priority="5053" operator="lessThan">
      <formula>$C$4</formula>
    </cfRule>
  </conditionalFormatting>
  <conditionalFormatting sqref="BL28">
    <cfRule type="cellIs" dxfId="1793" priority="5054" operator="lessThan">
      <formula>$C$4</formula>
    </cfRule>
  </conditionalFormatting>
  <conditionalFormatting sqref="BL28">
    <cfRule type="cellIs" dxfId="1792" priority="5055" operator="lessThan">
      <formula>$C$4</formula>
    </cfRule>
  </conditionalFormatting>
  <conditionalFormatting sqref="BL29">
    <cfRule type="cellIs" dxfId="1791" priority="5056" operator="lessThan">
      <formula>$C$4</formula>
    </cfRule>
  </conditionalFormatting>
  <conditionalFormatting sqref="BL29">
    <cfRule type="cellIs" dxfId="1790" priority="5057" operator="lessThan">
      <formula>$C$4</formula>
    </cfRule>
  </conditionalFormatting>
  <conditionalFormatting sqref="BL30">
    <cfRule type="cellIs" dxfId="1789" priority="5058" operator="lessThan">
      <formula>$C$4</formula>
    </cfRule>
  </conditionalFormatting>
  <conditionalFormatting sqref="BL30">
    <cfRule type="cellIs" dxfId="1788" priority="5059" operator="lessThan">
      <formula>$C$4</formula>
    </cfRule>
  </conditionalFormatting>
  <conditionalFormatting sqref="BL31">
    <cfRule type="cellIs" dxfId="1787" priority="5060" operator="lessThan">
      <formula>$C$4</formula>
    </cfRule>
  </conditionalFormatting>
  <conditionalFormatting sqref="BL31">
    <cfRule type="cellIs" dxfId="1786" priority="5061" operator="lessThan">
      <formula>$C$4</formula>
    </cfRule>
  </conditionalFormatting>
  <conditionalFormatting sqref="BL32">
    <cfRule type="cellIs" dxfId="1785" priority="5062" operator="lessThan">
      <formula>$C$4</formula>
    </cfRule>
  </conditionalFormatting>
  <conditionalFormatting sqref="BL32">
    <cfRule type="cellIs" dxfId="1784" priority="5063" operator="lessThan">
      <formula>$C$4</formula>
    </cfRule>
  </conditionalFormatting>
  <conditionalFormatting sqref="BL33">
    <cfRule type="cellIs" dxfId="1783" priority="5064" operator="lessThan">
      <formula>$C$4</formula>
    </cfRule>
  </conditionalFormatting>
  <conditionalFormatting sqref="BL33">
    <cfRule type="cellIs" dxfId="1782" priority="5065" operator="lessThan">
      <formula>$C$4</formula>
    </cfRule>
  </conditionalFormatting>
  <conditionalFormatting sqref="BL34">
    <cfRule type="cellIs" dxfId="1781" priority="5066" operator="lessThan">
      <formula>$C$4</formula>
    </cfRule>
  </conditionalFormatting>
  <conditionalFormatting sqref="BL34">
    <cfRule type="cellIs" dxfId="1780" priority="5067" operator="lessThan">
      <formula>$C$4</formula>
    </cfRule>
  </conditionalFormatting>
  <conditionalFormatting sqref="BL35">
    <cfRule type="cellIs" dxfId="1779" priority="5068" operator="lessThan">
      <formula>$C$4</formula>
    </cfRule>
  </conditionalFormatting>
  <conditionalFormatting sqref="BL35">
    <cfRule type="cellIs" dxfId="1778" priority="5069" operator="lessThan">
      <formula>$C$4</formula>
    </cfRule>
  </conditionalFormatting>
  <conditionalFormatting sqref="BL36">
    <cfRule type="cellIs" dxfId="1777" priority="5070" operator="lessThan">
      <formula>$C$4</formula>
    </cfRule>
  </conditionalFormatting>
  <conditionalFormatting sqref="BL36">
    <cfRule type="cellIs" dxfId="1776" priority="5071" operator="lessThan">
      <formula>$C$4</formula>
    </cfRule>
  </conditionalFormatting>
  <conditionalFormatting sqref="BL37">
    <cfRule type="cellIs" dxfId="1775" priority="5072" operator="lessThan">
      <formula>$C$4</formula>
    </cfRule>
  </conditionalFormatting>
  <conditionalFormatting sqref="BL37">
    <cfRule type="cellIs" dxfId="1774" priority="5073" operator="lessThan">
      <formula>$C$4</formula>
    </cfRule>
  </conditionalFormatting>
  <conditionalFormatting sqref="BL38">
    <cfRule type="cellIs" dxfId="1773" priority="5074" operator="lessThan">
      <formula>$C$4</formula>
    </cfRule>
  </conditionalFormatting>
  <conditionalFormatting sqref="BL38">
    <cfRule type="cellIs" dxfId="1772" priority="5075" operator="lessThan">
      <formula>$C$4</formula>
    </cfRule>
  </conditionalFormatting>
  <conditionalFormatting sqref="BL39">
    <cfRule type="cellIs" dxfId="1771" priority="5076" operator="lessThan">
      <formula>$C$4</formula>
    </cfRule>
  </conditionalFormatting>
  <conditionalFormatting sqref="BL39">
    <cfRule type="cellIs" dxfId="1770" priority="5077" operator="lessThan">
      <formula>$C$4</formula>
    </cfRule>
  </conditionalFormatting>
  <conditionalFormatting sqref="BL40">
    <cfRule type="cellIs" dxfId="1769" priority="5078" operator="lessThan">
      <formula>$C$4</formula>
    </cfRule>
  </conditionalFormatting>
  <conditionalFormatting sqref="BL40">
    <cfRule type="cellIs" dxfId="1768" priority="5079" operator="lessThan">
      <formula>$C$4</formula>
    </cfRule>
  </conditionalFormatting>
  <conditionalFormatting sqref="BL41">
    <cfRule type="cellIs" dxfId="1767" priority="5080" operator="lessThan">
      <formula>$C$4</formula>
    </cfRule>
  </conditionalFormatting>
  <conditionalFormatting sqref="BL41">
    <cfRule type="cellIs" dxfId="1766" priority="5081" operator="lessThan">
      <formula>$C$4</formula>
    </cfRule>
  </conditionalFormatting>
  <conditionalFormatting sqref="BL42">
    <cfRule type="cellIs" dxfId="1765" priority="5082" operator="lessThan">
      <formula>$C$4</formula>
    </cfRule>
  </conditionalFormatting>
  <conditionalFormatting sqref="BL42">
    <cfRule type="cellIs" dxfId="1764" priority="5083" operator="lessThan">
      <formula>$C$4</formula>
    </cfRule>
  </conditionalFormatting>
  <conditionalFormatting sqref="BL43">
    <cfRule type="cellIs" dxfId="1763" priority="5084" operator="lessThan">
      <formula>$C$4</formula>
    </cfRule>
  </conditionalFormatting>
  <conditionalFormatting sqref="BL43">
    <cfRule type="cellIs" dxfId="1762" priority="5085" operator="lessThan">
      <formula>$C$4</formula>
    </cfRule>
  </conditionalFormatting>
  <conditionalFormatting sqref="BL44">
    <cfRule type="cellIs" dxfId="1761" priority="5086" operator="lessThan">
      <formula>$C$4</formula>
    </cfRule>
  </conditionalFormatting>
  <conditionalFormatting sqref="BL44">
    <cfRule type="cellIs" dxfId="1760" priority="5087" operator="lessThan">
      <formula>$C$4</formula>
    </cfRule>
  </conditionalFormatting>
  <conditionalFormatting sqref="BL45">
    <cfRule type="cellIs" dxfId="1759" priority="5088" operator="lessThan">
      <formula>$C$4</formula>
    </cfRule>
  </conditionalFormatting>
  <conditionalFormatting sqref="BL45">
    <cfRule type="cellIs" dxfId="1758" priority="5089" operator="lessThan">
      <formula>$C$4</formula>
    </cfRule>
  </conditionalFormatting>
  <conditionalFormatting sqref="BL46">
    <cfRule type="cellIs" dxfId="1757" priority="5090" operator="lessThan">
      <formula>$C$4</formula>
    </cfRule>
  </conditionalFormatting>
  <conditionalFormatting sqref="BL46">
    <cfRule type="cellIs" dxfId="1756" priority="5091" operator="lessThan">
      <formula>$C$4</formula>
    </cfRule>
  </conditionalFormatting>
  <conditionalFormatting sqref="BL47">
    <cfRule type="cellIs" dxfId="1755" priority="5092" operator="lessThan">
      <formula>$C$4</formula>
    </cfRule>
  </conditionalFormatting>
  <conditionalFormatting sqref="BL47">
    <cfRule type="cellIs" dxfId="1754" priority="5093" operator="lessThan">
      <formula>$C$4</formula>
    </cfRule>
  </conditionalFormatting>
  <conditionalFormatting sqref="BL48">
    <cfRule type="cellIs" dxfId="1753" priority="5094" operator="lessThan">
      <formula>$C$4</formula>
    </cfRule>
  </conditionalFormatting>
  <conditionalFormatting sqref="BL48">
    <cfRule type="cellIs" dxfId="1752" priority="5095" operator="lessThan">
      <formula>$C$4</formula>
    </cfRule>
  </conditionalFormatting>
  <conditionalFormatting sqref="BL49">
    <cfRule type="cellIs" dxfId="1751" priority="5096" operator="lessThan">
      <formula>$C$4</formula>
    </cfRule>
  </conditionalFormatting>
  <conditionalFormatting sqref="BL49">
    <cfRule type="cellIs" dxfId="1750" priority="5097" operator="lessThan">
      <formula>$C$4</formula>
    </cfRule>
  </conditionalFormatting>
  <conditionalFormatting sqref="BL50">
    <cfRule type="cellIs" dxfId="1749" priority="5098" operator="lessThan">
      <formula>$C$4</formula>
    </cfRule>
  </conditionalFormatting>
  <conditionalFormatting sqref="BL50">
    <cfRule type="cellIs" dxfId="1748" priority="5099" operator="lessThan">
      <formula>$C$4</formula>
    </cfRule>
  </conditionalFormatting>
  <conditionalFormatting sqref="BL51">
    <cfRule type="cellIs" dxfId="1747" priority="5100" operator="lessThan">
      <formula>$C$4</formula>
    </cfRule>
  </conditionalFormatting>
  <conditionalFormatting sqref="BL51">
    <cfRule type="cellIs" dxfId="1746" priority="5101" operator="lessThan">
      <formula>$C$4</formula>
    </cfRule>
  </conditionalFormatting>
  <conditionalFormatting sqref="BL52">
    <cfRule type="cellIs" dxfId="1745" priority="5102" operator="lessThan">
      <formula>$C$4</formula>
    </cfRule>
  </conditionalFormatting>
  <conditionalFormatting sqref="BL52">
    <cfRule type="cellIs" dxfId="1744" priority="5103" operator="lessThan">
      <formula>$C$4</formula>
    </cfRule>
  </conditionalFormatting>
  <conditionalFormatting sqref="BL53">
    <cfRule type="cellIs" dxfId="1743" priority="5104" operator="lessThan">
      <formula>$C$4</formula>
    </cfRule>
  </conditionalFormatting>
  <conditionalFormatting sqref="BL53">
    <cfRule type="cellIs" dxfId="1742" priority="5105" operator="lessThan">
      <formula>$C$4</formula>
    </cfRule>
  </conditionalFormatting>
  <conditionalFormatting sqref="BL54">
    <cfRule type="cellIs" dxfId="1741" priority="5106" operator="lessThan">
      <formula>$C$4</formula>
    </cfRule>
  </conditionalFormatting>
  <conditionalFormatting sqref="BL54">
    <cfRule type="cellIs" dxfId="1740" priority="5107" operator="lessThan">
      <formula>$C$4</formula>
    </cfRule>
  </conditionalFormatting>
  <conditionalFormatting sqref="BL55">
    <cfRule type="cellIs" dxfId="1739" priority="5108" operator="lessThan">
      <formula>$C$4</formula>
    </cfRule>
  </conditionalFormatting>
  <conditionalFormatting sqref="BL55">
    <cfRule type="cellIs" dxfId="1738" priority="5109" operator="lessThan">
      <formula>$C$4</formula>
    </cfRule>
  </conditionalFormatting>
  <conditionalFormatting sqref="BL56">
    <cfRule type="cellIs" dxfId="1737" priority="5110" operator="lessThan">
      <formula>$C$4</formula>
    </cfRule>
  </conditionalFormatting>
  <conditionalFormatting sqref="BL56">
    <cfRule type="cellIs" dxfId="1736" priority="5111" operator="lessThan">
      <formula>$C$4</formula>
    </cfRule>
  </conditionalFormatting>
  <conditionalFormatting sqref="BL57">
    <cfRule type="cellIs" dxfId="1735" priority="5112" operator="lessThan">
      <formula>$C$4</formula>
    </cfRule>
  </conditionalFormatting>
  <conditionalFormatting sqref="BL57">
    <cfRule type="cellIs" dxfId="1734" priority="5113" operator="lessThan">
      <formula>$C$4</formula>
    </cfRule>
  </conditionalFormatting>
  <conditionalFormatting sqref="BL58">
    <cfRule type="cellIs" dxfId="1733" priority="5114" operator="lessThan">
      <formula>$C$4</formula>
    </cfRule>
  </conditionalFormatting>
  <conditionalFormatting sqref="BL58">
    <cfRule type="cellIs" dxfId="1732" priority="5115" operator="lessThan">
      <formula>$C$4</formula>
    </cfRule>
  </conditionalFormatting>
  <conditionalFormatting sqref="BL59">
    <cfRule type="cellIs" dxfId="1731" priority="5116" operator="lessThan">
      <formula>$C$4</formula>
    </cfRule>
  </conditionalFormatting>
  <conditionalFormatting sqref="BL59">
    <cfRule type="cellIs" dxfId="1730" priority="5117" operator="lessThan">
      <formula>$C$4</formula>
    </cfRule>
  </conditionalFormatting>
  <conditionalFormatting sqref="BL60">
    <cfRule type="cellIs" dxfId="1729" priority="5118" operator="lessThan">
      <formula>$C$4</formula>
    </cfRule>
  </conditionalFormatting>
  <conditionalFormatting sqref="BL60">
    <cfRule type="cellIs" dxfId="1728" priority="5119" operator="lessThan">
      <formula>$C$4</formula>
    </cfRule>
  </conditionalFormatting>
  <conditionalFormatting sqref="BM11">
    <cfRule type="cellIs" dxfId="1727" priority="5120" operator="lessThan">
      <formula>$C$4</formula>
    </cfRule>
  </conditionalFormatting>
  <conditionalFormatting sqref="BM11">
    <cfRule type="cellIs" dxfId="1726" priority="5121" operator="lessThan">
      <formula>$C$4</formula>
    </cfRule>
  </conditionalFormatting>
  <conditionalFormatting sqref="BM12">
    <cfRule type="cellIs" dxfId="1725" priority="5122" operator="lessThan">
      <formula>$C$4</formula>
    </cfRule>
  </conditionalFormatting>
  <conditionalFormatting sqref="BM12">
    <cfRule type="cellIs" dxfId="1724" priority="5123" operator="lessThan">
      <formula>$C$4</formula>
    </cfRule>
  </conditionalFormatting>
  <conditionalFormatting sqref="BM13">
    <cfRule type="cellIs" dxfId="1723" priority="5124" operator="lessThan">
      <formula>$C$4</formula>
    </cfRule>
  </conditionalFormatting>
  <conditionalFormatting sqref="BM13">
    <cfRule type="cellIs" dxfId="1722" priority="5125" operator="lessThan">
      <formula>$C$4</formula>
    </cfRule>
  </conditionalFormatting>
  <conditionalFormatting sqref="BM14">
    <cfRule type="cellIs" dxfId="1721" priority="5126" operator="lessThan">
      <formula>$C$4</formula>
    </cfRule>
  </conditionalFormatting>
  <conditionalFormatting sqref="BM14">
    <cfRule type="cellIs" dxfId="1720" priority="5127" operator="lessThan">
      <formula>$C$4</formula>
    </cfRule>
  </conditionalFormatting>
  <conditionalFormatting sqref="BM15">
    <cfRule type="cellIs" dxfId="1719" priority="5128" operator="lessThan">
      <formula>$C$4</formula>
    </cfRule>
  </conditionalFormatting>
  <conditionalFormatting sqref="BM15">
    <cfRule type="cellIs" dxfId="1718" priority="5129" operator="lessThan">
      <formula>$C$4</formula>
    </cfRule>
  </conditionalFormatting>
  <conditionalFormatting sqref="BM16">
    <cfRule type="cellIs" dxfId="1717" priority="5130" operator="lessThan">
      <formula>$C$4</formula>
    </cfRule>
  </conditionalFormatting>
  <conditionalFormatting sqref="BM16">
    <cfRule type="cellIs" dxfId="1716" priority="5131" operator="lessThan">
      <formula>$C$4</formula>
    </cfRule>
  </conditionalFormatting>
  <conditionalFormatting sqref="BM17">
    <cfRule type="cellIs" dxfId="1715" priority="5132" operator="lessThan">
      <formula>$C$4</formula>
    </cfRule>
  </conditionalFormatting>
  <conditionalFormatting sqref="BM17">
    <cfRule type="cellIs" dxfId="1714" priority="5133" operator="lessThan">
      <formula>$C$4</formula>
    </cfRule>
  </conditionalFormatting>
  <conditionalFormatting sqref="BM18">
    <cfRule type="cellIs" dxfId="1713" priority="5134" operator="lessThan">
      <formula>$C$4</formula>
    </cfRule>
  </conditionalFormatting>
  <conditionalFormatting sqref="BM18">
    <cfRule type="cellIs" dxfId="1712" priority="5135" operator="lessThan">
      <formula>$C$4</formula>
    </cfRule>
  </conditionalFormatting>
  <conditionalFormatting sqref="BM19">
    <cfRule type="cellIs" dxfId="1711" priority="5136" operator="lessThan">
      <formula>$C$4</formula>
    </cfRule>
  </conditionalFormatting>
  <conditionalFormatting sqref="BM19">
    <cfRule type="cellIs" dxfId="1710" priority="5137" operator="lessThan">
      <formula>$C$4</formula>
    </cfRule>
  </conditionalFormatting>
  <conditionalFormatting sqref="BM20">
    <cfRule type="cellIs" dxfId="1709" priority="5138" operator="lessThan">
      <formula>$C$4</formula>
    </cfRule>
  </conditionalFormatting>
  <conditionalFormatting sqref="BM20">
    <cfRule type="cellIs" dxfId="1708" priority="5139" operator="lessThan">
      <formula>$C$4</formula>
    </cfRule>
  </conditionalFormatting>
  <conditionalFormatting sqref="BM21">
    <cfRule type="cellIs" dxfId="1707" priority="5140" operator="lessThan">
      <formula>$C$4</formula>
    </cfRule>
  </conditionalFormatting>
  <conditionalFormatting sqref="BM21">
    <cfRule type="cellIs" dxfId="1706" priority="5141" operator="lessThan">
      <formula>$C$4</formula>
    </cfRule>
  </conditionalFormatting>
  <conditionalFormatting sqref="BM22">
    <cfRule type="cellIs" dxfId="1705" priority="5142" operator="lessThan">
      <formula>$C$4</formula>
    </cfRule>
  </conditionalFormatting>
  <conditionalFormatting sqref="BM22">
    <cfRule type="cellIs" dxfId="1704" priority="5143" operator="lessThan">
      <formula>$C$4</formula>
    </cfRule>
  </conditionalFormatting>
  <conditionalFormatting sqref="BM23">
    <cfRule type="cellIs" dxfId="1703" priority="5144" operator="lessThan">
      <formula>$C$4</formula>
    </cfRule>
  </conditionalFormatting>
  <conditionalFormatting sqref="BM23">
    <cfRule type="cellIs" dxfId="1702" priority="5145" operator="lessThan">
      <formula>$C$4</formula>
    </cfRule>
  </conditionalFormatting>
  <conditionalFormatting sqref="BM24">
    <cfRule type="cellIs" dxfId="1701" priority="5146" operator="lessThan">
      <formula>$C$4</formula>
    </cfRule>
  </conditionalFormatting>
  <conditionalFormatting sqref="BM24">
    <cfRule type="cellIs" dxfId="1700" priority="5147" operator="lessThan">
      <formula>$C$4</formula>
    </cfRule>
  </conditionalFormatting>
  <conditionalFormatting sqref="BM25">
    <cfRule type="cellIs" dxfId="1699" priority="5148" operator="lessThan">
      <formula>$C$4</formula>
    </cfRule>
  </conditionalFormatting>
  <conditionalFormatting sqref="BM25">
    <cfRule type="cellIs" dxfId="1698" priority="5149" operator="lessThan">
      <formula>$C$4</formula>
    </cfRule>
  </conditionalFormatting>
  <conditionalFormatting sqref="BM26">
    <cfRule type="cellIs" dxfId="1697" priority="5150" operator="lessThan">
      <formula>$C$4</formula>
    </cfRule>
  </conditionalFormatting>
  <conditionalFormatting sqref="BM26">
    <cfRule type="cellIs" dxfId="1696" priority="5151" operator="lessThan">
      <formula>$C$4</formula>
    </cfRule>
  </conditionalFormatting>
  <conditionalFormatting sqref="BM27">
    <cfRule type="cellIs" dxfId="1695" priority="5152" operator="lessThan">
      <formula>$C$4</formula>
    </cfRule>
  </conditionalFormatting>
  <conditionalFormatting sqref="BM27">
    <cfRule type="cellIs" dxfId="1694" priority="5153" operator="lessThan">
      <formula>$C$4</formula>
    </cfRule>
  </conditionalFormatting>
  <conditionalFormatting sqref="BM28">
    <cfRule type="cellIs" dxfId="1693" priority="5154" operator="lessThan">
      <formula>$C$4</formula>
    </cfRule>
  </conditionalFormatting>
  <conditionalFormatting sqref="BM28">
    <cfRule type="cellIs" dxfId="1692" priority="5155" operator="lessThan">
      <formula>$C$4</formula>
    </cfRule>
  </conditionalFormatting>
  <conditionalFormatting sqref="BM29">
    <cfRule type="cellIs" dxfId="1691" priority="5156" operator="lessThan">
      <formula>$C$4</formula>
    </cfRule>
  </conditionalFormatting>
  <conditionalFormatting sqref="BM29">
    <cfRule type="cellIs" dxfId="1690" priority="5157" operator="lessThan">
      <formula>$C$4</formula>
    </cfRule>
  </conditionalFormatting>
  <conditionalFormatting sqref="BM30">
    <cfRule type="cellIs" dxfId="1689" priority="5158" operator="lessThan">
      <formula>$C$4</formula>
    </cfRule>
  </conditionalFormatting>
  <conditionalFormatting sqref="BM30">
    <cfRule type="cellIs" dxfId="1688" priority="5159" operator="lessThan">
      <formula>$C$4</formula>
    </cfRule>
  </conditionalFormatting>
  <conditionalFormatting sqref="BM31">
    <cfRule type="cellIs" dxfId="1687" priority="5160" operator="lessThan">
      <formula>$C$4</formula>
    </cfRule>
  </conditionalFormatting>
  <conditionalFormatting sqref="BM31">
    <cfRule type="cellIs" dxfId="1686" priority="5161" operator="lessThan">
      <formula>$C$4</formula>
    </cfRule>
  </conditionalFormatting>
  <conditionalFormatting sqref="BM32">
    <cfRule type="cellIs" dxfId="1685" priority="5162" operator="lessThan">
      <formula>$C$4</formula>
    </cfRule>
  </conditionalFormatting>
  <conditionalFormatting sqref="BM32">
    <cfRule type="cellIs" dxfId="1684" priority="5163" operator="lessThan">
      <formula>$C$4</formula>
    </cfRule>
  </conditionalFormatting>
  <conditionalFormatting sqref="BM33">
    <cfRule type="cellIs" dxfId="1683" priority="5164" operator="lessThan">
      <formula>$C$4</formula>
    </cfRule>
  </conditionalFormatting>
  <conditionalFormatting sqref="BM33">
    <cfRule type="cellIs" dxfId="1682" priority="5165" operator="lessThan">
      <formula>$C$4</formula>
    </cfRule>
  </conditionalFormatting>
  <conditionalFormatting sqref="BM34">
    <cfRule type="cellIs" dxfId="1681" priority="5166" operator="lessThan">
      <formula>$C$4</formula>
    </cfRule>
  </conditionalFormatting>
  <conditionalFormatting sqref="BM34">
    <cfRule type="cellIs" dxfId="1680" priority="5167" operator="lessThan">
      <formula>$C$4</formula>
    </cfRule>
  </conditionalFormatting>
  <conditionalFormatting sqref="BM35">
    <cfRule type="cellIs" dxfId="1679" priority="5168" operator="lessThan">
      <formula>$C$4</formula>
    </cfRule>
  </conditionalFormatting>
  <conditionalFormatting sqref="BM35">
    <cfRule type="cellIs" dxfId="1678" priority="5169" operator="lessThan">
      <formula>$C$4</formula>
    </cfRule>
  </conditionalFormatting>
  <conditionalFormatting sqref="BM36">
    <cfRule type="cellIs" dxfId="1677" priority="5170" operator="lessThan">
      <formula>$C$4</formula>
    </cfRule>
  </conditionalFormatting>
  <conditionalFormatting sqref="BM36">
    <cfRule type="cellIs" dxfId="1676" priority="5171" operator="lessThan">
      <formula>$C$4</formula>
    </cfRule>
  </conditionalFormatting>
  <conditionalFormatting sqref="BM37">
    <cfRule type="cellIs" dxfId="1675" priority="5172" operator="lessThan">
      <formula>$C$4</formula>
    </cfRule>
  </conditionalFormatting>
  <conditionalFormatting sqref="BM37">
    <cfRule type="cellIs" dxfId="1674" priority="5173" operator="lessThan">
      <formula>$C$4</formula>
    </cfRule>
  </conditionalFormatting>
  <conditionalFormatting sqref="BM38">
    <cfRule type="cellIs" dxfId="1673" priority="5174" operator="lessThan">
      <formula>$C$4</formula>
    </cfRule>
  </conditionalFormatting>
  <conditionalFormatting sqref="BM38">
    <cfRule type="cellIs" dxfId="1672" priority="5175" operator="lessThan">
      <formula>$C$4</formula>
    </cfRule>
  </conditionalFormatting>
  <conditionalFormatting sqref="BM39">
    <cfRule type="cellIs" dxfId="1671" priority="5176" operator="lessThan">
      <formula>$C$4</formula>
    </cfRule>
  </conditionalFormatting>
  <conditionalFormatting sqref="BM39">
    <cfRule type="cellIs" dxfId="1670" priority="5177" operator="lessThan">
      <formula>$C$4</formula>
    </cfRule>
  </conditionalFormatting>
  <conditionalFormatting sqref="BM40">
    <cfRule type="cellIs" dxfId="1669" priority="5178" operator="lessThan">
      <formula>$C$4</formula>
    </cfRule>
  </conditionalFormatting>
  <conditionalFormatting sqref="BM40">
    <cfRule type="cellIs" dxfId="1668" priority="5179" operator="lessThan">
      <formula>$C$4</formula>
    </cfRule>
  </conditionalFormatting>
  <conditionalFormatting sqref="BM41">
    <cfRule type="cellIs" dxfId="1667" priority="5180" operator="lessThan">
      <formula>$C$4</formula>
    </cfRule>
  </conditionalFormatting>
  <conditionalFormatting sqref="BM41">
    <cfRule type="cellIs" dxfId="1666" priority="5181" operator="lessThan">
      <formula>$C$4</formula>
    </cfRule>
  </conditionalFormatting>
  <conditionalFormatting sqref="BM42">
    <cfRule type="cellIs" dxfId="1665" priority="5182" operator="lessThan">
      <formula>$C$4</formula>
    </cfRule>
  </conditionalFormatting>
  <conditionalFormatting sqref="BM42">
    <cfRule type="cellIs" dxfId="1664" priority="5183" operator="lessThan">
      <formula>$C$4</formula>
    </cfRule>
  </conditionalFormatting>
  <conditionalFormatting sqref="BM43">
    <cfRule type="cellIs" dxfId="1663" priority="5184" operator="lessThan">
      <formula>$C$4</formula>
    </cfRule>
  </conditionalFormatting>
  <conditionalFormatting sqref="BM43">
    <cfRule type="cellIs" dxfId="1662" priority="5185" operator="lessThan">
      <formula>$C$4</formula>
    </cfRule>
  </conditionalFormatting>
  <conditionalFormatting sqref="BM44">
    <cfRule type="cellIs" dxfId="1661" priority="5186" operator="lessThan">
      <formula>$C$4</formula>
    </cfRule>
  </conditionalFormatting>
  <conditionalFormatting sqref="BM44">
    <cfRule type="cellIs" dxfId="1660" priority="5187" operator="lessThan">
      <formula>$C$4</formula>
    </cfRule>
  </conditionalFormatting>
  <conditionalFormatting sqref="BM45">
    <cfRule type="cellIs" dxfId="1659" priority="5188" operator="lessThan">
      <formula>$C$4</formula>
    </cfRule>
  </conditionalFormatting>
  <conditionalFormatting sqref="BM45">
    <cfRule type="cellIs" dxfId="1658" priority="5189" operator="lessThan">
      <formula>$C$4</formula>
    </cfRule>
  </conditionalFormatting>
  <conditionalFormatting sqref="BM46">
    <cfRule type="cellIs" dxfId="1657" priority="5190" operator="lessThan">
      <formula>$C$4</formula>
    </cfRule>
  </conditionalFormatting>
  <conditionalFormatting sqref="BM46">
    <cfRule type="cellIs" dxfId="1656" priority="5191" operator="lessThan">
      <formula>$C$4</formula>
    </cfRule>
  </conditionalFormatting>
  <conditionalFormatting sqref="BM47">
    <cfRule type="cellIs" dxfId="1655" priority="5192" operator="lessThan">
      <formula>$C$4</formula>
    </cfRule>
  </conditionalFormatting>
  <conditionalFormatting sqref="BM47">
    <cfRule type="cellIs" dxfId="1654" priority="5193" operator="lessThan">
      <formula>$C$4</formula>
    </cfRule>
  </conditionalFormatting>
  <conditionalFormatting sqref="BM48">
    <cfRule type="cellIs" dxfId="1653" priority="5194" operator="lessThan">
      <formula>$C$4</formula>
    </cfRule>
  </conditionalFormatting>
  <conditionalFormatting sqref="BM48">
    <cfRule type="cellIs" dxfId="1652" priority="5195" operator="lessThan">
      <formula>$C$4</formula>
    </cfRule>
  </conditionalFormatting>
  <conditionalFormatting sqref="BM49">
    <cfRule type="cellIs" dxfId="1651" priority="5196" operator="lessThan">
      <formula>$C$4</formula>
    </cfRule>
  </conditionalFormatting>
  <conditionalFormatting sqref="BM49">
    <cfRule type="cellIs" dxfId="1650" priority="5197" operator="lessThan">
      <formula>$C$4</formula>
    </cfRule>
  </conditionalFormatting>
  <conditionalFormatting sqref="BM50">
    <cfRule type="cellIs" dxfId="1649" priority="5198" operator="lessThan">
      <formula>$C$4</formula>
    </cfRule>
  </conditionalFormatting>
  <conditionalFormatting sqref="BM50">
    <cfRule type="cellIs" dxfId="1648" priority="5199" operator="lessThan">
      <formula>$C$4</formula>
    </cfRule>
  </conditionalFormatting>
  <conditionalFormatting sqref="BM51">
    <cfRule type="cellIs" dxfId="1647" priority="5200" operator="lessThan">
      <formula>$C$4</formula>
    </cfRule>
  </conditionalFormatting>
  <conditionalFormatting sqref="BM51">
    <cfRule type="cellIs" dxfId="1646" priority="5201" operator="lessThan">
      <formula>$C$4</formula>
    </cfRule>
  </conditionalFormatting>
  <conditionalFormatting sqref="BM52">
    <cfRule type="cellIs" dxfId="1645" priority="5202" operator="lessThan">
      <formula>$C$4</formula>
    </cfRule>
  </conditionalFormatting>
  <conditionalFormatting sqref="BM52">
    <cfRule type="cellIs" dxfId="1644" priority="5203" operator="lessThan">
      <formula>$C$4</formula>
    </cfRule>
  </conditionalFormatting>
  <conditionalFormatting sqref="BM53">
    <cfRule type="cellIs" dxfId="1643" priority="5204" operator="lessThan">
      <formula>$C$4</formula>
    </cfRule>
  </conditionalFormatting>
  <conditionalFormatting sqref="BM53">
    <cfRule type="cellIs" dxfId="1642" priority="5205" operator="lessThan">
      <formula>$C$4</formula>
    </cfRule>
  </conditionalFormatting>
  <conditionalFormatting sqref="BM54">
    <cfRule type="cellIs" dxfId="1641" priority="5206" operator="lessThan">
      <formula>$C$4</formula>
    </cfRule>
  </conditionalFormatting>
  <conditionalFormatting sqref="BM54">
    <cfRule type="cellIs" dxfId="1640" priority="5207" operator="lessThan">
      <formula>$C$4</formula>
    </cfRule>
  </conditionalFormatting>
  <conditionalFormatting sqref="BM55">
    <cfRule type="cellIs" dxfId="1639" priority="5208" operator="lessThan">
      <formula>$C$4</formula>
    </cfRule>
  </conditionalFormatting>
  <conditionalFormatting sqref="BM55">
    <cfRule type="cellIs" dxfId="1638" priority="5209" operator="lessThan">
      <formula>$C$4</formula>
    </cfRule>
  </conditionalFormatting>
  <conditionalFormatting sqref="BM56">
    <cfRule type="cellIs" dxfId="1637" priority="5210" operator="lessThan">
      <formula>$C$4</formula>
    </cfRule>
  </conditionalFormatting>
  <conditionalFormatting sqref="BM56">
    <cfRule type="cellIs" dxfId="1636" priority="5211" operator="lessThan">
      <formula>$C$4</formula>
    </cfRule>
  </conditionalFormatting>
  <conditionalFormatting sqref="BM57">
    <cfRule type="cellIs" dxfId="1635" priority="5212" operator="lessThan">
      <formula>$C$4</formula>
    </cfRule>
  </conditionalFormatting>
  <conditionalFormatting sqref="BM57">
    <cfRule type="cellIs" dxfId="1634" priority="5213" operator="lessThan">
      <formula>$C$4</formula>
    </cfRule>
  </conditionalFormatting>
  <conditionalFormatting sqref="BM58">
    <cfRule type="cellIs" dxfId="1633" priority="5214" operator="lessThan">
      <formula>$C$4</formula>
    </cfRule>
  </conditionalFormatting>
  <conditionalFormatting sqref="BM58">
    <cfRule type="cellIs" dxfId="1632" priority="5215" operator="lessThan">
      <formula>$C$4</formula>
    </cfRule>
  </conditionalFormatting>
  <conditionalFormatting sqref="BM59">
    <cfRule type="cellIs" dxfId="1631" priority="5216" operator="lessThan">
      <formula>$C$4</formula>
    </cfRule>
  </conditionalFormatting>
  <conditionalFormatting sqref="BM59">
    <cfRule type="cellIs" dxfId="1630" priority="5217" operator="lessThan">
      <formula>$C$4</formula>
    </cfRule>
  </conditionalFormatting>
  <conditionalFormatting sqref="BM60">
    <cfRule type="cellIs" dxfId="1629" priority="5218" operator="lessThan">
      <formula>$C$4</formula>
    </cfRule>
  </conditionalFormatting>
  <conditionalFormatting sqref="BM60">
    <cfRule type="cellIs" dxfId="1628" priority="5219" operator="lessThan">
      <formula>$C$4</formula>
    </cfRule>
  </conditionalFormatting>
  <conditionalFormatting sqref="BN11">
    <cfRule type="cellIs" dxfId="1627" priority="5220" operator="lessThan">
      <formula>$C$4</formula>
    </cfRule>
  </conditionalFormatting>
  <conditionalFormatting sqref="BN11">
    <cfRule type="cellIs" dxfId="1626" priority="5221" operator="lessThan">
      <formula>$C$4</formula>
    </cfRule>
  </conditionalFormatting>
  <conditionalFormatting sqref="BN12">
    <cfRule type="cellIs" dxfId="1625" priority="5222" operator="lessThan">
      <formula>$C$4</formula>
    </cfRule>
  </conditionalFormatting>
  <conditionalFormatting sqref="BN12">
    <cfRule type="cellIs" dxfId="1624" priority="5223" operator="lessThan">
      <formula>$C$4</formula>
    </cfRule>
  </conditionalFormatting>
  <conditionalFormatting sqref="BN13">
    <cfRule type="cellIs" dxfId="1623" priority="5224" operator="lessThan">
      <formula>$C$4</formula>
    </cfRule>
  </conditionalFormatting>
  <conditionalFormatting sqref="BN13">
    <cfRule type="cellIs" dxfId="1622" priority="5225" operator="lessThan">
      <formula>$C$4</formula>
    </cfRule>
  </conditionalFormatting>
  <conditionalFormatting sqref="BN14">
    <cfRule type="cellIs" dxfId="1621" priority="5226" operator="lessThan">
      <formula>$C$4</formula>
    </cfRule>
  </conditionalFormatting>
  <conditionalFormatting sqref="BN14">
    <cfRule type="cellIs" dxfId="1620" priority="5227" operator="lessThan">
      <formula>$C$4</formula>
    </cfRule>
  </conditionalFormatting>
  <conditionalFormatting sqref="BN15">
    <cfRule type="cellIs" dxfId="1619" priority="5228" operator="lessThan">
      <formula>$C$4</formula>
    </cfRule>
  </conditionalFormatting>
  <conditionalFormatting sqref="BN15">
    <cfRule type="cellIs" dxfId="1618" priority="5229" operator="lessThan">
      <formula>$C$4</formula>
    </cfRule>
  </conditionalFormatting>
  <conditionalFormatting sqref="BN16">
    <cfRule type="cellIs" dxfId="1617" priority="5230" operator="lessThan">
      <formula>$C$4</formula>
    </cfRule>
  </conditionalFormatting>
  <conditionalFormatting sqref="BN16">
    <cfRule type="cellIs" dxfId="1616" priority="5231" operator="lessThan">
      <formula>$C$4</formula>
    </cfRule>
  </conditionalFormatting>
  <conditionalFormatting sqref="BN17">
    <cfRule type="cellIs" dxfId="1615" priority="5232" operator="lessThan">
      <formula>$C$4</formula>
    </cfRule>
  </conditionalFormatting>
  <conditionalFormatting sqref="BN17">
    <cfRule type="cellIs" dxfId="1614" priority="5233" operator="lessThan">
      <formula>$C$4</formula>
    </cfRule>
  </conditionalFormatting>
  <conditionalFormatting sqref="BN18">
    <cfRule type="cellIs" dxfId="1613" priority="5234" operator="lessThan">
      <formula>$C$4</formula>
    </cfRule>
  </conditionalFormatting>
  <conditionalFormatting sqref="BN18">
    <cfRule type="cellIs" dxfId="1612" priority="5235" operator="lessThan">
      <formula>$C$4</formula>
    </cfRule>
  </conditionalFormatting>
  <conditionalFormatting sqref="BN19">
    <cfRule type="cellIs" dxfId="1611" priority="5236" operator="lessThan">
      <formula>$C$4</formula>
    </cfRule>
  </conditionalFormatting>
  <conditionalFormatting sqref="BN19">
    <cfRule type="cellIs" dxfId="1610" priority="5237" operator="lessThan">
      <formula>$C$4</formula>
    </cfRule>
  </conditionalFormatting>
  <conditionalFormatting sqref="BN20">
    <cfRule type="cellIs" dxfId="1609" priority="5238" operator="lessThan">
      <formula>$C$4</formula>
    </cfRule>
  </conditionalFormatting>
  <conditionalFormatting sqref="BN20">
    <cfRule type="cellIs" dxfId="1608" priority="5239" operator="lessThan">
      <formula>$C$4</formula>
    </cfRule>
  </conditionalFormatting>
  <conditionalFormatting sqref="BN21">
    <cfRule type="cellIs" dxfId="1607" priority="5240" operator="lessThan">
      <formula>$C$4</formula>
    </cfRule>
  </conditionalFormatting>
  <conditionalFormatting sqref="BN21">
    <cfRule type="cellIs" dxfId="1606" priority="5241" operator="lessThan">
      <formula>$C$4</formula>
    </cfRule>
  </conditionalFormatting>
  <conditionalFormatting sqref="BN22">
    <cfRule type="cellIs" dxfId="1605" priority="5242" operator="lessThan">
      <formula>$C$4</formula>
    </cfRule>
  </conditionalFormatting>
  <conditionalFormatting sqref="BN22">
    <cfRule type="cellIs" dxfId="1604" priority="5243" operator="lessThan">
      <formula>$C$4</formula>
    </cfRule>
  </conditionalFormatting>
  <conditionalFormatting sqref="BN23">
    <cfRule type="cellIs" dxfId="1603" priority="5244" operator="lessThan">
      <formula>$C$4</formula>
    </cfRule>
  </conditionalFormatting>
  <conditionalFormatting sqref="BN23">
    <cfRule type="cellIs" dxfId="1602" priority="5245" operator="lessThan">
      <formula>$C$4</formula>
    </cfRule>
  </conditionalFormatting>
  <conditionalFormatting sqref="BN24">
    <cfRule type="cellIs" dxfId="1601" priority="5246" operator="lessThan">
      <formula>$C$4</formula>
    </cfRule>
  </conditionalFormatting>
  <conditionalFormatting sqref="BN24">
    <cfRule type="cellIs" dxfId="1600" priority="5247" operator="lessThan">
      <formula>$C$4</formula>
    </cfRule>
  </conditionalFormatting>
  <conditionalFormatting sqref="BN25">
    <cfRule type="cellIs" dxfId="1599" priority="5248" operator="lessThan">
      <formula>$C$4</formula>
    </cfRule>
  </conditionalFormatting>
  <conditionalFormatting sqref="BN25">
    <cfRule type="cellIs" dxfId="1598" priority="5249" operator="lessThan">
      <formula>$C$4</formula>
    </cfRule>
  </conditionalFormatting>
  <conditionalFormatting sqref="BN26">
    <cfRule type="cellIs" dxfId="1597" priority="5250" operator="lessThan">
      <formula>$C$4</formula>
    </cfRule>
  </conditionalFormatting>
  <conditionalFormatting sqref="BN26">
    <cfRule type="cellIs" dxfId="1596" priority="5251" operator="lessThan">
      <formula>$C$4</formula>
    </cfRule>
  </conditionalFormatting>
  <conditionalFormatting sqref="BN27">
    <cfRule type="cellIs" dxfId="1595" priority="5252" operator="lessThan">
      <formula>$C$4</formula>
    </cfRule>
  </conditionalFormatting>
  <conditionalFormatting sqref="BN27">
    <cfRule type="cellIs" dxfId="1594" priority="5253" operator="lessThan">
      <formula>$C$4</formula>
    </cfRule>
  </conditionalFormatting>
  <conditionalFormatting sqref="BN28">
    <cfRule type="cellIs" dxfId="1593" priority="5254" operator="lessThan">
      <formula>$C$4</formula>
    </cfRule>
  </conditionalFormatting>
  <conditionalFormatting sqref="BN28">
    <cfRule type="cellIs" dxfId="1592" priority="5255" operator="lessThan">
      <formula>$C$4</formula>
    </cfRule>
  </conditionalFormatting>
  <conditionalFormatting sqref="BN29">
    <cfRule type="cellIs" dxfId="1591" priority="5256" operator="lessThan">
      <formula>$C$4</formula>
    </cfRule>
  </conditionalFormatting>
  <conditionalFormatting sqref="BN29">
    <cfRule type="cellIs" dxfId="1590" priority="5257" operator="lessThan">
      <formula>$C$4</formula>
    </cfRule>
  </conditionalFormatting>
  <conditionalFormatting sqref="BN30">
    <cfRule type="cellIs" dxfId="1589" priority="5258" operator="lessThan">
      <formula>$C$4</formula>
    </cfRule>
  </conditionalFormatting>
  <conditionalFormatting sqref="BN30">
    <cfRule type="cellIs" dxfId="1588" priority="5259" operator="lessThan">
      <formula>$C$4</formula>
    </cfRule>
  </conditionalFormatting>
  <conditionalFormatting sqref="BN31">
    <cfRule type="cellIs" dxfId="1587" priority="5260" operator="lessThan">
      <formula>$C$4</formula>
    </cfRule>
  </conditionalFormatting>
  <conditionalFormatting sqref="BN31">
    <cfRule type="cellIs" dxfId="1586" priority="5261" operator="lessThan">
      <formula>$C$4</formula>
    </cfRule>
  </conditionalFormatting>
  <conditionalFormatting sqref="BN32">
    <cfRule type="cellIs" dxfId="1585" priority="5262" operator="lessThan">
      <formula>$C$4</formula>
    </cfRule>
  </conditionalFormatting>
  <conditionalFormatting sqref="BN32">
    <cfRule type="cellIs" dxfId="1584" priority="5263" operator="lessThan">
      <formula>$C$4</formula>
    </cfRule>
  </conditionalFormatting>
  <conditionalFormatting sqref="BN33">
    <cfRule type="cellIs" dxfId="1583" priority="5264" operator="lessThan">
      <formula>$C$4</formula>
    </cfRule>
  </conditionalFormatting>
  <conditionalFormatting sqref="BN33">
    <cfRule type="cellIs" dxfId="1582" priority="5265" operator="lessThan">
      <formula>$C$4</formula>
    </cfRule>
  </conditionalFormatting>
  <conditionalFormatting sqref="BN34">
    <cfRule type="cellIs" dxfId="1581" priority="5266" operator="lessThan">
      <formula>$C$4</formula>
    </cfRule>
  </conditionalFormatting>
  <conditionalFormatting sqref="BN34">
    <cfRule type="cellIs" dxfId="1580" priority="5267" operator="lessThan">
      <formula>$C$4</formula>
    </cfRule>
  </conditionalFormatting>
  <conditionalFormatting sqref="BN35">
    <cfRule type="cellIs" dxfId="1579" priority="5268" operator="lessThan">
      <formula>$C$4</formula>
    </cfRule>
  </conditionalFormatting>
  <conditionalFormatting sqref="BN35">
    <cfRule type="cellIs" dxfId="1578" priority="5269" operator="lessThan">
      <formula>$C$4</formula>
    </cfRule>
  </conditionalFormatting>
  <conditionalFormatting sqref="BN36">
    <cfRule type="cellIs" dxfId="1577" priority="5270" operator="lessThan">
      <formula>$C$4</formula>
    </cfRule>
  </conditionalFormatting>
  <conditionalFormatting sqref="BN36">
    <cfRule type="cellIs" dxfId="1576" priority="5271" operator="lessThan">
      <formula>$C$4</formula>
    </cfRule>
  </conditionalFormatting>
  <conditionalFormatting sqref="BN37">
    <cfRule type="cellIs" dxfId="1575" priority="5272" operator="lessThan">
      <formula>$C$4</formula>
    </cfRule>
  </conditionalFormatting>
  <conditionalFormatting sqref="BN37">
    <cfRule type="cellIs" dxfId="1574" priority="5273" operator="lessThan">
      <formula>$C$4</formula>
    </cfRule>
  </conditionalFormatting>
  <conditionalFormatting sqref="BN38">
    <cfRule type="cellIs" dxfId="1573" priority="5274" operator="lessThan">
      <formula>$C$4</formula>
    </cfRule>
  </conditionalFormatting>
  <conditionalFormatting sqref="BN38">
    <cfRule type="cellIs" dxfId="1572" priority="5275" operator="lessThan">
      <formula>$C$4</formula>
    </cfRule>
  </conditionalFormatting>
  <conditionalFormatting sqref="BN39">
    <cfRule type="cellIs" dxfId="1571" priority="5276" operator="lessThan">
      <formula>$C$4</formula>
    </cfRule>
  </conditionalFormatting>
  <conditionalFormatting sqref="BN39">
    <cfRule type="cellIs" dxfId="1570" priority="5277" operator="lessThan">
      <formula>$C$4</formula>
    </cfRule>
  </conditionalFormatting>
  <conditionalFormatting sqref="BN40">
    <cfRule type="cellIs" dxfId="1569" priority="5278" operator="lessThan">
      <formula>$C$4</formula>
    </cfRule>
  </conditionalFormatting>
  <conditionalFormatting sqref="BN40">
    <cfRule type="cellIs" dxfId="1568" priority="5279" operator="lessThan">
      <formula>$C$4</formula>
    </cfRule>
  </conditionalFormatting>
  <conditionalFormatting sqref="BN41">
    <cfRule type="cellIs" dxfId="1567" priority="5280" operator="lessThan">
      <formula>$C$4</formula>
    </cfRule>
  </conditionalFormatting>
  <conditionalFormatting sqref="BN41">
    <cfRule type="cellIs" dxfId="1566" priority="5281" operator="lessThan">
      <formula>$C$4</formula>
    </cfRule>
  </conditionalFormatting>
  <conditionalFormatting sqref="BN42">
    <cfRule type="cellIs" dxfId="1565" priority="5282" operator="lessThan">
      <formula>$C$4</formula>
    </cfRule>
  </conditionalFormatting>
  <conditionalFormatting sqref="BN42">
    <cfRule type="cellIs" dxfId="1564" priority="5283" operator="lessThan">
      <formula>$C$4</formula>
    </cfRule>
  </conditionalFormatting>
  <conditionalFormatting sqref="BN43">
    <cfRule type="cellIs" dxfId="1563" priority="5284" operator="lessThan">
      <formula>$C$4</formula>
    </cfRule>
  </conditionalFormatting>
  <conditionalFormatting sqref="BN43">
    <cfRule type="cellIs" dxfId="1562" priority="5285" operator="lessThan">
      <formula>$C$4</formula>
    </cfRule>
  </conditionalFormatting>
  <conditionalFormatting sqref="BN44">
    <cfRule type="cellIs" dxfId="1561" priority="5286" operator="lessThan">
      <formula>$C$4</formula>
    </cfRule>
  </conditionalFormatting>
  <conditionalFormatting sqref="BN44">
    <cfRule type="cellIs" dxfId="1560" priority="5287" operator="lessThan">
      <formula>$C$4</formula>
    </cfRule>
  </conditionalFormatting>
  <conditionalFormatting sqref="BN45">
    <cfRule type="cellIs" dxfId="1559" priority="5288" operator="lessThan">
      <formula>$C$4</formula>
    </cfRule>
  </conditionalFormatting>
  <conditionalFormatting sqref="BN45">
    <cfRule type="cellIs" dxfId="1558" priority="5289" operator="lessThan">
      <formula>$C$4</formula>
    </cfRule>
  </conditionalFormatting>
  <conditionalFormatting sqref="BN46">
    <cfRule type="cellIs" dxfId="1557" priority="5290" operator="lessThan">
      <formula>$C$4</formula>
    </cfRule>
  </conditionalFormatting>
  <conditionalFormatting sqref="BN46">
    <cfRule type="cellIs" dxfId="1556" priority="5291" operator="lessThan">
      <formula>$C$4</formula>
    </cfRule>
  </conditionalFormatting>
  <conditionalFormatting sqref="BN47">
    <cfRule type="cellIs" dxfId="1555" priority="5292" operator="lessThan">
      <formula>$C$4</formula>
    </cfRule>
  </conditionalFormatting>
  <conditionalFormatting sqref="BN47">
    <cfRule type="cellIs" dxfId="1554" priority="5293" operator="lessThan">
      <formula>$C$4</formula>
    </cfRule>
  </conditionalFormatting>
  <conditionalFormatting sqref="BN48">
    <cfRule type="cellIs" dxfId="1553" priority="5294" operator="lessThan">
      <formula>$C$4</formula>
    </cfRule>
  </conditionalFormatting>
  <conditionalFormatting sqref="BN48">
    <cfRule type="cellIs" dxfId="1552" priority="5295" operator="lessThan">
      <formula>$C$4</formula>
    </cfRule>
  </conditionalFormatting>
  <conditionalFormatting sqref="BN49">
    <cfRule type="cellIs" dxfId="1551" priority="5296" operator="lessThan">
      <formula>$C$4</formula>
    </cfRule>
  </conditionalFormatting>
  <conditionalFormatting sqref="BN49">
    <cfRule type="cellIs" dxfId="1550" priority="5297" operator="lessThan">
      <formula>$C$4</formula>
    </cfRule>
  </conditionalFormatting>
  <conditionalFormatting sqref="BN50">
    <cfRule type="cellIs" dxfId="1549" priority="5298" operator="lessThan">
      <formula>$C$4</formula>
    </cfRule>
  </conditionalFormatting>
  <conditionalFormatting sqref="BN50">
    <cfRule type="cellIs" dxfId="1548" priority="5299" operator="lessThan">
      <formula>$C$4</formula>
    </cfRule>
  </conditionalFormatting>
  <conditionalFormatting sqref="BN51">
    <cfRule type="cellIs" dxfId="1547" priority="5300" operator="lessThan">
      <formula>$C$4</formula>
    </cfRule>
  </conditionalFormatting>
  <conditionalFormatting sqref="BN51">
    <cfRule type="cellIs" dxfId="1546" priority="5301" operator="lessThan">
      <formula>$C$4</formula>
    </cfRule>
  </conditionalFormatting>
  <conditionalFormatting sqref="BN52">
    <cfRule type="cellIs" dxfId="1545" priority="5302" operator="lessThan">
      <formula>$C$4</formula>
    </cfRule>
  </conditionalFormatting>
  <conditionalFormatting sqref="BN52">
    <cfRule type="cellIs" dxfId="1544" priority="5303" operator="lessThan">
      <formula>$C$4</formula>
    </cfRule>
  </conditionalFormatting>
  <conditionalFormatting sqref="BN53">
    <cfRule type="cellIs" dxfId="1543" priority="5304" operator="lessThan">
      <formula>$C$4</formula>
    </cfRule>
  </conditionalFormatting>
  <conditionalFormatting sqref="BN53">
    <cfRule type="cellIs" dxfId="1542" priority="5305" operator="lessThan">
      <formula>$C$4</formula>
    </cfRule>
  </conditionalFormatting>
  <conditionalFormatting sqref="BN54">
    <cfRule type="cellIs" dxfId="1541" priority="5306" operator="lessThan">
      <formula>$C$4</formula>
    </cfRule>
  </conditionalFormatting>
  <conditionalFormatting sqref="BN54">
    <cfRule type="cellIs" dxfId="1540" priority="5307" operator="lessThan">
      <formula>$C$4</formula>
    </cfRule>
  </conditionalFormatting>
  <conditionalFormatting sqref="BN55">
    <cfRule type="cellIs" dxfId="1539" priority="5308" operator="lessThan">
      <formula>$C$4</formula>
    </cfRule>
  </conditionalFormatting>
  <conditionalFormatting sqref="BN55">
    <cfRule type="cellIs" dxfId="1538" priority="5309" operator="lessThan">
      <formula>$C$4</formula>
    </cfRule>
  </conditionalFormatting>
  <conditionalFormatting sqref="BN56">
    <cfRule type="cellIs" dxfId="1537" priority="5310" operator="lessThan">
      <formula>$C$4</formula>
    </cfRule>
  </conditionalFormatting>
  <conditionalFormatting sqref="BN56">
    <cfRule type="cellIs" dxfId="1536" priority="5311" operator="lessThan">
      <formula>$C$4</formula>
    </cfRule>
  </conditionalFormatting>
  <conditionalFormatting sqref="BN57">
    <cfRule type="cellIs" dxfId="1535" priority="5312" operator="lessThan">
      <formula>$C$4</formula>
    </cfRule>
  </conditionalFormatting>
  <conditionalFormatting sqref="BN57">
    <cfRule type="cellIs" dxfId="1534" priority="5313" operator="lessThan">
      <formula>$C$4</formula>
    </cfRule>
  </conditionalFormatting>
  <conditionalFormatting sqref="BN58">
    <cfRule type="cellIs" dxfId="1533" priority="5314" operator="lessThan">
      <formula>$C$4</formula>
    </cfRule>
  </conditionalFormatting>
  <conditionalFormatting sqref="BN58">
    <cfRule type="cellIs" dxfId="1532" priority="5315" operator="lessThan">
      <formula>$C$4</formula>
    </cfRule>
  </conditionalFormatting>
  <conditionalFormatting sqref="BN59">
    <cfRule type="cellIs" dxfId="1531" priority="5316" operator="lessThan">
      <formula>$C$4</formula>
    </cfRule>
  </conditionalFormatting>
  <conditionalFormatting sqref="BN59">
    <cfRule type="cellIs" dxfId="1530" priority="5317" operator="lessThan">
      <formula>$C$4</formula>
    </cfRule>
  </conditionalFormatting>
  <conditionalFormatting sqref="BN60">
    <cfRule type="cellIs" dxfId="1529" priority="5318" operator="lessThan">
      <formula>$C$4</formula>
    </cfRule>
  </conditionalFormatting>
  <conditionalFormatting sqref="BN60">
    <cfRule type="cellIs" dxfId="1528" priority="5319" operator="lessThan">
      <formula>$C$4</formula>
    </cfRule>
  </conditionalFormatting>
  <conditionalFormatting sqref="BO11">
    <cfRule type="cellIs" dxfId="1527" priority="5320" operator="lessThan">
      <formula>$C$4</formula>
    </cfRule>
  </conditionalFormatting>
  <conditionalFormatting sqref="BO11">
    <cfRule type="cellIs" dxfId="1526" priority="5321" operator="lessThan">
      <formula>$C$4</formula>
    </cfRule>
  </conditionalFormatting>
  <conditionalFormatting sqref="BO12">
    <cfRule type="cellIs" dxfId="1525" priority="5322" operator="lessThan">
      <formula>$C$4</formula>
    </cfRule>
  </conditionalFormatting>
  <conditionalFormatting sqref="BO12">
    <cfRule type="cellIs" dxfId="1524" priority="5323" operator="lessThan">
      <formula>$C$4</formula>
    </cfRule>
  </conditionalFormatting>
  <conditionalFormatting sqref="BO13">
    <cfRule type="cellIs" dxfId="1523" priority="5324" operator="lessThan">
      <formula>$C$4</formula>
    </cfRule>
  </conditionalFormatting>
  <conditionalFormatting sqref="BO13">
    <cfRule type="cellIs" dxfId="1522" priority="5325" operator="lessThan">
      <formula>$C$4</formula>
    </cfRule>
  </conditionalFormatting>
  <conditionalFormatting sqref="BO14">
    <cfRule type="cellIs" dxfId="1521" priority="5326" operator="lessThan">
      <formula>$C$4</formula>
    </cfRule>
  </conditionalFormatting>
  <conditionalFormatting sqref="BO14">
    <cfRule type="cellIs" dxfId="1520" priority="5327" operator="lessThan">
      <formula>$C$4</formula>
    </cfRule>
  </conditionalFormatting>
  <conditionalFormatting sqref="BO15">
    <cfRule type="cellIs" dxfId="1519" priority="5328" operator="lessThan">
      <formula>$C$4</formula>
    </cfRule>
  </conditionalFormatting>
  <conditionalFormatting sqref="BO15">
    <cfRule type="cellIs" dxfId="1518" priority="5329" operator="lessThan">
      <formula>$C$4</formula>
    </cfRule>
  </conditionalFormatting>
  <conditionalFormatting sqref="BO16">
    <cfRule type="cellIs" dxfId="1517" priority="5330" operator="lessThan">
      <formula>$C$4</formula>
    </cfRule>
  </conditionalFormatting>
  <conditionalFormatting sqref="BO16">
    <cfRule type="cellIs" dxfId="1516" priority="5331" operator="lessThan">
      <formula>$C$4</formula>
    </cfRule>
  </conditionalFormatting>
  <conditionalFormatting sqref="BO17">
    <cfRule type="cellIs" dxfId="1515" priority="5332" operator="lessThan">
      <formula>$C$4</formula>
    </cfRule>
  </conditionalFormatting>
  <conditionalFormatting sqref="BO17">
    <cfRule type="cellIs" dxfId="1514" priority="5333" operator="lessThan">
      <formula>$C$4</formula>
    </cfRule>
  </conditionalFormatting>
  <conditionalFormatting sqref="BO18">
    <cfRule type="cellIs" dxfId="1513" priority="5334" operator="lessThan">
      <formula>$C$4</formula>
    </cfRule>
  </conditionalFormatting>
  <conditionalFormatting sqref="BO18">
    <cfRule type="cellIs" dxfId="1512" priority="5335" operator="lessThan">
      <formula>$C$4</formula>
    </cfRule>
  </conditionalFormatting>
  <conditionalFormatting sqref="BO19">
    <cfRule type="cellIs" dxfId="1511" priority="5336" operator="lessThan">
      <formula>$C$4</formula>
    </cfRule>
  </conditionalFormatting>
  <conditionalFormatting sqref="BO19">
    <cfRule type="cellIs" dxfId="1510" priority="5337" operator="lessThan">
      <formula>$C$4</formula>
    </cfRule>
  </conditionalFormatting>
  <conditionalFormatting sqref="BO20">
    <cfRule type="cellIs" dxfId="1509" priority="5338" operator="lessThan">
      <formula>$C$4</formula>
    </cfRule>
  </conditionalFormatting>
  <conditionalFormatting sqref="BO20">
    <cfRule type="cellIs" dxfId="1508" priority="5339" operator="lessThan">
      <formula>$C$4</formula>
    </cfRule>
  </conditionalFormatting>
  <conditionalFormatting sqref="BO21">
    <cfRule type="cellIs" dxfId="1507" priority="5340" operator="lessThan">
      <formula>$C$4</formula>
    </cfRule>
  </conditionalFormatting>
  <conditionalFormatting sqref="BO21">
    <cfRule type="cellIs" dxfId="1506" priority="5341" operator="lessThan">
      <formula>$C$4</formula>
    </cfRule>
  </conditionalFormatting>
  <conditionalFormatting sqref="BO22">
    <cfRule type="cellIs" dxfId="1505" priority="5342" operator="lessThan">
      <formula>$C$4</formula>
    </cfRule>
  </conditionalFormatting>
  <conditionalFormatting sqref="BO22">
    <cfRule type="cellIs" dxfId="1504" priority="5343" operator="lessThan">
      <formula>$C$4</formula>
    </cfRule>
  </conditionalFormatting>
  <conditionalFormatting sqref="BO23">
    <cfRule type="cellIs" dxfId="1503" priority="5344" operator="lessThan">
      <formula>$C$4</formula>
    </cfRule>
  </conditionalFormatting>
  <conditionalFormatting sqref="BO23">
    <cfRule type="cellIs" dxfId="1502" priority="5345" operator="lessThan">
      <formula>$C$4</formula>
    </cfRule>
  </conditionalFormatting>
  <conditionalFormatting sqref="BO24">
    <cfRule type="cellIs" dxfId="1501" priority="5346" operator="lessThan">
      <formula>$C$4</formula>
    </cfRule>
  </conditionalFormatting>
  <conditionalFormatting sqref="BO24">
    <cfRule type="cellIs" dxfId="1500" priority="5347" operator="lessThan">
      <formula>$C$4</formula>
    </cfRule>
  </conditionalFormatting>
  <conditionalFormatting sqref="BO25">
    <cfRule type="cellIs" dxfId="1499" priority="5348" operator="lessThan">
      <formula>$C$4</formula>
    </cfRule>
  </conditionalFormatting>
  <conditionalFormatting sqref="BO25">
    <cfRule type="cellIs" dxfId="1498" priority="5349" operator="lessThan">
      <formula>$C$4</formula>
    </cfRule>
  </conditionalFormatting>
  <conditionalFormatting sqref="BO26">
    <cfRule type="cellIs" dxfId="1497" priority="5350" operator="lessThan">
      <formula>$C$4</formula>
    </cfRule>
  </conditionalFormatting>
  <conditionalFormatting sqref="BO26">
    <cfRule type="cellIs" dxfId="1496" priority="5351" operator="lessThan">
      <formula>$C$4</formula>
    </cfRule>
  </conditionalFormatting>
  <conditionalFormatting sqref="BO27">
    <cfRule type="cellIs" dxfId="1495" priority="5352" operator="lessThan">
      <formula>$C$4</formula>
    </cfRule>
  </conditionalFormatting>
  <conditionalFormatting sqref="BO27">
    <cfRule type="cellIs" dxfId="1494" priority="5353" operator="lessThan">
      <formula>$C$4</formula>
    </cfRule>
  </conditionalFormatting>
  <conditionalFormatting sqref="BO28">
    <cfRule type="cellIs" dxfId="1493" priority="5354" operator="lessThan">
      <formula>$C$4</formula>
    </cfRule>
  </conditionalFormatting>
  <conditionalFormatting sqref="BO28">
    <cfRule type="cellIs" dxfId="1492" priority="5355" operator="lessThan">
      <formula>$C$4</formula>
    </cfRule>
  </conditionalFormatting>
  <conditionalFormatting sqref="BO29">
    <cfRule type="cellIs" dxfId="1491" priority="5356" operator="lessThan">
      <formula>$C$4</formula>
    </cfRule>
  </conditionalFormatting>
  <conditionalFormatting sqref="BO29">
    <cfRule type="cellIs" dxfId="1490" priority="5357" operator="lessThan">
      <formula>$C$4</formula>
    </cfRule>
  </conditionalFormatting>
  <conditionalFormatting sqref="BO30">
    <cfRule type="cellIs" dxfId="1489" priority="5358" operator="lessThan">
      <formula>$C$4</formula>
    </cfRule>
  </conditionalFormatting>
  <conditionalFormatting sqref="BO30">
    <cfRule type="cellIs" dxfId="1488" priority="5359" operator="lessThan">
      <formula>$C$4</formula>
    </cfRule>
  </conditionalFormatting>
  <conditionalFormatting sqref="BO31">
    <cfRule type="cellIs" dxfId="1487" priority="5360" operator="lessThan">
      <formula>$C$4</formula>
    </cfRule>
  </conditionalFormatting>
  <conditionalFormatting sqref="BO31">
    <cfRule type="cellIs" dxfId="1486" priority="5361" operator="lessThan">
      <formula>$C$4</formula>
    </cfRule>
  </conditionalFormatting>
  <conditionalFormatting sqref="BO32">
    <cfRule type="cellIs" dxfId="1485" priority="5362" operator="lessThan">
      <formula>$C$4</formula>
    </cfRule>
  </conditionalFormatting>
  <conditionalFormatting sqref="BO32">
    <cfRule type="cellIs" dxfId="1484" priority="5363" operator="lessThan">
      <formula>$C$4</formula>
    </cfRule>
  </conditionalFormatting>
  <conditionalFormatting sqref="BO33">
    <cfRule type="cellIs" dxfId="1483" priority="5364" operator="lessThan">
      <formula>$C$4</formula>
    </cfRule>
  </conditionalFormatting>
  <conditionalFormatting sqref="BO33">
    <cfRule type="cellIs" dxfId="1482" priority="5365" operator="lessThan">
      <formula>$C$4</formula>
    </cfRule>
  </conditionalFormatting>
  <conditionalFormatting sqref="BO34">
    <cfRule type="cellIs" dxfId="1481" priority="5366" operator="lessThan">
      <formula>$C$4</formula>
    </cfRule>
  </conditionalFormatting>
  <conditionalFormatting sqref="BO34">
    <cfRule type="cellIs" dxfId="1480" priority="5367" operator="lessThan">
      <formula>$C$4</formula>
    </cfRule>
  </conditionalFormatting>
  <conditionalFormatting sqref="BO35">
    <cfRule type="cellIs" dxfId="1479" priority="5368" operator="lessThan">
      <formula>$C$4</formula>
    </cfRule>
  </conditionalFormatting>
  <conditionalFormatting sqref="BO35">
    <cfRule type="cellIs" dxfId="1478" priority="5369" operator="lessThan">
      <formula>$C$4</formula>
    </cfRule>
  </conditionalFormatting>
  <conditionalFormatting sqref="BO36">
    <cfRule type="cellIs" dxfId="1477" priority="5370" operator="lessThan">
      <formula>$C$4</formula>
    </cfRule>
  </conditionalFormatting>
  <conditionalFormatting sqref="BO36">
    <cfRule type="cellIs" dxfId="1476" priority="5371" operator="lessThan">
      <formula>$C$4</formula>
    </cfRule>
  </conditionalFormatting>
  <conditionalFormatting sqref="BO37">
    <cfRule type="cellIs" dxfId="1475" priority="5372" operator="lessThan">
      <formula>$C$4</formula>
    </cfRule>
  </conditionalFormatting>
  <conditionalFormatting sqref="BO37">
    <cfRule type="cellIs" dxfId="1474" priority="5373" operator="lessThan">
      <formula>$C$4</formula>
    </cfRule>
  </conditionalFormatting>
  <conditionalFormatting sqref="BO38">
    <cfRule type="cellIs" dxfId="1473" priority="5374" operator="lessThan">
      <formula>$C$4</formula>
    </cfRule>
  </conditionalFormatting>
  <conditionalFormatting sqref="BO38">
    <cfRule type="cellIs" dxfId="1472" priority="5375" operator="lessThan">
      <formula>$C$4</formula>
    </cfRule>
  </conditionalFormatting>
  <conditionalFormatting sqref="BO39">
    <cfRule type="cellIs" dxfId="1471" priority="5376" operator="lessThan">
      <formula>$C$4</formula>
    </cfRule>
  </conditionalFormatting>
  <conditionalFormatting sqref="BO39">
    <cfRule type="cellIs" dxfId="1470" priority="5377" operator="lessThan">
      <formula>$C$4</formula>
    </cfRule>
  </conditionalFormatting>
  <conditionalFormatting sqref="BO40">
    <cfRule type="cellIs" dxfId="1469" priority="5378" operator="lessThan">
      <formula>$C$4</formula>
    </cfRule>
  </conditionalFormatting>
  <conditionalFormatting sqref="BO40">
    <cfRule type="cellIs" dxfId="1468" priority="5379" operator="lessThan">
      <formula>$C$4</formula>
    </cfRule>
  </conditionalFormatting>
  <conditionalFormatting sqref="BO41">
    <cfRule type="cellIs" dxfId="1467" priority="5380" operator="lessThan">
      <formula>$C$4</formula>
    </cfRule>
  </conditionalFormatting>
  <conditionalFormatting sqref="BO41">
    <cfRule type="cellIs" dxfId="1466" priority="5381" operator="lessThan">
      <formula>$C$4</formula>
    </cfRule>
  </conditionalFormatting>
  <conditionalFormatting sqref="BO42">
    <cfRule type="cellIs" dxfId="1465" priority="5382" operator="lessThan">
      <formula>$C$4</formula>
    </cfRule>
  </conditionalFormatting>
  <conditionalFormatting sqref="BO42">
    <cfRule type="cellIs" dxfId="1464" priority="5383" operator="lessThan">
      <formula>$C$4</formula>
    </cfRule>
  </conditionalFormatting>
  <conditionalFormatting sqref="BO43">
    <cfRule type="cellIs" dxfId="1463" priority="5384" operator="lessThan">
      <formula>$C$4</formula>
    </cfRule>
  </conditionalFormatting>
  <conditionalFormatting sqref="BO43">
    <cfRule type="cellIs" dxfId="1462" priority="5385" operator="lessThan">
      <formula>$C$4</formula>
    </cfRule>
  </conditionalFormatting>
  <conditionalFormatting sqref="BO44">
    <cfRule type="cellIs" dxfId="1461" priority="5386" operator="lessThan">
      <formula>$C$4</formula>
    </cfRule>
  </conditionalFormatting>
  <conditionalFormatting sqref="BO44">
    <cfRule type="cellIs" dxfId="1460" priority="5387" operator="lessThan">
      <formula>$C$4</formula>
    </cfRule>
  </conditionalFormatting>
  <conditionalFormatting sqref="BO45">
    <cfRule type="cellIs" dxfId="1459" priority="5388" operator="lessThan">
      <formula>$C$4</formula>
    </cfRule>
  </conditionalFormatting>
  <conditionalFormatting sqref="BO45">
    <cfRule type="cellIs" dxfId="1458" priority="5389" operator="lessThan">
      <formula>$C$4</formula>
    </cfRule>
  </conditionalFormatting>
  <conditionalFormatting sqref="BO46">
    <cfRule type="cellIs" dxfId="1457" priority="5390" operator="lessThan">
      <formula>$C$4</formula>
    </cfRule>
  </conditionalFormatting>
  <conditionalFormatting sqref="BO46">
    <cfRule type="cellIs" dxfId="1456" priority="5391" operator="lessThan">
      <formula>$C$4</formula>
    </cfRule>
  </conditionalFormatting>
  <conditionalFormatting sqref="BO47">
    <cfRule type="cellIs" dxfId="1455" priority="5392" operator="lessThan">
      <formula>$C$4</formula>
    </cfRule>
  </conditionalFormatting>
  <conditionalFormatting sqref="BO47">
    <cfRule type="cellIs" dxfId="1454" priority="5393" operator="lessThan">
      <formula>$C$4</formula>
    </cfRule>
  </conditionalFormatting>
  <conditionalFormatting sqref="BO48">
    <cfRule type="cellIs" dxfId="1453" priority="5394" operator="lessThan">
      <formula>$C$4</formula>
    </cfRule>
  </conditionalFormatting>
  <conditionalFormatting sqref="BO48">
    <cfRule type="cellIs" dxfId="1452" priority="5395" operator="lessThan">
      <formula>$C$4</formula>
    </cfRule>
  </conditionalFormatting>
  <conditionalFormatting sqref="BO49">
    <cfRule type="cellIs" dxfId="1451" priority="5396" operator="lessThan">
      <formula>$C$4</formula>
    </cfRule>
  </conditionalFormatting>
  <conditionalFormatting sqref="BO49">
    <cfRule type="cellIs" dxfId="1450" priority="5397" operator="lessThan">
      <formula>$C$4</formula>
    </cfRule>
  </conditionalFormatting>
  <conditionalFormatting sqref="BO50">
    <cfRule type="cellIs" dxfId="1449" priority="5398" operator="lessThan">
      <formula>$C$4</formula>
    </cfRule>
  </conditionalFormatting>
  <conditionalFormatting sqref="BO50">
    <cfRule type="cellIs" dxfId="1448" priority="5399" operator="lessThan">
      <formula>$C$4</formula>
    </cfRule>
  </conditionalFormatting>
  <conditionalFormatting sqref="BO51">
    <cfRule type="cellIs" dxfId="1447" priority="5400" operator="lessThan">
      <formula>$C$4</formula>
    </cfRule>
  </conditionalFormatting>
  <conditionalFormatting sqref="BO51">
    <cfRule type="cellIs" dxfId="1446" priority="5401" operator="lessThan">
      <formula>$C$4</formula>
    </cfRule>
  </conditionalFormatting>
  <conditionalFormatting sqref="BO52">
    <cfRule type="cellIs" dxfId="1445" priority="5402" operator="lessThan">
      <formula>$C$4</formula>
    </cfRule>
  </conditionalFormatting>
  <conditionalFormatting sqref="BO52">
    <cfRule type="cellIs" dxfId="1444" priority="5403" operator="lessThan">
      <formula>$C$4</formula>
    </cfRule>
  </conditionalFormatting>
  <conditionalFormatting sqref="BO53">
    <cfRule type="cellIs" dxfId="1443" priority="5404" operator="lessThan">
      <formula>$C$4</formula>
    </cfRule>
  </conditionalFormatting>
  <conditionalFormatting sqref="BO53">
    <cfRule type="cellIs" dxfId="1442" priority="5405" operator="lessThan">
      <formula>$C$4</formula>
    </cfRule>
  </conditionalFormatting>
  <conditionalFormatting sqref="BO54">
    <cfRule type="cellIs" dxfId="1441" priority="5406" operator="lessThan">
      <formula>$C$4</formula>
    </cfRule>
  </conditionalFormatting>
  <conditionalFormatting sqref="BO54">
    <cfRule type="cellIs" dxfId="1440" priority="5407" operator="lessThan">
      <formula>$C$4</formula>
    </cfRule>
  </conditionalFormatting>
  <conditionalFormatting sqref="BO55">
    <cfRule type="cellIs" dxfId="1439" priority="5408" operator="lessThan">
      <formula>$C$4</formula>
    </cfRule>
  </conditionalFormatting>
  <conditionalFormatting sqref="BO55">
    <cfRule type="cellIs" dxfId="1438" priority="5409" operator="lessThan">
      <formula>$C$4</formula>
    </cfRule>
  </conditionalFormatting>
  <conditionalFormatting sqref="BO56">
    <cfRule type="cellIs" dxfId="1437" priority="5410" operator="lessThan">
      <formula>$C$4</formula>
    </cfRule>
  </conditionalFormatting>
  <conditionalFormatting sqref="BO56">
    <cfRule type="cellIs" dxfId="1436" priority="5411" operator="lessThan">
      <formula>$C$4</formula>
    </cfRule>
  </conditionalFormatting>
  <conditionalFormatting sqref="BO57">
    <cfRule type="cellIs" dxfId="1435" priority="5412" operator="lessThan">
      <formula>$C$4</formula>
    </cfRule>
  </conditionalFormatting>
  <conditionalFormatting sqref="BO57">
    <cfRule type="cellIs" dxfId="1434" priority="5413" operator="lessThan">
      <formula>$C$4</formula>
    </cfRule>
  </conditionalFormatting>
  <conditionalFormatting sqref="BO58">
    <cfRule type="cellIs" dxfId="1433" priority="5414" operator="lessThan">
      <formula>$C$4</formula>
    </cfRule>
  </conditionalFormatting>
  <conditionalFormatting sqref="BO58">
    <cfRule type="cellIs" dxfId="1432" priority="5415" operator="lessThan">
      <formula>$C$4</formula>
    </cfRule>
  </conditionalFormatting>
  <conditionalFormatting sqref="BO59">
    <cfRule type="cellIs" dxfId="1431" priority="5416" operator="lessThan">
      <formula>$C$4</formula>
    </cfRule>
  </conditionalFormatting>
  <conditionalFormatting sqref="BO59">
    <cfRule type="cellIs" dxfId="1430" priority="5417" operator="lessThan">
      <formula>$C$4</formula>
    </cfRule>
  </conditionalFormatting>
  <conditionalFormatting sqref="BO60">
    <cfRule type="cellIs" dxfId="1429" priority="5418" operator="lessThan">
      <formula>$C$4</formula>
    </cfRule>
  </conditionalFormatting>
  <conditionalFormatting sqref="BO60">
    <cfRule type="cellIs" dxfId="1428" priority="5419" operator="lessThan">
      <formula>$C$4</formula>
    </cfRule>
  </conditionalFormatting>
  <conditionalFormatting sqref="BP11">
    <cfRule type="cellIs" dxfId="1427" priority="5420" operator="lessThan">
      <formula>$C$4</formula>
    </cfRule>
  </conditionalFormatting>
  <conditionalFormatting sqref="BP11">
    <cfRule type="cellIs" dxfId="1426" priority="5421" operator="lessThan">
      <formula>$C$4</formula>
    </cfRule>
  </conditionalFormatting>
  <conditionalFormatting sqref="BP12">
    <cfRule type="cellIs" dxfId="1425" priority="5422" operator="lessThan">
      <formula>$C$4</formula>
    </cfRule>
  </conditionalFormatting>
  <conditionalFormatting sqref="BP12">
    <cfRule type="cellIs" dxfId="1424" priority="5423" operator="lessThan">
      <formula>$C$4</formula>
    </cfRule>
  </conditionalFormatting>
  <conditionalFormatting sqref="BP13">
    <cfRule type="cellIs" dxfId="1423" priority="5424" operator="lessThan">
      <formula>$C$4</formula>
    </cfRule>
  </conditionalFormatting>
  <conditionalFormatting sqref="BP13">
    <cfRule type="cellIs" dxfId="1422" priority="5425" operator="lessThan">
      <formula>$C$4</formula>
    </cfRule>
  </conditionalFormatting>
  <conditionalFormatting sqref="BP14">
    <cfRule type="cellIs" dxfId="1421" priority="5426" operator="lessThan">
      <formula>$C$4</formula>
    </cfRule>
  </conditionalFormatting>
  <conditionalFormatting sqref="BP14">
    <cfRule type="cellIs" dxfId="1420" priority="5427" operator="lessThan">
      <formula>$C$4</formula>
    </cfRule>
  </conditionalFormatting>
  <conditionalFormatting sqref="BP15">
    <cfRule type="cellIs" dxfId="1419" priority="5428" operator="lessThan">
      <formula>$C$4</formula>
    </cfRule>
  </conditionalFormatting>
  <conditionalFormatting sqref="BP15">
    <cfRule type="cellIs" dxfId="1418" priority="5429" operator="lessThan">
      <formula>$C$4</formula>
    </cfRule>
  </conditionalFormatting>
  <conditionalFormatting sqref="BP16">
    <cfRule type="cellIs" dxfId="1417" priority="5430" operator="lessThan">
      <formula>$C$4</formula>
    </cfRule>
  </conditionalFormatting>
  <conditionalFormatting sqref="BP16">
    <cfRule type="cellIs" dxfId="1416" priority="5431" operator="lessThan">
      <formula>$C$4</formula>
    </cfRule>
  </conditionalFormatting>
  <conditionalFormatting sqref="BP17">
    <cfRule type="cellIs" dxfId="1415" priority="5432" operator="lessThan">
      <formula>$C$4</formula>
    </cfRule>
  </conditionalFormatting>
  <conditionalFormatting sqref="BP17">
    <cfRule type="cellIs" dxfId="1414" priority="5433" operator="lessThan">
      <formula>$C$4</formula>
    </cfRule>
  </conditionalFormatting>
  <conditionalFormatting sqref="BP18">
    <cfRule type="cellIs" dxfId="1413" priority="5434" operator="lessThan">
      <formula>$C$4</formula>
    </cfRule>
  </conditionalFormatting>
  <conditionalFormatting sqref="BP18">
    <cfRule type="cellIs" dxfId="1412" priority="5435" operator="lessThan">
      <formula>$C$4</formula>
    </cfRule>
  </conditionalFormatting>
  <conditionalFormatting sqref="BP19">
    <cfRule type="cellIs" dxfId="1411" priority="5436" operator="lessThan">
      <formula>$C$4</formula>
    </cfRule>
  </conditionalFormatting>
  <conditionalFormatting sqref="BP19">
    <cfRule type="cellIs" dxfId="1410" priority="5437" operator="lessThan">
      <formula>$C$4</formula>
    </cfRule>
  </conditionalFormatting>
  <conditionalFormatting sqref="BP20">
    <cfRule type="cellIs" dxfId="1409" priority="5438" operator="lessThan">
      <formula>$C$4</formula>
    </cfRule>
  </conditionalFormatting>
  <conditionalFormatting sqref="BP20">
    <cfRule type="cellIs" dxfId="1408" priority="5439" operator="lessThan">
      <formula>$C$4</formula>
    </cfRule>
  </conditionalFormatting>
  <conditionalFormatting sqref="BP21">
    <cfRule type="cellIs" dxfId="1407" priority="5440" operator="lessThan">
      <formula>$C$4</formula>
    </cfRule>
  </conditionalFormatting>
  <conditionalFormatting sqref="BP21">
    <cfRule type="cellIs" dxfId="1406" priority="5441" operator="lessThan">
      <formula>$C$4</formula>
    </cfRule>
  </conditionalFormatting>
  <conditionalFormatting sqref="BP22">
    <cfRule type="cellIs" dxfId="1405" priority="5442" operator="lessThan">
      <formula>$C$4</formula>
    </cfRule>
  </conditionalFormatting>
  <conditionalFormatting sqref="BP22">
    <cfRule type="cellIs" dxfId="1404" priority="5443" operator="lessThan">
      <formula>$C$4</formula>
    </cfRule>
  </conditionalFormatting>
  <conditionalFormatting sqref="BP23">
    <cfRule type="cellIs" dxfId="1403" priority="5444" operator="lessThan">
      <formula>$C$4</formula>
    </cfRule>
  </conditionalFormatting>
  <conditionalFormatting sqref="BP23">
    <cfRule type="cellIs" dxfId="1402" priority="5445" operator="lessThan">
      <formula>$C$4</formula>
    </cfRule>
  </conditionalFormatting>
  <conditionalFormatting sqref="BP24">
    <cfRule type="cellIs" dxfId="1401" priority="5446" operator="lessThan">
      <formula>$C$4</formula>
    </cfRule>
  </conditionalFormatting>
  <conditionalFormatting sqref="BP24">
    <cfRule type="cellIs" dxfId="1400" priority="5447" operator="lessThan">
      <formula>$C$4</formula>
    </cfRule>
  </conditionalFormatting>
  <conditionalFormatting sqref="BP25">
    <cfRule type="cellIs" dxfId="1399" priority="5448" operator="lessThan">
      <formula>$C$4</formula>
    </cfRule>
  </conditionalFormatting>
  <conditionalFormatting sqref="BP25">
    <cfRule type="cellIs" dxfId="1398" priority="5449" operator="lessThan">
      <formula>$C$4</formula>
    </cfRule>
  </conditionalFormatting>
  <conditionalFormatting sqref="BP26">
    <cfRule type="cellIs" dxfId="1397" priority="5450" operator="lessThan">
      <formula>$C$4</formula>
    </cfRule>
  </conditionalFormatting>
  <conditionalFormatting sqref="BP26">
    <cfRule type="cellIs" dxfId="1396" priority="5451" operator="lessThan">
      <formula>$C$4</formula>
    </cfRule>
  </conditionalFormatting>
  <conditionalFormatting sqref="BP27">
    <cfRule type="cellIs" dxfId="1395" priority="5452" operator="lessThan">
      <formula>$C$4</formula>
    </cfRule>
  </conditionalFormatting>
  <conditionalFormatting sqref="BP27">
    <cfRule type="cellIs" dxfId="1394" priority="5453" operator="lessThan">
      <formula>$C$4</formula>
    </cfRule>
  </conditionalFormatting>
  <conditionalFormatting sqref="BP28">
    <cfRule type="cellIs" dxfId="1393" priority="5454" operator="lessThan">
      <formula>$C$4</formula>
    </cfRule>
  </conditionalFormatting>
  <conditionalFormatting sqref="BP28">
    <cfRule type="cellIs" dxfId="1392" priority="5455" operator="lessThan">
      <formula>$C$4</formula>
    </cfRule>
  </conditionalFormatting>
  <conditionalFormatting sqref="BP29">
    <cfRule type="cellIs" dxfId="1391" priority="5456" operator="lessThan">
      <formula>$C$4</formula>
    </cfRule>
  </conditionalFormatting>
  <conditionalFormatting sqref="BP29">
    <cfRule type="cellIs" dxfId="1390" priority="5457" operator="lessThan">
      <formula>$C$4</formula>
    </cfRule>
  </conditionalFormatting>
  <conditionalFormatting sqref="BP30">
    <cfRule type="cellIs" dxfId="1389" priority="5458" operator="lessThan">
      <formula>$C$4</formula>
    </cfRule>
  </conditionalFormatting>
  <conditionalFormatting sqref="BP30">
    <cfRule type="cellIs" dxfId="1388" priority="5459" operator="lessThan">
      <formula>$C$4</formula>
    </cfRule>
  </conditionalFormatting>
  <conditionalFormatting sqref="BP31">
    <cfRule type="cellIs" dxfId="1387" priority="5460" operator="lessThan">
      <formula>$C$4</formula>
    </cfRule>
  </conditionalFormatting>
  <conditionalFormatting sqref="BP31">
    <cfRule type="cellIs" dxfId="1386" priority="5461" operator="lessThan">
      <formula>$C$4</formula>
    </cfRule>
  </conditionalFormatting>
  <conditionalFormatting sqref="BP32">
    <cfRule type="cellIs" dxfId="1385" priority="5462" operator="lessThan">
      <formula>$C$4</formula>
    </cfRule>
  </conditionalFormatting>
  <conditionalFormatting sqref="BP32">
    <cfRule type="cellIs" dxfId="1384" priority="5463" operator="lessThan">
      <formula>$C$4</formula>
    </cfRule>
  </conditionalFormatting>
  <conditionalFormatting sqref="BP33">
    <cfRule type="cellIs" dxfId="1383" priority="5464" operator="lessThan">
      <formula>$C$4</formula>
    </cfRule>
  </conditionalFormatting>
  <conditionalFormatting sqref="BP33">
    <cfRule type="cellIs" dxfId="1382" priority="5465" operator="lessThan">
      <formula>$C$4</formula>
    </cfRule>
  </conditionalFormatting>
  <conditionalFormatting sqref="BP34">
    <cfRule type="cellIs" dxfId="1381" priority="5466" operator="lessThan">
      <formula>$C$4</formula>
    </cfRule>
  </conditionalFormatting>
  <conditionalFormatting sqref="BP34">
    <cfRule type="cellIs" dxfId="1380" priority="5467" operator="lessThan">
      <formula>$C$4</formula>
    </cfRule>
  </conditionalFormatting>
  <conditionalFormatting sqref="BP35">
    <cfRule type="cellIs" dxfId="1379" priority="5468" operator="lessThan">
      <formula>$C$4</formula>
    </cfRule>
  </conditionalFormatting>
  <conditionalFormatting sqref="BP35">
    <cfRule type="cellIs" dxfId="1378" priority="5469" operator="lessThan">
      <formula>$C$4</formula>
    </cfRule>
  </conditionalFormatting>
  <conditionalFormatting sqref="BP36">
    <cfRule type="cellIs" dxfId="1377" priority="5470" operator="lessThan">
      <formula>$C$4</formula>
    </cfRule>
  </conditionalFormatting>
  <conditionalFormatting sqref="BP36">
    <cfRule type="cellIs" dxfId="1376" priority="5471" operator="lessThan">
      <formula>$C$4</formula>
    </cfRule>
  </conditionalFormatting>
  <conditionalFormatting sqref="BP37">
    <cfRule type="cellIs" dxfId="1375" priority="5472" operator="lessThan">
      <formula>$C$4</formula>
    </cfRule>
  </conditionalFormatting>
  <conditionalFormatting sqref="BP37">
    <cfRule type="cellIs" dxfId="1374" priority="5473" operator="lessThan">
      <formula>$C$4</formula>
    </cfRule>
  </conditionalFormatting>
  <conditionalFormatting sqref="BP38">
    <cfRule type="cellIs" dxfId="1373" priority="5474" operator="lessThan">
      <formula>$C$4</formula>
    </cfRule>
  </conditionalFormatting>
  <conditionalFormatting sqref="BP38">
    <cfRule type="cellIs" dxfId="1372" priority="5475" operator="lessThan">
      <formula>$C$4</formula>
    </cfRule>
  </conditionalFormatting>
  <conditionalFormatting sqref="BP39">
    <cfRule type="cellIs" dxfId="1371" priority="5476" operator="lessThan">
      <formula>$C$4</formula>
    </cfRule>
  </conditionalFormatting>
  <conditionalFormatting sqref="BP39">
    <cfRule type="cellIs" dxfId="1370" priority="5477" operator="lessThan">
      <formula>$C$4</formula>
    </cfRule>
  </conditionalFormatting>
  <conditionalFormatting sqref="BP40">
    <cfRule type="cellIs" dxfId="1369" priority="5478" operator="lessThan">
      <formula>$C$4</formula>
    </cfRule>
  </conditionalFormatting>
  <conditionalFormatting sqref="BP40">
    <cfRule type="cellIs" dxfId="1368" priority="5479" operator="lessThan">
      <formula>$C$4</formula>
    </cfRule>
  </conditionalFormatting>
  <conditionalFormatting sqref="BP41">
    <cfRule type="cellIs" dxfId="1367" priority="5480" operator="lessThan">
      <formula>$C$4</formula>
    </cfRule>
  </conditionalFormatting>
  <conditionalFormatting sqref="BP41">
    <cfRule type="cellIs" dxfId="1366" priority="5481" operator="lessThan">
      <formula>$C$4</formula>
    </cfRule>
  </conditionalFormatting>
  <conditionalFormatting sqref="BP42">
    <cfRule type="cellIs" dxfId="1365" priority="5482" operator="lessThan">
      <formula>$C$4</formula>
    </cfRule>
  </conditionalFormatting>
  <conditionalFormatting sqref="BP42">
    <cfRule type="cellIs" dxfId="1364" priority="5483" operator="lessThan">
      <formula>$C$4</formula>
    </cfRule>
  </conditionalFormatting>
  <conditionalFormatting sqref="BP43">
    <cfRule type="cellIs" dxfId="1363" priority="5484" operator="lessThan">
      <formula>$C$4</formula>
    </cfRule>
  </conditionalFormatting>
  <conditionalFormatting sqref="BP43">
    <cfRule type="cellIs" dxfId="1362" priority="5485" operator="lessThan">
      <formula>$C$4</formula>
    </cfRule>
  </conditionalFormatting>
  <conditionalFormatting sqref="BP44">
    <cfRule type="cellIs" dxfId="1361" priority="5486" operator="lessThan">
      <formula>$C$4</formula>
    </cfRule>
  </conditionalFormatting>
  <conditionalFormatting sqref="BP44">
    <cfRule type="cellIs" dxfId="1360" priority="5487" operator="lessThan">
      <formula>$C$4</formula>
    </cfRule>
  </conditionalFormatting>
  <conditionalFormatting sqref="BP45">
    <cfRule type="cellIs" dxfId="1359" priority="5488" operator="lessThan">
      <formula>$C$4</formula>
    </cfRule>
  </conditionalFormatting>
  <conditionalFormatting sqref="BP45">
    <cfRule type="cellIs" dxfId="1358" priority="5489" operator="lessThan">
      <formula>$C$4</formula>
    </cfRule>
  </conditionalFormatting>
  <conditionalFormatting sqref="BP46">
    <cfRule type="cellIs" dxfId="1357" priority="5490" operator="lessThan">
      <formula>$C$4</formula>
    </cfRule>
  </conditionalFormatting>
  <conditionalFormatting sqref="BP46">
    <cfRule type="cellIs" dxfId="1356" priority="5491" operator="lessThan">
      <formula>$C$4</formula>
    </cfRule>
  </conditionalFormatting>
  <conditionalFormatting sqref="BP47">
    <cfRule type="cellIs" dxfId="1355" priority="5492" operator="lessThan">
      <formula>$C$4</formula>
    </cfRule>
  </conditionalFormatting>
  <conditionalFormatting sqref="BP47">
    <cfRule type="cellIs" dxfId="1354" priority="5493" operator="lessThan">
      <formula>$C$4</formula>
    </cfRule>
  </conditionalFormatting>
  <conditionalFormatting sqref="BP48">
    <cfRule type="cellIs" dxfId="1353" priority="5494" operator="lessThan">
      <formula>$C$4</formula>
    </cfRule>
  </conditionalFormatting>
  <conditionalFormatting sqref="BP48">
    <cfRule type="cellIs" dxfId="1352" priority="5495" operator="lessThan">
      <formula>$C$4</formula>
    </cfRule>
  </conditionalFormatting>
  <conditionalFormatting sqref="BP49">
    <cfRule type="cellIs" dxfId="1351" priority="5496" operator="lessThan">
      <formula>$C$4</formula>
    </cfRule>
  </conditionalFormatting>
  <conditionalFormatting sqref="BP49">
    <cfRule type="cellIs" dxfId="1350" priority="5497" operator="lessThan">
      <formula>$C$4</formula>
    </cfRule>
  </conditionalFormatting>
  <conditionalFormatting sqref="BP50">
    <cfRule type="cellIs" dxfId="1349" priority="5498" operator="lessThan">
      <formula>$C$4</formula>
    </cfRule>
  </conditionalFormatting>
  <conditionalFormatting sqref="BP50">
    <cfRule type="cellIs" dxfId="1348" priority="5499" operator="lessThan">
      <formula>$C$4</formula>
    </cfRule>
  </conditionalFormatting>
  <conditionalFormatting sqref="BP51">
    <cfRule type="cellIs" dxfId="1347" priority="5500" operator="lessThan">
      <formula>$C$4</formula>
    </cfRule>
  </conditionalFormatting>
  <conditionalFormatting sqref="BP51">
    <cfRule type="cellIs" dxfId="1346" priority="5501" operator="lessThan">
      <formula>$C$4</formula>
    </cfRule>
  </conditionalFormatting>
  <conditionalFormatting sqref="BP52">
    <cfRule type="cellIs" dxfId="1345" priority="5502" operator="lessThan">
      <formula>$C$4</formula>
    </cfRule>
  </conditionalFormatting>
  <conditionalFormatting sqref="BP52">
    <cfRule type="cellIs" dxfId="1344" priority="5503" operator="lessThan">
      <formula>$C$4</formula>
    </cfRule>
  </conditionalFormatting>
  <conditionalFormatting sqref="BP53">
    <cfRule type="cellIs" dxfId="1343" priority="5504" operator="lessThan">
      <formula>$C$4</formula>
    </cfRule>
  </conditionalFormatting>
  <conditionalFormatting sqref="BP53">
    <cfRule type="cellIs" dxfId="1342" priority="5505" operator="lessThan">
      <formula>$C$4</formula>
    </cfRule>
  </conditionalFormatting>
  <conditionalFormatting sqref="BP54">
    <cfRule type="cellIs" dxfId="1341" priority="5506" operator="lessThan">
      <formula>$C$4</formula>
    </cfRule>
  </conditionalFormatting>
  <conditionalFormatting sqref="BP54">
    <cfRule type="cellIs" dxfId="1340" priority="5507" operator="lessThan">
      <formula>$C$4</formula>
    </cfRule>
  </conditionalFormatting>
  <conditionalFormatting sqref="BP55">
    <cfRule type="cellIs" dxfId="1339" priority="5508" operator="lessThan">
      <formula>$C$4</formula>
    </cfRule>
  </conditionalFormatting>
  <conditionalFormatting sqref="BP55">
    <cfRule type="cellIs" dxfId="1338" priority="5509" operator="lessThan">
      <formula>$C$4</formula>
    </cfRule>
  </conditionalFormatting>
  <conditionalFormatting sqref="BP56">
    <cfRule type="cellIs" dxfId="1337" priority="5510" operator="lessThan">
      <formula>$C$4</formula>
    </cfRule>
  </conditionalFormatting>
  <conditionalFormatting sqref="BP56">
    <cfRule type="cellIs" dxfId="1336" priority="5511" operator="lessThan">
      <formula>$C$4</formula>
    </cfRule>
  </conditionalFormatting>
  <conditionalFormatting sqref="BP57">
    <cfRule type="cellIs" dxfId="1335" priority="5512" operator="lessThan">
      <formula>$C$4</formula>
    </cfRule>
  </conditionalFormatting>
  <conditionalFormatting sqref="BP57">
    <cfRule type="cellIs" dxfId="1334" priority="5513" operator="lessThan">
      <formula>$C$4</formula>
    </cfRule>
  </conditionalFormatting>
  <conditionalFormatting sqref="BP58">
    <cfRule type="cellIs" dxfId="1333" priority="5514" operator="lessThan">
      <formula>$C$4</formula>
    </cfRule>
  </conditionalFormatting>
  <conditionalFormatting sqref="BP58">
    <cfRule type="cellIs" dxfId="1332" priority="5515" operator="lessThan">
      <formula>$C$4</formula>
    </cfRule>
  </conditionalFormatting>
  <conditionalFormatting sqref="BP59">
    <cfRule type="cellIs" dxfId="1331" priority="5516" operator="lessThan">
      <formula>$C$4</formula>
    </cfRule>
  </conditionalFormatting>
  <conditionalFormatting sqref="BP59">
    <cfRule type="cellIs" dxfId="1330" priority="5517" operator="lessThan">
      <formula>$C$4</formula>
    </cfRule>
  </conditionalFormatting>
  <conditionalFormatting sqref="BP60">
    <cfRule type="cellIs" dxfId="1329" priority="5518" operator="lessThan">
      <formula>$C$4</formula>
    </cfRule>
  </conditionalFormatting>
  <conditionalFormatting sqref="BP60">
    <cfRule type="cellIs" dxfId="1328" priority="5519" operator="lessThan">
      <formula>$C$4</formula>
    </cfRule>
  </conditionalFormatting>
  <conditionalFormatting sqref="BQ11">
    <cfRule type="cellIs" dxfId="1327" priority="5520" operator="lessThan">
      <formula>$C$4</formula>
    </cfRule>
  </conditionalFormatting>
  <conditionalFormatting sqref="BQ11">
    <cfRule type="cellIs" dxfId="1326" priority="5521" operator="lessThan">
      <formula>$C$4</formula>
    </cfRule>
  </conditionalFormatting>
  <conditionalFormatting sqref="BQ12">
    <cfRule type="cellIs" dxfId="1325" priority="5522" operator="lessThan">
      <formula>$C$4</formula>
    </cfRule>
  </conditionalFormatting>
  <conditionalFormatting sqref="BQ12">
    <cfRule type="cellIs" dxfId="1324" priority="5523" operator="lessThan">
      <formula>$C$4</formula>
    </cfRule>
  </conditionalFormatting>
  <conditionalFormatting sqref="BQ13">
    <cfRule type="cellIs" dxfId="1323" priority="5524" operator="lessThan">
      <formula>$C$4</formula>
    </cfRule>
  </conditionalFormatting>
  <conditionalFormatting sqref="BQ13">
    <cfRule type="cellIs" dxfId="1322" priority="5525" operator="lessThan">
      <formula>$C$4</formula>
    </cfRule>
  </conditionalFormatting>
  <conditionalFormatting sqref="BQ14">
    <cfRule type="cellIs" dxfId="1321" priority="5526" operator="lessThan">
      <formula>$C$4</formula>
    </cfRule>
  </conditionalFormatting>
  <conditionalFormatting sqref="BQ14">
    <cfRule type="cellIs" dxfId="1320" priority="5527" operator="lessThan">
      <formula>$C$4</formula>
    </cfRule>
  </conditionalFormatting>
  <conditionalFormatting sqref="BQ15">
    <cfRule type="cellIs" dxfId="1319" priority="5528" operator="lessThan">
      <formula>$C$4</formula>
    </cfRule>
  </conditionalFormatting>
  <conditionalFormatting sqref="BQ15">
    <cfRule type="cellIs" dxfId="1318" priority="5529" operator="lessThan">
      <formula>$C$4</formula>
    </cfRule>
  </conditionalFormatting>
  <conditionalFormatting sqref="BQ16">
    <cfRule type="cellIs" dxfId="1317" priority="5530" operator="lessThan">
      <formula>$C$4</formula>
    </cfRule>
  </conditionalFormatting>
  <conditionalFormatting sqref="BQ16">
    <cfRule type="cellIs" dxfId="1316" priority="5531" operator="lessThan">
      <formula>$C$4</formula>
    </cfRule>
  </conditionalFormatting>
  <conditionalFormatting sqref="BQ17">
    <cfRule type="cellIs" dxfId="1315" priority="5532" operator="lessThan">
      <formula>$C$4</formula>
    </cfRule>
  </conditionalFormatting>
  <conditionalFormatting sqref="BQ17">
    <cfRule type="cellIs" dxfId="1314" priority="5533" operator="lessThan">
      <formula>$C$4</formula>
    </cfRule>
  </conditionalFormatting>
  <conditionalFormatting sqref="BQ18">
    <cfRule type="cellIs" dxfId="1313" priority="5534" operator="lessThan">
      <formula>$C$4</formula>
    </cfRule>
  </conditionalFormatting>
  <conditionalFormatting sqref="BQ18">
    <cfRule type="cellIs" dxfId="1312" priority="5535" operator="lessThan">
      <formula>$C$4</formula>
    </cfRule>
  </conditionalFormatting>
  <conditionalFormatting sqref="BQ19">
    <cfRule type="cellIs" dxfId="1311" priority="5536" operator="lessThan">
      <formula>$C$4</formula>
    </cfRule>
  </conditionalFormatting>
  <conditionalFormatting sqref="BQ19">
    <cfRule type="cellIs" dxfId="1310" priority="5537" operator="lessThan">
      <formula>$C$4</formula>
    </cfRule>
  </conditionalFormatting>
  <conditionalFormatting sqref="BQ20">
    <cfRule type="cellIs" dxfId="1309" priority="5538" operator="lessThan">
      <formula>$C$4</formula>
    </cfRule>
  </conditionalFormatting>
  <conditionalFormatting sqref="BQ20">
    <cfRule type="cellIs" dxfId="1308" priority="5539" operator="lessThan">
      <formula>$C$4</formula>
    </cfRule>
  </conditionalFormatting>
  <conditionalFormatting sqref="BQ21">
    <cfRule type="cellIs" dxfId="1307" priority="5540" operator="lessThan">
      <formula>$C$4</formula>
    </cfRule>
  </conditionalFormatting>
  <conditionalFormatting sqref="BQ21">
    <cfRule type="cellIs" dxfId="1306" priority="5541" operator="lessThan">
      <formula>$C$4</formula>
    </cfRule>
  </conditionalFormatting>
  <conditionalFormatting sqref="BQ22">
    <cfRule type="cellIs" dxfId="1305" priority="5542" operator="lessThan">
      <formula>$C$4</formula>
    </cfRule>
  </conditionalFormatting>
  <conditionalFormatting sqref="BQ22">
    <cfRule type="cellIs" dxfId="1304" priority="5543" operator="lessThan">
      <formula>$C$4</formula>
    </cfRule>
  </conditionalFormatting>
  <conditionalFormatting sqref="BQ23">
    <cfRule type="cellIs" dxfId="1303" priority="5544" operator="lessThan">
      <formula>$C$4</formula>
    </cfRule>
  </conditionalFormatting>
  <conditionalFormatting sqref="BQ23">
    <cfRule type="cellIs" dxfId="1302" priority="5545" operator="lessThan">
      <formula>$C$4</formula>
    </cfRule>
  </conditionalFormatting>
  <conditionalFormatting sqref="BQ24">
    <cfRule type="cellIs" dxfId="1301" priority="5546" operator="lessThan">
      <formula>$C$4</formula>
    </cfRule>
  </conditionalFormatting>
  <conditionalFormatting sqref="BQ24">
    <cfRule type="cellIs" dxfId="1300" priority="5547" operator="lessThan">
      <formula>$C$4</formula>
    </cfRule>
  </conditionalFormatting>
  <conditionalFormatting sqref="BQ25">
    <cfRule type="cellIs" dxfId="1299" priority="5548" operator="lessThan">
      <formula>$C$4</formula>
    </cfRule>
  </conditionalFormatting>
  <conditionalFormatting sqref="BQ25">
    <cfRule type="cellIs" dxfId="1298" priority="5549" operator="lessThan">
      <formula>$C$4</formula>
    </cfRule>
  </conditionalFormatting>
  <conditionalFormatting sqref="BQ26">
    <cfRule type="cellIs" dxfId="1297" priority="5550" operator="lessThan">
      <formula>$C$4</formula>
    </cfRule>
  </conditionalFormatting>
  <conditionalFormatting sqref="BQ26">
    <cfRule type="cellIs" dxfId="1296" priority="5551" operator="lessThan">
      <formula>$C$4</formula>
    </cfRule>
  </conditionalFormatting>
  <conditionalFormatting sqref="BQ27">
    <cfRule type="cellIs" dxfId="1295" priority="5552" operator="lessThan">
      <formula>$C$4</formula>
    </cfRule>
  </conditionalFormatting>
  <conditionalFormatting sqref="BQ27">
    <cfRule type="cellIs" dxfId="1294" priority="5553" operator="lessThan">
      <formula>$C$4</formula>
    </cfRule>
  </conditionalFormatting>
  <conditionalFormatting sqref="BQ28">
    <cfRule type="cellIs" dxfId="1293" priority="5554" operator="lessThan">
      <formula>$C$4</formula>
    </cfRule>
  </conditionalFormatting>
  <conditionalFormatting sqref="BQ28">
    <cfRule type="cellIs" dxfId="1292" priority="5555" operator="lessThan">
      <formula>$C$4</formula>
    </cfRule>
  </conditionalFormatting>
  <conditionalFormatting sqref="BQ29">
    <cfRule type="cellIs" dxfId="1291" priority="5556" operator="lessThan">
      <formula>$C$4</formula>
    </cfRule>
  </conditionalFormatting>
  <conditionalFormatting sqref="BQ29">
    <cfRule type="cellIs" dxfId="1290" priority="5557" operator="lessThan">
      <formula>$C$4</formula>
    </cfRule>
  </conditionalFormatting>
  <conditionalFormatting sqref="BQ30">
    <cfRule type="cellIs" dxfId="1289" priority="5558" operator="lessThan">
      <formula>$C$4</formula>
    </cfRule>
  </conditionalFormatting>
  <conditionalFormatting sqref="BQ30">
    <cfRule type="cellIs" dxfId="1288" priority="5559" operator="lessThan">
      <formula>$C$4</formula>
    </cfRule>
  </conditionalFormatting>
  <conditionalFormatting sqref="BQ31">
    <cfRule type="cellIs" dxfId="1287" priority="5560" operator="lessThan">
      <formula>$C$4</formula>
    </cfRule>
  </conditionalFormatting>
  <conditionalFormatting sqref="BQ31">
    <cfRule type="cellIs" dxfId="1286" priority="5561" operator="lessThan">
      <formula>$C$4</formula>
    </cfRule>
  </conditionalFormatting>
  <conditionalFormatting sqref="BQ32">
    <cfRule type="cellIs" dxfId="1285" priority="5562" operator="lessThan">
      <formula>$C$4</formula>
    </cfRule>
  </conditionalFormatting>
  <conditionalFormatting sqref="BQ32">
    <cfRule type="cellIs" dxfId="1284" priority="5563" operator="lessThan">
      <formula>$C$4</formula>
    </cfRule>
  </conditionalFormatting>
  <conditionalFormatting sqref="BQ33">
    <cfRule type="cellIs" dxfId="1283" priority="5564" operator="lessThan">
      <formula>$C$4</formula>
    </cfRule>
  </conditionalFormatting>
  <conditionalFormatting sqref="BQ33">
    <cfRule type="cellIs" dxfId="1282" priority="5565" operator="lessThan">
      <formula>$C$4</formula>
    </cfRule>
  </conditionalFormatting>
  <conditionalFormatting sqref="BQ34">
    <cfRule type="cellIs" dxfId="1281" priority="5566" operator="lessThan">
      <formula>$C$4</formula>
    </cfRule>
  </conditionalFormatting>
  <conditionalFormatting sqref="BQ34">
    <cfRule type="cellIs" dxfId="1280" priority="5567" operator="lessThan">
      <formula>$C$4</formula>
    </cfRule>
  </conditionalFormatting>
  <conditionalFormatting sqref="BQ35">
    <cfRule type="cellIs" dxfId="1279" priority="5568" operator="lessThan">
      <formula>$C$4</formula>
    </cfRule>
  </conditionalFormatting>
  <conditionalFormatting sqref="BQ35">
    <cfRule type="cellIs" dxfId="1278" priority="5569" operator="lessThan">
      <formula>$C$4</formula>
    </cfRule>
  </conditionalFormatting>
  <conditionalFormatting sqref="BQ36">
    <cfRule type="cellIs" dxfId="1277" priority="5570" operator="lessThan">
      <formula>$C$4</formula>
    </cfRule>
  </conditionalFormatting>
  <conditionalFormatting sqref="BQ36">
    <cfRule type="cellIs" dxfId="1276" priority="5571" operator="lessThan">
      <formula>$C$4</formula>
    </cfRule>
  </conditionalFormatting>
  <conditionalFormatting sqref="BQ37">
    <cfRule type="cellIs" dxfId="1275" priority="5572" operator="lessThan">
      <formula>$C$4</formula>
    </cfRule>
  </conditionalFormatting>
  <conditionalFormatting sqref="BQ37">
    <cfRule type="cellIs" dxfId="1274" priority="5573" operator="lessThan">
      <formula>$C$4</formula>
    </cfRule>
  </conditionalFormatting>
  <conditionalFormatting sqref="BQ38">
    <cfRule type="cellIs" dxfId="1273" priority="5574" operator="lessThan">
      <formula>$C$4</formula>
    </cfRule>
  </conditionalFormatting>
  <conditionalFormatting sqref="BQ38">
    <cfRule type="cellIs" dxfId="1272" priority="5575" operator="lessThan">
      <formula>$C$4</formula>
    </cfRule>
  </conditionalFormatting>
  <conditionalFormatting sqref="BQ39">
    <cfRule type="cellIs" dxfId="1271" priority="5576" operator="lessThan">
      <formula>$C$4</formula>
    </cfRule>
  </conditionalFormatting>
  <conditionalFormatting sqref="BQ39">
    <cfRule type="cellIs" dxfId="1270" priority="5577" operator="lessThan">
      <formula>$C$4</formula>
    </cfRule>
  </conditionalFormatting>
  <conditionalFormatting sqref="BQ40">
    <cfRule type="cellIs" dxfId="1269" priority="5578" operator="lessThan">
      <formula>$C$4</formula>
    </cfRule>
  </conditionalFormatting>
  <conditionalFormatting sqref="BQ40">
    <cfRule type="cellIs" dxfId="1268" priority="5579" operator="lessThan">
      <formula>$C$4</formula>
    </cfRule>
  </conditionalFormatting>
  <conditionalFormatting sqref="BQ41">
    <cfRule type="cellIs" dxfId="1267" priority="5580" operator="lessThan">
      <formula>$C$4</formula>
    </cfRule>
  </conditionalFormatting>
  <conditionalFormatting sqref="BQ41">
    <cfRule type="cellIs" dxfId="1266" priority="5581" operator="lessThan">
      <formula>$C$4</formula>
    </cfRule>
  </conditionalFormatting>
  <conditionalFormatting sqref="BQ42">
    <cfRule type="cellIs" dxfId="1265" priority="5582" operator="lessThan">
      <formula>$C$4</formula>
    </cfRule>
  </conditionalFormatting>
  <conditionalFormatting sqref="BQ42">
    <cfRule type="cellIs" dxfId="1264" priority="5583" operator="lessThan">
      <formula>$C$4</formula>
    </cfRule>
  </conditionalFormatting>
  <conditionalFormatting sqref="BQ43">
    <cfRule type="cellIs" dxfId="1263" priority="5584" operator="lessThan">
      <formula>$C$4</formula>
    </cfRule>
  </conditionalFormatting>
  <conditionalFormatting sqref="BQ43">
    <cfRule type="cellIs" dxfId="1262" priority="5585" operator="lessThan">
      <formula>$C$4</formula>
    </cfRule>
  </conditionalFormatting>
  <conditionalFormatting sqref="BQ44">
    <cfRule type="cellIs" dxfId="1261" priority="5586" operator="lessThan">
      <formula>$C$4</formula>
    </cfRule>
  </conditionalFormatting>
  <conditionalFormatting sqref="BQ44">
    <cfRule type="cellIs" dxfId="1260" priority="5587" operator="lessThan">
      <formula>$C$4</formula>
    </cfRule>
  </conditionalFormatting>
  <conditionalFormatting sqref="BQ45">
    <cfRule type="cellIs" dxfId="1259" priority="5588" operator="lessThan">
      <formula>$C$4</formula>
    </cfRule>
  </conditionalFormatting>
  <conditionalFormatting sqref="BQ45">
    <cfRule type="cellIs" dxfId="1258" priority="5589" operator="lessThan">
      <formula>$C$4</formula>
    </cfRule>
  </conditionalFormatting>
  <conditionalFormatting sqref="BQ46">
    <cfRule type="cellIs" dxfId="1257" priority="5590" operator="lessThan">
      <formula>$C$4</formula>
    </cfRule>
  </conditionalFormatting>
  <conditionalFormatting sqref="BQ46">
    <cfRule type="cellIs" dxfId="1256" priority="5591" operator="lessThan">
      <formula>$C$4</formula>
    </cfRule>
  </conditionalFormatting>
  <conditionalFormatting sqref="BQ47">
    <cfRule type="cellIs" dxfId="1255" priority="5592" operator="lessThan">
      <formula>$C$4</formula>
    </cfRule>
  </conditionalFormatting>
  <conditionalFormatting sqref="BQ47">
    <cfRule type="cellIs" dxfId="1254" priority="5593" operator="lessThan">
      <formula>$C$4</formula>
    </cfRule>
  </conditionalFormatting>
  <conditionalFormatting sqref="BQ48">
    <cfRule type="cellIs" dxfId="1253" priority="5594" operator="lessThan">
      <formula>$C$4</formula>
    </cfRule>
  </conditionalFormatting>
  <conditionalFormatting sqref="BQ48">
    <cfRule type="cellIs" dxfId="1252" priority="5595" operator="lessThan">
      <formula>$C$4</formula>
    </cfRule>
  </conditionalFormatting>
  <conditionalFormatting sqref="BQ49">
    <cfRule type="cellIs" dxfId="1251" priority="5596" operator="lessThan">
      <formula>$C$4</formula>
    </cfRule>
  </conditionalFormatting>
  <conditionalFormatting sqref="BQ49">
    <cfRule type="cellIs" dxfId="1250" priority="5597" operator="lessThan">
      <formula>$C$4</formula>
    </cfRule>
  </conditionalFormatting>
  <conditionalFormatting sqref="BQ50">
    <cfRule type="cellIs" dxfId="1249" priority="5598" operator="lessThan">
      <formula>$C$4</formula>
    </cfRule>
  </conditionalFormatting>
  <conditionalFormatting sqref="BQ50">
    <cfRule type="cellIs" dxfId="1248" priority="5599" operator="lessThan">
      <formula>$C$4</formula>
    </cfRule>
  </conditionalFormatting>
  <conditionalFormatting sqref="BQ51">
    <cfRule type="cellIs" dxfId="1247" priority="5600" operator="lessThan">
      <formula>$C$4</formula>
    </cfRule>
  </conditionalFormatting>
  <conditionalFormatting sqref="BQ51">
    <cfRule type="cellIs" dxfId="1246" priority="5601" operator="lessThan">
      <formula>$C$4</formula>
    </cfRule>
  </conditionalFormatting>
  <conditionalFormatting sqref="BQ52">
    <cfRule type="cellIs" dxfId="1245" priority="5602" operator="lessThan">
      <formula>$C$4</formula>
    </cfRule>
  </conditionalFormatting>
  <conditionalFormatting sqref="BQ52">
    <cfRule type="cellIs" dxfId="1244" priority="5603" operator="lessThan">
      <formula>$C$4</formula>
    </cfRule>
  </conditionalFormatting>
  <conditionalFormatting sqref="BQ53">
    <cfRule type="cellIs" dxfId="1243" priority="5604" operator="lessThan">
      <formula>$C$4</formula>
    </cfRule>
  </conditionalFormatting>
  <conditionalFormatting sqref="BQ53">
    <cfRule type="cellIs" dxfId="1242" priority="5605" operator="lessThan">
      <formula>$C$4</formula>
    </cfRule>
  </conditionalFormatting>
  <conditionalFormatting sqref="BQ54">
    <cfRule type="cellIs" dxfId="1241" priority="5606" operator="lessThan">
      <formula>$C$4</formula>
    </cfRule>
  </conditionalFormatting>
  <conditionalFormatting sqref="BQ54">
    <cfRule type="cellIs" dxfId="1240" priority="5607" operator="lessThan">
      <formula>$C$4</formula>
    </cfRule>
  </conditionalFormatting>
  <conditionalFormatting sqref="BQ55">
    <cfRule type="cellIs" dxfId="1239" priority="5608" operator="lessThan">
      <formula>$C$4</formula>
    </cfRule>
  </conditionalFormatting>
  <conditionalFormatting sqref="BQ55">
    <cfRule type="cellIs" dxfId="1238" priority="5609" operator="lessThan">
      <formula>$C$4</formula>
    </cfRule>
  </conditionalFormatting>
  <conditionalFormatting sqref="BQ56">
    <cfRule type="cellIs" dxfId="1237" priority="5610" operator="lessThan">
      <formula>$C$4</formula>
    </cfRule>
  </conditionalFormatting>
  <conditionalFormatting sqref="BQ56">
    <cfRule type="cellIs" dxfId="1236" priority="5611" operator="lessThan">
      <formula>$C$4</formula>
    </cfRule>
  </conditionalFormatting>
  <conditionalFormatting sqref="BQ57">
    <cfRule type="cellIs" dxfId="1235" priority="5612" operator="lessThan">
      <formula>$C$4</formula>
    </cfRule>
  </conditionalFormatting>
  <conditionalFormatting sqref="BQ57">
    <cfRule type="cellIs" dxfId="1234" priority="5613" operator="lessThan">
      <formula>$C$4</formula>
    </cfRule>
  </conditionalFormatting>
  <conditionalFormatting sqref="BQ58">
    <cfRule type="cellIs" dxfId="1233" priority="5614" operator="lessThan">
      <formula>$C$4</formula>
    </cfRule>
  </conditionalFormatting>
  <conditionalFormatting sqref="BQ58">
    <cfRule type="cellIs" dxfId="1232" priority="5615" operator="lessThan">
      <formula>$C$4</formula>
    </cfRule>
  </conditionalFormatting>
  <conditionalFormatting sqref="BQ59">
    <cfRule type="cellIs" dxfId="1231" priority="5616" operator="lessThan">
      <formula>$C$4</formula>
    </cfRule>
  </conditionalFormatting>
  <conditionalFormatting sqref="BQ59">
    <cfRule type="cellIs" dxfId="1230" priority="5617" operator="lessThan">
      <formula>$C$4</formula>
    </cfRule>
  </conditionalFormatting>
  <conditionalFormatting sqref="BQ60">
    <cfRule type="cellIs" dxfId="1229" priority="5618" operator="lessThan">
      <formula>$C$4</formula>
    </cfRule>
  </conditionalFormatting>
  <conditionalFormatting sqref="BQ60">
    <cfRule type="cellIs" dxfId="1228" priority="5619" operator="lessThan">
      <formula>$C$4</formula>
    </cfRule>
  </conditionalFormatting>
  <conditionalFormatting sqref="CP11:CP46">
    <cfRule type="cellIs" dxfId="1227" priority="5620" operator="lessThan">
      <formula>$C$4</formula>
    </cfRule>
  </conditionalFormatting>
  <conditionalFormatting sqref="CP11:CP46">
    <cfRule type="cellIs" dxfId="1226" priority="5621" operator="lessThan">
      <formula>$C$4</formula>
    </cfRule>
  </conditionalFormatting>
  <conditionalFormatting sqref="CP12">
    <cfRule type="cellIs" dxfId="1225" priority="5622" operator="lessThan">
      <formula>$C$4</formula>
    </cfRule>
  </conditionalFormatting>
  <conditionalFormatting sqref="CP12">
    <cfRule type="cellIs" dxfId="1224" priority="5623" operator="lessThan">
      <formula>$C$4</formula>
    </cfRule>
  </conditionalFormatting>
  <conditionalFormatting sqref="CP13">
    <cfRule type="cellIs" dxfId="1223" priority="5624" operator="lessThan">
      <formula>$C$4</formula>
    </cfRule>
  </conditionalFormatting>
  <conditionalFormatting sqref="CP13">
    <cfRule type="cellIs" dxfId="1222" priority="5625" operator="lessThan">
      <formula>$C$4</formula>
    </cfRule>
  </conditionalFormatting>
  <conditionalFormatting sqref="CP14">
    <cfRule type="cellIs" dxfId="1221" priority="5626" operator="lessThan">
      <formula>$C$4</formula>
    </cfRule>
  </conditionalFormatting>
  <conditionalFormatting sqref="CP14">
    <cfRule type="cellIs" dxfId="1220" priority="5627" operator="lessThan">
      <formula>$C$4</formula>
    </cfRule>
  </conditionalFormatting>
  <conditionalFormatting sqref="CP15">
    <cfRule type="cellIs" dxfId="1219" priority="5628" operator="lessThan">
      <formula>$C$4</formula>
    </cfRule>
  </conditionalFormatting>
  <conditionalFormatting sqref="CP15">
    <cfRule type="cellIs" dxfId="1218" priority="5629" operator="lessThan">
      <formula>$C$4</formula>
    </cfRule>
  </conditionalFormatting>
  <conditionalFormatting sqref="CP16">
    <cfRule type="cellIs" dxfId="1217" priority="5630" operator="lessThan">
      <formula>$C$4</formula>
    </cfRule>
  </conditionalFormatting>
  <conditionalFormatting sqref="CP16">
    <cfRule type="cellIs" dxfId="1216" priority="5631" operator="lessThan">
      <formula>$C$4</formula>
    </cfRule>
  </conditionalFormatting>
  <conditionalFormatting sqref="CP17">
    <cfRule type="cellIs" dxfId="1215" priority="5632" operator="lessThan">
      <formula>$C$4</formula>
    </cfRule>
  </conditionalFormatting>
  <conditionalFormatting sqref="CP17">
    <cfRule type="cellIs" dxfId="1214" priority="5633" operator="lessThan">
      <formula>$C$4</formula>
    </cfRule>
  </conditionalFormatting>
  <conditionalFormatting sqref="CP18">
    <cfRule type="cellIs" dxfId="1213" priority="5634" operator="lessThan">
      <formula>$C$4</formula>
    </cfRule>
  </conditionalFormatting>
  <conditionalFormatting sqref="CP18">
    <cfRule type="cellIs" dxfId="1212" priority="5635" operator="lessThan">
      <formula>$C$4</formula>
    </cfRule>
  </conditionalFormatting>
  <conditionalFormatting sqref="CP19">
    <cfRule type="cellIs" dxfId="1211" priority="5636" operator="lessThan">
      <formula>$C$4</formula>
    </cfRule>
  </conditionalFormatting>
  <conditionalFormatting sqref="CP19">
    <cfRule type="cellIs" dxfId="1210" priority="5637" operator="lessThan">
      <formula>$C$4</formula>
    </cfRule>
  </conditionalFormatting>
  <conditionalFormatting sqref="CP20">
    <cfRule type="cellIs" dxfId="1209" priority="5638" operator="lessThan">
      <formula>$C$4</formula>
    </cfRule>
  </conditionalFormatting>
  <conditionalFormatting sqref="CP20">
    <cfRule type="cellIs" dxfId="1208" priority="5639" operator="lessThan">
      <formula>$C$4</formula>
    </cfRule>
  </conditionalFormatting>
  <conditionalFormatting sqref="CP21">
    <cfRule type="cellIs" dxfId="1207" priority="5640" operator="lessThan">
      <formula>$C$4</formula>
    </cfRule>
  </conditionalFormatting>
  <conditionalFormatting sqref="CP21">
    <cfRule type="cellIs" dxfId="1206" priority="5641" operator="lessThan">
      <formula>$C$4</formula>
    </cfRule>
  </conditionalFormatting>
  <conditionalFormatting sqref="CP22">
    <cfRule type="cellIs" dxfId="1205" priority="5642" operator="lessThan">
      <formula>$C$4</formula>
    </cfRule>
  </conditionalFormatting>
  <conditionalFormatting sqref="CP22">
    <cfRule type="cellIs" dxfId="1204" priority="5643" operator="lessThan">
      <formula>$C$4</formula>
    </cfRule>
  </conditionalFormatting>
  <conditionalFormatting sqref="CP23">
    <cfRule type="cellIs" dxfId="1203" priority="5644" operator="lessThan">
      <formula>$C$4</formula>
    </cfRule>
  </conditionalFormatting>
  <conditionalFormatting sqref="CP23">
    <cfRule type="cellIs" dxfId="1202" priority="5645" operator="lessThan">
      <formula>$C$4</formula>
    </cfRule>
  </conditionalFormatting>
  <conditionalFormatting sqref="CP24">
    <cfRule type="cellIs" dxfId="1201" priority="5646" operator="lessThan">
      <formula>$C$4</formula>
    </cfRule>
  </conditionalFormatting>
  <conditionalFormatting sqref="CP24">
    <cfRule type="cellIs" dxfId="1200" priority="5647" operator="lessThan">
      <formula>$C$4</formula>
    </cfRule>
  </conditionalFormatting>
  <conditionalFormatting sqref="CP25">
    <cfRule type="cellIs" dxfId="1199" priority="5648" operator="lessThan">
      <formula>$C$4</formula>
    </cfRule>
  </conditionalFormatting>
  <conditionalFormatting sqref="CP25">
    <cfRule type="cellIs" dxfId="1198" priority="5649" operator="lessThan">
      <formula>$C$4</formula>
    </cfRule>
  </conditionalFormatting>
  <conditionalFormatting sqref="CP26">
    <cfRule type="cellIs" dxfId="1197" priority="5650" operator="lessThan">
      <formula>$C$4</formula>
    </cfRule>
  </conditionalFormatting>
  <conditionalFormatting sqref="CP26">
    <cfRule type="cellIs" dxfId="1196" priority="5651" operator="lessThan">
      <formula>$C$4</formula>
    </cfRule>
  </conditionalFormatting>
  <conditionalFormatting sqref="CP27">
    <cfRule type="cellIs" dxfId="1195" priority="5652" operator="lessThan">
      <formula>$C$4</formula>
    </cfRule>
  </conditionalFormatting>
  <conditionalFormatting sqref="CP27">
    <cfRule type="cellIs" dxfId="1194" priority="5653" operator="lessThan">
      <formula>$C$4</formula>
    </cfRule>
  </conditionalFormatting>
  <conditionalFormatting sqref="CP28">
    <cfRule type="cellIs" dxfId="1193" priority="5654" operator="lessThan">
      <formula>$C$4</formula>
    </cfRule>
  </conditionalFormatting>
  <conditionalFormatting sqref="CP28">
    <cfRule type="cellIs" dxfId="1192" priority="5655" operator="lessThan">
      <formula>$C$4</formula>
    </cfRule>
  </conditionalFormatting>
  <conditionalFormatting sqref="CP29">
    <cfRule type="cellIs" dxfId="1191" priority="5656" operator="lessThan">
      <formula>$C$4</formula>
    </cfRule>
  </conditionalFormatting>
  <conditionalFormatting sqref="CP29">
    <cfRule type="cellIs" dxfId="1190" priority="5657" operator="lessThan">
      <formula>$C$4</formula>
    </cfRule>
  </conditionalFormatting>
  <conditionalFormatting sqref="CP30">
    <cfRule type="cellIs" dxfId="1189" priority="5658" operator="lessThan">
      <formula>$C$4</formula>
    </cfRule>
  </conditionalFormatting>
  <conditionalFormatting sqref="CP30">
    <cfRule type="cellIs" dxfId="1188" priority="5659" operator="lessThan">
      <formula>$C$4</formula>
    </cfRule>
  </conditionalFormatting>
  <conditionalFormatting sqref="CP31">
    <cfRule type="cellIs" dxfId="1187" priority="5660" operator="lessThan">
      <formula>$C$4</formula>
    </cfRule>
  </conditionalFormatting>
  <conditionalFormatting sqref="CP31">
    <cfRule type="cellIs" dxfId="1186" priority="5661" operator="lessThan">
      <formula>$C$4</formula>
    </cfRule>
  </conditionalFormatting>
  <conditionalFormatting sqref="CP32">
    <cfRule type="cellIs" dxfId="1185" priority="5662" operator="lessThan">
      <formula>$C$4</formula>
    </cfRule>
  </conditionalFormatting>
  <conditionalFormatting sqref="CP32">
    <cfRule type="cellIs" dxfId="1184" priority="5663" operator="lessThan">
      <formula>$C$4</formula>
    </cfRule>
  </conditionalFormatting>
  <conditionalFormatting sqref="CP33">
    <cfRule type="cellIs" dxfId="1183" priority="5664" operator="lessThan">
      <formula>$C$4</formula>
    </cfRule>
  </conditionalFormatting>
  <conditionalFormatting sqref="CP33">
    <cfRule type="cellIs" dxfId="1182" priority="5665" operator="lessThan">
      <formula>$C$4</formula>
    </cfRule>
  </conditionalFormatting>
  <conditionalFormatting sqref="CP34">
    <cfRule type="cellIs" dxfId="1181" priority="5666" operator="lessThan">
      <formula>$C$4</formula>
    </cfRule>
  </conditionalFormatting>
  <conditionalFormatting sqref="CP34">
    <cfRule type="cellIs" dxfId="1180" priority="5667" operator="lessThan">
      <formula>$C$4</formula>
    </cfRule>
  </conditionalFormatting>
  <conditionalFormatting sqref="CP35">
    <cfRule type="cellIs" dxfId="1179" priority="5668" operator="lessThan">
      <formula>$C$4</formula>
    </cfRule>
  </conditionalFormatting>
  <conditionalFormatting sqref="CP35">
    <cfRule type="cellIs" dxfId="1178" priority="5669" operator="lessThan">
      <formula>$C$4</formula>
    </cfRule>
  </conditionalFormatting>
  <conditionalFormatting sqref="CP36">
    <cfRule type="cellIs" dxfId="1177" priority="5670" operator="lessThan">
      <formula>$C$4</formula>
    </cfRule>
  </conditionalFormatting>
  <conditionalFormatting sqref="CP36">
    <cfRule type="cellIs" dxfId="1176" priority="5671" operator="lessThan">
      <formula>$C$4</formula>
    </cfRule>
  </conditionalFormatting>
  <conditionalFormatting sqref="CP37">
    <cfRule type="cellIs" dxfId="1175" priority="5672" operator="lessThan">
      <formula>$C$4</formula>
    </cfRule>
  </conditionalFormatting>
  <conditionalFormatting sqref="CP37">
    <cfRule type="cellIs" dxfId="1174" priority="5673" operator="lessThan">
      <formula>$C$4</formula>
    </cfRule>
  </conditionalFormatting>
  <conditionalFormatting sqref="CP38">
    <cfRule type="cellIs" dxfId="1173" priority="5674" operator="lessThan">
      <formula>$C$4</formula>
    </cfRule>
  </conditionalFormatting>
  <conditionalFormatting sqref="CP38">
    <cfRule type="cellIs" dxfId="1172" priority="5675" operator="lessThan">
      <formula>$C$4</formula>
    </cfRule>
  </conditionalFormatting>
  <conditionalFormatting sqref="CP39">
    <cfRule type="cellIs" dxfId="1171" priority="5676" operator="lessThan">
      <formula>$C$4</formula>
    </cfRule>
  </conditionalFormatting>
  <conditionalFormatting sqref="CP39">
    <cfRule type="cellIs" dxfId="1170" priority="5677" operator="lessThan">
      <formula>$C$4</formula>
    </cfRule>
  </conditionalFormatting>
  <conditionalFormatting sqref="CP40">
    <cfRule type="cellIs" dxfId="1169" priority="5678" operator="lessThan">
      <formula>$C$4</formula>
    </cfRule>
  </conditionalFormatting>
  <conditionalFormatting sqref="CP40">
    <cfRule type="cellIs" dxfId="1168" priority="5679" operator="lessThan">
      <formula>$C$4</formula>
    </cfRule>
  </conditionalFormatting>
  <conditionalFormatting sqref="CP41">
    <cfRule type="cellIs" dxfId="1167" priority="5680" operator="lessThan">
      <formula>$C$4</formula>
    </cfRule>
  </conditionalFormatting>
  <conditionalFormatting sqref="CP41">
    <cfRule type="cellIs" dxfId="1166" priority="5681" operator="lessThan">
      <formula>$C$4</formula>
    </cfRule>
  </conditionalFormatting>
  <conditionalFormatting sqref="CP42">
    <cfRule type="cellIs" dxfId="1165" priority="5682" operator="lessThan">
      <formula>$C$4</formula>
    </cfRule>
  </conditionalFormatting>
  <conditionalFormatting sqref="CP42">
    <cfRule type="cellIs" dxfId="1164" priority="5683" operator="lessThan">
      <formula>$C$4</formula>
    </cfRule>
  </conditionalFormatting>
  <conditionalFormatting sqref="CP43">
    <cfRule type="cellIs" dxfId="1163" priority="5684" operator="lessThan">
      <formula>$C$4</formula>
    </cfRule>
  </conditionalFormatting>
  <conditionalFormatting sqref="CP43">
    <cfRule type="cellIs" dxfId="1162" priority="5685" operator="lessThan">
      <formula>$C$4</formula>
    </cfRule>
  </conditionalFormatting>
  <conditionalFormatting sqref="CP44">
    <cfRule type="cellIs" dxfId="1161" priority="5686" operator="lessThan">
      <formula>$C$4</formula>
    </cfRule>
  </conditionalFormatting>
  <conditionalFormatting sqref="CP44">
    <cfRule type="cellIs" dxfId="1160" priority="5687" operator="lessThan">
      <formula>$C$4</formula>
    </cfRule>
  </conditionalFormatting>
  <conditionalFormatting sqref="CP45">
    <cfRule type="cellIs" dxfId="1159" priority="5688" operator="lessThan">
      <formula>$C$4</formula>
    </cfRule>
  </conditionalFormatting>
  <conditionalFormatting sqref="CP45">
    <cfRule type="cellIs" dxfId="1158" priority="5689" operator="lessThan">
      <formula>$C$4</formula>
    </cfRule>
  </conditionalFormatting>
  <conditionalFormatting sqref="CP46">
    <cfRule type="cellIs" dxfId="1157" priority="5690" operator="lessThan">
      <formula>$C$4</formula>
    </cfRule>
  </conditionalFormatting>
  <conditionalFormatting sqref="CP46">
    <cfRule type="cellIs" dxfId="1156" priority="5691" operator="lessThan">
      <formula>$C$4</formula>
    </cfRule>
  </conditionalFormatting>
  <conditionalFormatting sqref="CP47">
    <cfRule type="cellIs" dxfId="1155" priority="5692" operator="lessThan">
      <formula>$C$4</formula>
    </cfRule>
  </conditionalFormatting>
  <conditionalFormatting sqref="CP47">
    <cfRule type="cellIs" dxfId="1154" priority="5693" operator="lessThan">
      <formula>$C$4</formula>
    </cfRule>
  </conditionalFormatting>
  <conditionalFormatting sqref="CP48">
    <cfRule type="cellIs" dxfId="1153" priority="5694" operator="lessThan">
      <formula>$C$4</formula>
    </cfRule>
  </conditionalFormatting>
  <conditionalFormatting sqref="CP48">
    <cfRule type="cellIs" dxfId="1152" priority="5695" operator="lessThan">
      <formula>$C$4</formula>
    </cfRule>
  </conditionalFormatting>
  <conditionalFormatting sqref="CP49">
    <cfRule type="cellIs" dxfId="1151" priority="5696" operator="lessThan">
      <formula>$C$4</formula>
    </cfRule>
  </conditionalFormatting>
  <conditionalFormatting sqref="CP49">
    <cfRule type="cellIs" dxfId="1150" priority="5697" operator="lessThan">
      <formula>$C$4</formula>
    </cfRule>
  </conditionalFormatting>
  <conditionalFormatting sqref="CP50">
    <cfRule type="cellIs" dxfId="1149" priority="5698" operator="lessThan">
      <formula>$C$4</formula>
    </cfRule>
  </conditionalFormatting>
  <conditionalFormatting sqref="CP50">
    <cfRule type="cellIs" dxfId="1148" priority="5699" operator="lessThan">
      <formula>$C$4</formula>
    </cfRule>
  </conditionalFormatting>
  <conditionalFormatting sqref="CP51">
    <cfRule type="cellIs" dxfId="1147" priority="5700" operator="lessThan">
      <formula>$C$4</formula>
    </cfRule>
  </conditionalFormatting>
  <conditionalFormatting sqref="CP51">
    <cfRule type="cellIs" dxfId="1146" priority="5701" operator="lessThan">
      <formula>$C$4</formula>
    </cfRule>
  </conditionalFormatting>
  <conditionalFormatting sqref="CP52">
    <cfRule type="cellIs" dxfId="1145" priority="5702" operator="lessThan">
      <formula>$C$4</formula>
    </cfRule>
  </conditionalFormatting>
  <conditionalFormatting sqref="CP52">
    <cfRule type="cellIs" dxfId="1144" priority="5703" operator="lessThan">
      <formula>$C$4</formula>
    </cfRule>
  </conditionalFormatting>
  <conditionalFormatting sqref="CP53">
    <cfRule type="cellIs" dxfId="1143" priority="5704" operator="lessThan">
      <formula>$C$4</formula>
    </cfRule>
  </conditionalFormatting>
  <conditionalFormatting sqref="CP53">
    <cfRule type="cellIs" dxfId="1142" priority="5705" operator="lessThan">
      <formula>$C$4</formula>
    </cfRule>
  </conditionalFormatting>
  <conditionalFormatting sqref="CP54">
    <cfRule type="cellIs" dxfId="1141" priority="5706" operator="lessThan">
      <formula>$C$4</formula>
    </cfRule>
  </conditionalFormatting>
  <conditionalFormatting sqref="CP54">
    <cfRule type="cellIs" dxfId="1140" priority="5707" operator="lessThan">
      <formula>$C$4</formula>
    </cfRule>
  </conditionalFormatting>
  <conditionalFormatting sqref="CP55">
    <cfRule type="cellIs" dxfId="1139" priority="5708" operator="lessThan">
      <formula>$C$4</formula>
    </cfRule>
  </conditionalFormatting>
  <conditionalFormatting sqref="CP55">
    <cfRule type="cellIs" dxfId="1138" priority="5709" operator="lessThan">
      <formula>$C$4</formula>
    </cfRule>
  </conditionalFormatting>
  <conditionalFormatting sqref="CP56">
    <cfRule type="cellIs" dxfId="1137" priority="5710" operator="lessThan">
      <formula>$C$4</formula>
    </cfRule>
  </conditionalFormatting>
  <conditionalFormatting sqref="CP56">
    <cfRule type="cellIs" dxfId="1136" priority="5711" operator="lessThan">
      <formula>$C$4</formula>
    </cfRule>
  </conditionalFormatting>
  <conditionalFormatting sqref="CP57">
    <cfRule type="cellIs" dxfId="1135" priority="5712" operator="lessThan">
      <formula>$C$4</formula>
    </cfRule>
  </conditionalFormatting>
  <conditionalFormatting sqref="CP57">
    <cfRule type="cellIs" dxfId="1134" priority="5713" operator="lessThan">
      <formula>$C$4</formula>
    </cfRule>
  </conditionalFormatting>
  <conditionalFormatting sqref="CP58">
    <cfRule type="cellIs" dxfId="1133" priority="5714" operator="lessThan">
      <formula>$C$4</formula>
    </cfRule>
  </conditionalFormatting>
  <conditionalFormatting sqref="CP58">
    <cfRule type="cellIs" dxfId="1132" priority="5715" operator="lessThan">
      <formula>$C$4</formula>
    </cfRule>
  </conditionalFormatting>
  <conditionalFormatting sqref="CP59">
    <cfRule type="cellIs" dxfId="1131" priority="5716" operator="lessThan">
      <formula>$C$4</formula>
    </cfRule>
  </conditionalFormatting>
  <conditionalFormatting sqref="CP59">
    <cfRule type="cellIs" dxfId="1130" priority="5717" operator="lessThan">
      <formula>$C$4</formula>
    </cfRule>
  </conditionalFormatting>
  <conditionalFormatting sqref="CP60">
    <cfRule type="cellIs" dxfId="1129" priority="5718" operator="lessThan">
      <formula>$C$4</formula>
    </cfRule>
  </conditionalFormatting>
  <conditionalFormatting sqref="CP60">
    <cfRule type="cellIs" dxfId="1128" priority="5719" operator="lessThan">
      <formula>$C$4</formula>
    </cfRule>
  </conditionalFormatting>
  <conditionalFormatting sqref="CS47">
    <cfRule type="cellIs" dxfId="1127" priority="5792" operator="lessThan">
      <formula>$C$4</formula>
    </cfRule>
  </conditionalFormatting>
  <conditionalFormatting sqref="CS47">
    <cfRule type="cellIs" dxfId="1126" priority="5793" operator="lessThan">
      <formula>$C$4</formula>
    </cfRule>
  </conditionalFormatting>
  <conditionalFormatting sqref="CS48">
    <cfRule type="cellIs" dxfId="1125" priority="5794" operator="lessThan">
      <formula>$C$4</formula>
    </cfRule>
  </conditionalFormatting>
  <conditionalFormatting sqref="CS48">
    <cfRule type="cellIs" dxfId="1124" priority="5795" operator="lessThan">
      <formula>$C$4</formula>
    </cfRule>
  </conditionalFormatting>
  <conditionalFormatting sqref="CS49">
    <cfRule type="cellIs" dxfId="1123" priority="5796" operator="lessThan">
      <formula>$C$4</formula>
    </cfRule>
  </conditionalFormatting>
  <conditionalFormatting sqref="CS49">
    <cfRule type="cellIs" dxfId="1122" priority="5797" operator="lessThan">
      <formula>$C$4</formula>
    </cfRule>
  </conditionalFormatting>
  <conditionalFormatting sqref="CS50">
    <cfRule type="cellIs" dxfId="1121" priority="5798" operator="lessThan">
      <formula>$C$4</formula>
    </cfRule>
  </conditionalFormatting>
  <conditionalFormatting sqref="CS50">
    <cfRule type="cellIs" dxfId="1120" priority="5799" operator="lessThan">
      <formula>$C$4</formula>
    </cfRule>
  </conditionalFormatting>
  <conditionalFormatting sqref="CS51">
    <cfRule type="cellIs" dxfId="1119" priority="5800" operator="lessThan">
      <formula>$C$4</formula>
    </cfRule>
  </conditionalFormatting>
  <conditionalFormatting sqref="CS51">
    <cfRule type="cellIs" dxfId="1118" priority="5801" operator="lessThan">
      <formula>$C$4</formula>
    </cfRule>
  </conditionalFormatting>
  <conditionalFormatting sqref="CS52">
    <cfRule type="cellIs" dxfId="1117" priority="5802" operator="lessThan">
      <formula>$C$4</formula>
    </cfRule>
  </conditionalFormatting>
  <conditionalFormatting sqref="CS52">
    <cfRule type="cellIs" dxfId="1116" priority="5803" operator="lessThan">
      <formula>$C$4</formula>
    </cfRule>
  </conditionalFormatting>
  <conditionalFormatting sqref="CS53">
    <cfRule type="cellIs" dxfId="1115" priority="5804" operator="lessThan">
      <formula>$C$4</formula>
    </cfRule>
  </conditionalFormatting>
  <conditionalFormatting sqref="CS53">
    <cfRule type="cellIs" dxfId="1114" priority="5805" operator="lessThan">
      <formula>$C$4</formula>
    </cfRule>
  </conditionalFormatting>
  <conditionalFormatting sqref="CS54">
    <cfRule type="cellIs" dxfId="1113" priority="5806" operator="lessThan">
      <formula>$C$4</formula>
    </cfRule>
  </conditionalFormatting>
  <conditionalFormatting sqref="CS54">
    <cfRule type="cellIs" dxfId="1112" priority="5807" operator="lessThan">
      <formula>$C$4</formula>
    </cfRule>
  </conditionalFormatting>
  <conditionalFormatting sqref="CS55">
    <cfRule type="cellIs" dxfId="1111" priority="5808" operator="lessThan">
      <formula>$C$4</formula>
    </cfRule>
  </conditionalFormatting>
  <conditionalFormatting sqref="CS55">
    <cfRule type="cellIs" dxfId="1110" priority="5809" operator="lessThan">
      <formula>$C$4</formula>
    </cfRule>
  </conditionalFormatting>
  <conditionalFormatting sqref="CS56">
    <cfRule type="cellIs" dxfId="1109" priority="5810" operator="lessThan">
      <formula>$C$4</formula>
    </cfRule>
  </conditionalFormatting>
  <conditionalFormatting sqref="CS56">
    <cfRule type="cellIs" dxfId="1108" priority="5811" operator="lessThan">
      <formula>$C$4</formula>
    </cfRule>
  </conditionalFormatting>
  <conditionalFormatting sqref="CS57">
    <cfRule type="cellIs" dxfId="1107" priority="5812" operator="lessThan">
      <formula>$C$4</formula>
    </cfRule>
  </conditionalFormatting>
  <conditionalFormatting sqref="CS57">
    <cfRule type="cellIs" dxfId="1106" priority="5813" operator="lessThan">
      <formula>$C$4</formula>
    </cfRule>
  </conditionalFormatting>
  <conditionalFormatting sqref="CS58">
    <cfRule type="cellIs" dxfId="1105" priority="5814" operator="lessThan">
      <formula>$C$4</formula>
    </cfRule>
  </conditionalFormatting>
  <conditionalFormatting sqref="CS58">
    <cfRule type="cellIs" dxfId="1104" priority="5815" operator="lessThan">
      <formula>$C$4</formula>
    </cfRule>
  </conditionalFormatting>
  <conditionalFormatting sqref="CS59">
    <cfRule type="cellIs" dxfId="1103" priority="5816" operator="lessThan">
      <formula>$C$4</formula>
    </cfRule>
  </conditionalFormatting>
  <conditionalFormatting sqref="CS59">
    <cfRule type="cellIs" dxfId="1102" priority="5817" operator="lessThan">
      <formula>$C$4</formula>
    </cfRule>
  </conditionalFormatting>
  <conditionalFormatting sqref="CS60">
    <cfRule type="cellIs" dxfId="1101" priority="5818" operator="lessThan">
      <formula>$C$4</formula>
    </cfRule>
  </conditionalFormatting>
  <conditionalFormatting sqref="CS60">
    <cfRule type="cellIs" dxfId="1100" priority="5819" operator="lessThan">
      <formula>$C$4</formula>
    </cfRule>
  </conditionalFormatting>
  <conditionalFormatting sqref="CH11">
    <cfRule type="cellIs" dxfId="1099" priority="5820" operator="lessThan">
      <formula>$C$4</formula>
    </cfRule>
  </conditionalFormatting>
  <conditionalFormatting sqref="CH11">
    <cfRule type="cellIs" dxfId="1098" priority="5821" operator="lessThan">
      <formula>$C$4</formula>
    </cfRule>
  </conditionalFormatting>
  <conditionalFormatting sqref="CH12">
    <cfRule type="cellIs" dxfId="1097" priority="5822" operator="lessThan">
      <formula>$C$4</formula>
    </cfRule>
  </conditionalFormatting>
  <conditionalFormatting sqref="CH12">
    <cfRule type="cellIs" dxfId="1096" priority="5823" operator="lessThan">
      <formula>$C$4</formula>
    </cfRule>
  </conditionalFormatting>
  <conditionalFormatting sqref="CH13">
    <cfRule type="cellIs" dxfId="1095" priority="5824" operator="lessThan">
      <formula>$C$4</formula>
    </cfRule>
  </conditionalFormatting>
  <conditionalFormatting sqref="CH13">
    <cfRule type="cellIs" dxfId="1094" priority="5825" operator="lessThan">
      <formula>$C$4</formula>
    </cfRule>
  </conditionalFormatting>
  <conditionalFormatting sqref="CH14">
    <cfRule type="cellIs" dxfId="1093" priority="5826" operator="lessThan">
      <formula>$C$4</formula>
    </cfRule>
  </conditionalFormatting>
  <conditionalFormatting sqref="CH14">
    <cfRule type="cellIs" dxfId="1092" priority="5827" operator="lessThan">
      <formula>$C$4</formula>
    </cfRule>
  </conditionalFormatting>
  <conditionalFormatting sqref="CH15">
    <cfRule type="cellIs" dxfId="1091" priority="5828" operator="lessThan">
      <formula>$C$4</formula>
    </cfRule>
  </conditionalFormatting>
  <conditionalFormatting sqref="CH15">
    <cfRule type="cellIs" dxfId="1090" priority="5829" operator="lessThan">
      <formula>$C$4</formula>
    </cfRule>
  </conditionalFormatting>
  <conditionalFormatting sqref="CH16">
    <cfRule type="cellIs" dxfId="1089" priority="5830" operator="lessThan">
      <formula>$C$4</formula>
    </cfRule>
  </conditionalFormatting>
  <conditionalFormatting sqref="CH16">
    <cfRule type="cellIs" dxfId="1088" priority="5831" operator="lessThan">
      <formula>$C$4</formula>
    </cfRule>
  </conditionalFormatting>
  <conditionalFormatting sqref="CH17">
    <cfRule type="cellIs" dxfId="1087" priority="5832" operator="lessThan">
      <formula>$C$4</formula>
    </cfRule>
  </conditionalFormatting>
  <conditionalFormatting sqref="CH17">
    <cfRule type="cellIs" dxfId="1086" priority="5833" operator="lessThan">
      <formula>$C$4</formula>
    </cfRule>
  </conditionalFormatting>
  <conditionalFormatting sqref="CH18">
    <cfRule type="cellIs" dxfId="1085" priority="5834" operator="lessThan">
      <formula>$C$4</formula>
    </cfRule>
  </conditionalFormatting>
  <conditionalFormatting sqref="CH18">
    <cfRule type="cellIs" dxfId="1084" priority="5835" operator="lessThan">
      <formula>$C$4</formula>
    </cfRule>
  </conditionalFormatting>
  <conditionalFormatting sqref="CH19">
    <cfRule type="cellIs" dxfId="1083" priority="5836" operator="lessThan">
      <formula>$C$4</formula>
    </cfRule>
  </conditionalFormatting>
  <conditionalFormatting sqref="CH19">
    <cfRule type="cellIs" dxfId="1082" priority="5837" operator="lessThan">
      <formula>$C$4</formula>
    </cfRule>
  </conditionalFormatting>
  <conditionalFormatting sqref="CH20">
    <cfRule type="cellIs" dxfId="1081" priority="5838" operator="lessThan">
      <formula>$C$4</formula>
    </cfRule>
  </conditionalFormatting>
  <conditionalFormatting sqref="CH20">
    <cfRule type="cellIs" dxfId="1080" priority="5839" operator="lessThan">
      <formula>$C$4</formula>
    </cfRule>
  </conditionalFormatting>
  <conditionalFormatting sqref="CH21">
    <cfRule type="cellIs" dxfId="1079" priority="5840" operator="lessThan">
      <formula>$C$4</formula>
    </cfRule>
  </conditionalFormatting>
  <conditionalFormatting sqref="CH21">
    <cfRule type="cellIs" dxfId="1078" priority="5841" operator="lessThan">
      <formula>$C$4</formula>
    </cfRule>
  </conditionalFormatting>
  <conditionalFormatting sqref="CH22">
    <cfRule type="cellIs" dxfId="1077" priority="5842" operator="lessThan">
      <formula>$C$4</formula>
    </cfRule>
  </conditionalFormatting>
  <conditionalFormatting sqref="CH22">
    <cfRule type="cellIs" dxfId="1076" priority="5843" operator="lessThan">
      <formula>$C$4</formula>
    </cfRule>
  </conditionalFormatting>
  <conditionalFormatting sqref="CH23">
    <cfRule type="cellIs" dxfId="1075" priority="5844" operator="lessThan">
      <formula>$C$4</formula>
    </cfRule>
  </conditionalFormatting>
  <conditionalFormatting sqref="CH23">
    <cfRule type="cellIs" dxfId="1074" priority="5845" operator="lessThan">
      <formula>$C$4</formula>
    </cfRule>
  </conditionalFormatting>
  <conditionalFormatting sqref="CH24">
    <cfRule type="cellIs" dxfId="1073" priority="5846" operator="lessThan">
      <formula>$C$4</formula>
    </cfRule>
  </conditionalFormatting>
  <conditionalFormatting sqref="CH24">
    <cfRule type="cellIs" dxfId="1072" priority="5847" operator="lessThan">
      <formula>$C$4</formula>
    </cfRule>
  </conditionalFormatting>
  <conditionalFormatting sqref="CH25">
    <cfRule type="cellIs" dxfId="1071" priority="5848" operator="lessThan">
      <formula>$C$4</formula>
    </cfRule>
  </conditionalFormatting>
  <conditionalFormatting sqref="CH25">
    <cfRule type="cellIs" dxfId="1070" priority="5849" operator="lessThan">
      <formula>$C$4</formula>
    </cfRule>
  </conditionalFormatting>
  <conditionalFormatting sqref="CH26">
    <cfRule type="cellIs" dxfId="1069" priority="5850" operator="lessThan">
      <formula>$C$4</formula>
    </cfRule>
  </conditionalFormatting>
  <conditionalFormatting sqref="CH26">
    <cfRule type="cellIs" dxfId="1068" priority="5851" operator="lessThan">
      <formula>$C$4</formula>
    </cfRule>
  </conditionalFormatting>
  <conditionalFormatting sqref="CH27">
    <cfRule type="cellIs" dxfId="1067" priority="5852" operator="lessThan">
      <formula>$C$4</formula>
    </cfRule>
  </conditionalFormatting>
  <conditionalFormatting sqref="CH27">
    <cfRule type="cellIs" dxfId="1066" priority="5853" operator="lessThan">
      <formula>$C$4</formula>
    </cfRule>
  </conditionalFormatting>
  <conditionalFormatting sqref="CH28">
    <cfRule type="cellIs" dxfId="1065" priority="5854" operator="lessThan">
      <formula>$C$4</formula>
    </cfRule>
  </conditionalFormatting>
  <conditionalFormatting sqref="CH28">
    <cfRule type="cellIs" dxfId="1064" priority="5855" operator="lessThan">
      <formula>$C$4</formula>
    </cfRule>
  </conditionalFormatting>
  <conditionalFormatting sqref="CH29">
    <cfRule type="cellIs" dxfId="1063" priority="5856" operator="lessThan">
      <formula>$C$4</formula>
    </cfRule>
  </conditionalFormatting>
  <conditionalFormatting sqref="CH29">
    <cfRule type="cellIs" dxfId="1062" priority="5857" operator="lessThan">
      <formula>$C$4</formula>
    </cfRule>
  </conditionalFormatting>
  <conditionalFormatting sqref="CH30">
    <cfRule type="cellIs" dxfId="1061" priority="5858" operator="lessThan">
      <formula>$C$4</formula>
    </cfRule>
  </conditionalFormatting>
  <conditionalFormatting sqref="CH30">
    <cfRule type="cellIs" dxfId="1060" priority="5859" operator="lessThan">
      <formula>$C$4</formula>
    </cfRule>
  </conditionalFormatting>
  <conditionalFormatting sqref="CH31">
    <cfRule type="cellIs" dxfId="1059" priority="5860" operator="lessThan">
      <formula>$C$4</formula>
    </cfRule>
  </conditionalFormatting>
  <conditionalFormatting sqref="CH31">
    <cfRule type="cellIs" dxfId="1058" priority="5861" operator="lessThan">
      <formula>$C$4</formula>
    </cfRule>
  </conditionalFormatting>
  <conditionalFormatting sqref="CH32">
    <cfRule type="cellIs" dxfId="1057" priority="5862" operator="lessThan">
      <formula>$C$4</formula>
    </cfRule>
  </conditionalFormatting>
  <conditionalFormatting sqref="CH32">
    <cfRule type="cellIs" dxfId="1056" priority="5863" operator="lessThan">
      <formula>$C$4</formula>
    </cfRule>
  </conditionalFormatting>
  <conditionalFormatting sqref="CH33">
    <cfRule type="cellIs" dxfId="1055" priority="5864" operator="lessThan">
      <formula>$C$4</formula>
    </cfRule>
  </conditionalFormatting>
  <conditionalFormatting sqref="CH33">
    <cfRule type="cellIs" dxfId="1054" priority="5865" operator="lessThan">
      <formula>$C$4</formula>
    </cfRule>
  </conditionalFormatting>
  <conditionalFormatting sqref="CH34">
    <cfRule type="cellIs" dxfId="1053" priority="5866" operator="lessThan">
      <formula>$C$4</formula>
    </cfRule>
  </conditionalFormatting>
  <conditionalFormatting sqref="CH34">
    <cfRule type="cellIs" dxfId="1052" priority="5867" operator="lessThan">
      <formula>$C$4</formula>
    </cfRule>
  </conditionalFormatting>
  <conditionalFormatting sqref="CH35">
    <cfRule type="cellIs" dxfId="1051" priority="5868" operator="lessThan">
      <formula>$C$4</formula>
    </cfRule>
  </conditionalFormatting>
  <conditionalFormatting sqref="CH35">
    <cfRule type="cellIs" dxfId="1050" priority="5869" operator="lessThan">
      <formula>$C$4</formula>
    </cfRule>
  </conditionalFormatting>
  <conditionalFormatting sqref="CH36">
    <cfRule type="cellIs" dxfId="1049" priority="5870" operator="lessThan">
      <formula>$C$4</formula>
    </cfRule>
  </conditionalFormatting>
  <conditionalFormatting sqref="CH36">
    <cfRule type="cellIs" dxfId="1048" priority="5871" operator="lessThan">
      <formula>$C$4</formula>
    </cfRule>
  </conditionalFormatting>
  <conditionalFormatting sqref="CH37">
    <cfRule type="cellIs" dxfId="1047" priority="5872" operator="lessThan">
      <formula>$C$4</formula>
    </cfRule>
  </conditionalFormatting>
  <conditionalFormatting sqref="CH37">
    <cfRule type="cellIs" dxfId="1046" priority="5873" operator="lessThan">
      <formula>$C$4</formula>
    </cfRule>
  </conditionalFormatting>
  <conditionalFormatting sqref="CH38">
    <cfRule type="cellIs" dxfId="1045" priority="5874" operator="lessThan">
      <formula>$C$4</formula>
    </cfRule>
  </conditionalFormatting>
  <conditionalFormatting sqref="CH38">
    <cfRule type="cellIs" dxfId="1044" priority="5875" operator="lessThan">
      <formula>$C$4</formula>
    </cfRule>
  </conditionalFormatting>
  <conditionalFormatting sqref="CH39">
    <cfRule type="cellIs" dxfId="1043" priority="5876" operator="lessThan">
      <formula>$C$4</formula>
    </cfRule>
  </conditionalFormatting>
  <conditionalFormatting sqref="CH39">
    <cfRule type="cellIs" dxfId="1042" priority="5877" operator="lessThan">
      <formula>$C$4</formula>
    </cfRule>
  </conditionalFormatting>
  <conditionalFormatting sqref="CH40">
    <cfRule type="cellIs" dxfId="1041" priority="5878" operator="lessThan">
      <formula>$C$4</formula>
    </cfRule>
  </conditionalFormatting>
  <conditionalFormatting sqref="CH40">
    <cfRule type="cellIs" dxfId="1040" priority="5879" operator="lessThan">
      <formula>$C$4</formula>
    </cfRule>
  </conditionalFormatting>
  <conditionalFormatting sqref="CH41">
    <cfRule type="cellIs" dxfId="1039" priority="5880" operator="lessThan">
      <formula>$C$4</formula>
    </cfRule>
  </conditionalFormatting>
  <conditionalFormatting sqref="CH41">
    <cfRule type="cellIs" dxfId="1038" priority="5881" operator="lessThan">
      <formula>$C$4</formula>
    </cfRule>
  </conditionalFormatting>
  <conditionalFormatting sqref="CH42">
    <cfRule type="cellIs" dxfId="1037" priority="5882" operator="lessThan">
      <formula>$C$4</formula>
    </cfRule>
  </conditionalFormatting>
  <conditionalFormatting sqref="CH42">
    <cfRule type="cellIs" dxfId="1036" priority="5883" operator="lessThan">
      <formula>$C$4</formula>
    </cfRule>
  </conditionalFormatting>
  <conditionalFormatting sqref="CH43">
    <cfRule type="cellIs" dxfId="1035" priority="5884" operator="lessThan">
      <formula>$C$4</formula>
    </cfRule>
  </conditionalFormatting>
  <conditionalFormatting sqref="CH43">
    <cfRule type="cellIs" dxfId="1034" priority="5885" operator="lessThan">
      <formula>$C$4</formula>
    </cfRule>
  </conditionalFormatting>
  <conditionalFormatting sqref="CH44">
    <cfRule type="cellIs" dxfId="1033" priority="5886" operator="lessThan">
      <formula>$C$4</formula>
    </cfRule>
  </conditionalFormatting>
  <conditionalFormatting sqref="CH44">
    <cfRule type="cellIs" dxfId="1032" priority="5887" operator="lessThan">
      <formula>$C$4</formula>
    </cfRule>
  </conditionalFormatting>
  <conditionalFormatting sqref="CH45">
    <cfRule type="cellIs" dxfId="1031" priority="5888" operator="lessThan">
      <formula>$C$4</formula>
    </cfRule>
  </conditionalFormatting>
  <conditionalFormatting sqref="CH45">
    <cfRule type="cellIs" dxfId="1030" priority="5889" operator="lessThan">
      <formula>$C$4</formula>
    </cfRule>
  </conditionalFormatting>
  <conditionalFormatting sqref="CH46">
    <cfRule type="cellIs" dxfId="1029" priority="5890" operator="lessThan">
      <formula>$C$4</formula>
    </cfRule>
  </conditionalFormatting>
  <conditionalFormatting sqref="CH46">
    <cfRule type="cellIs" dxfId="1028" priority="5891" operator="lessThan">
      <formula>$C$4</formula>
    </cfRule>
  </conditionalFormatting>
  <conditionalFormatting sqref="CH47">
    <cfRule type="cellIs" dxfId="1027" priority="5892" operator="lessThan">
      <formula>$C$4</formula>
    </cfRule>
  </conditionalFormatting>
  <conditionalFormatting sqref="CH47">
    <cfRule type="cellIs" dxfId="1026" priority="5893" operator="lessThan">
      <formula>$C$4</formula>
    </cfRule>
  </conditionalFormatting>
  <conditionalFormatting sqref="CH48">
    <cfRule type="cellIs" dxfId="1025" priority="5894" operator="lessThan">
      <formula>$C$4</formula>
    </cfRule>
  </conditionalFormatting>
  <conditionalFormatting sqref="CH48">
    <cfRule type="cellIs" dxfId="1024" priority="5895" operator="lessThan">
      <formula>$C$4</formula>
    </cfRule>
  </conditionalFormatting>
  <conditionalFormatting sqref="CH49">
    <cfRule type="cellIs" dxfId="1023" priority="5896" operator="lessThan">
      <formula>$C$4</formula>
    </cfRule>
  </conditionalFormatting>
  <conditionalFormatting sqref="CH49">
    <cfRule type="cellIs" dxfId="1022" priority="5897" operator="lessThan">
      <formula>$C$4</formula>
    </cfRule>
  </conditionalFormatting>
  <conditionalFormatting sqref="CH50">
    <cfRule type="cellIs" dxfId="1021" priority="5898" operator="lessThan">
      <formula>$C$4</formula>
    </cfRule>
  </conditionalFormatting>
  <conditionalFormatting sqref="CH50">
    <cfRule type="cellIs" dxfId="1020" priority="5899" operator="lessThan">
      <formula>$C$4</formula>
    </cfRule>
  </conditionalFormatting>
  <conditionalFormatting sqref="CH51">
    <cfRule type="cellIs" dxfId="1019" priority="5900" operator="lessThan">
      <formula>$C$4</formula>
    </cfRule>
  </conditionalFormatting>
  <conditionalFormatting sqref="CH51">
    <cfRule type="cellIs" dxfId="1018" priority="5901" operator="lessThan">
      <formula>$C$4</formula>
    </cfRule>
  </conditionalFormatting>
  <conditionalFormatting sqref="CH52">
    <cfRule type="cellIs" dxfId="1017" priority="5902" operator="lessThan">
      <formula>$C$4</formula>
    </cfRule>
  </conditionalFormatting>
  <conditionalFormatting sqref="CH52">
    <cfRule type="cellIs" dxfId="1016" priority="5903" operator="lessThan">
      <formula>$C$4</formula>
    </cfRule>
  </conditionalFormatting>
  <conditionalFormatting sqref="CH53">
    <cfRule type="cellIs" dxfId="1015" priority="5904" operator="lessThan">
      <formula>$C$4</formula>
    </cfRule>
  </conditionalFormatting>
  <conditionalFormatting sqref="CH53">
    <cfRule type="cellIs" dxfId="1014" priority="5905" operator="lessThan">
      <formula>$C$4</formula>
    </cfRule>
  </conditionalFormatting>
  <conditionalFormatting sqref="CH54">
    <cfRule type="cellIs" dxfId="1013" priority="5906" operator="lessThan">
      <formula>$C$4</formula>
    </cfRule>
  </conditionalFormatting>
  <conditionalFormatting sqref="CH54">
    <cfRule type="cellIs" dxfId="1012" priority="5907" operator="lessThan">
      <formula>$C$4</formula>
    </cfRule>
  </conditionalFormatting>
  <conditionalFormatting sqref="CH55">
    <cfRule type="cellIs" dxfId="1011" priority="5908" operator="lessThan">
      <formula>$C$4</formula>
    </cfRule>
  </conditionalFormatting>
  <conditionalFormatting sqref="CH55">
    <cfRule type="cellIs" dxfId="1010" priority="5909" operator="lessThan">
      <formula>$C$4</formula>
    </cfRule>
  </conditionalFormatting>
  <conditionalFormatting sqref="CH56">
    <cfRule type="cellIs" dxfId="1009" priority="5910" operator="lessThan">
      <formula>$C$4</formula>
    </cfRule>
  </conditionalFormatting>
  <conditionalFormatting sqref="CH56">
    <cfRule type="cellIs" dxfId="1008" priority="5911" operator="lessThan">
      <formula>$C$4</formula>
    </cfRule>
  </conditionalFormatting>
  <conditionalFormatting sqref="CH57">
    <cfRule type="cellIs" dxfId="1007" priority="5912" operator="lessThan">
      <formula>$C$4</formula>
    </cfRule>
  </conditionalFormatting>
  <conditionalFormatting sqref="CH57">
    <cfRule type="cellIs" dxfId="1006" priority="5913" operator="lessThan">
      <formula>$C$4</formula>
    </cfRule>
  </conditionalFormatting>
  <conditionalFormatting sqref="CH58">
    <cfRule type="cellIs" dxfId="1005" priority="5914" operator="lessThan">
      <formula>$C$4</formula>
    </cfRule>
  </conditionalFormatting>
  <conditionalFormatting sqref="CH58">
    <cfRule type="cellIs" dxfId="1004" priority="5915" operator="lessThan">
      <formula>$C$4</formula>
    </cfRule>
  </conditionalFormatting>
  <conditionalFormatting sqref="CH59">
    <cfRule type="cellIs" dxfId="1003" priority="5916" operator="lessThan">
      <formula>$C$4</formula>
    </cfRule>
  </conditionalFormatting>
  <conditionalFormatting sqref="CH59">
    <cfRule type="cellIs" dxfId="1002" priority="5917" operator="lessThan">
      <formula>$C$4</formula>
    </cfRule>
  </conditionalFormatting>
  <conditionalFormatting sqref="CH60">
    <cfRule type="cellIs" dxfId="1001" priority="5918" operator="lessThan">
      <formula>$C$4</formula>
    </cfRule>
  </conditionalFormatting>
  <conditionalFormatting sqref="CH60">
    <cfRule type="cellIs" dxfId="1000" priority="5919" operator="lessThan">
      <formula>$C$4</formula>
    </cfRule>
  </conditionalFormatting>
  <conditionalFormatting sqref="CI11">
    <cfRule type="cellIs" dxfId="999" priority="5920" operator="lessThan">
      <formula>$C$4</formula>
    </cfRule>
  </conditionalFormatting>
  <conditionalFormatting sqref="CI11">
    <cfRule type="cellIs" dxfId="998" priority="5921" operator="lessThan">
      <formula>$C$4</formula>
    </cfRule>
  </conditionalFormatting>
  <conditionalFormatting sqref="CI12">
    <cfRule type="cellIs" dxfId="997" priority="5922" operator="lessThan">
      <formula>$C$4</formula>
    </cfRule>
  </conditionalFormatting>
  <conditionalFormatting sqref="CI12">
    <cfRule type="cellIs" dxfId="996" priority="5923" operator="lessThan">
      <formula>$C$4</formula>
    </cfRule>
  </conditionalFormatting>
  <conditionalFormatting sqref="CI13">
    <cfRule type="cellIs" dxfId="995" priority="5924" operator="lessThan">
      <formula>$C$4</formula>
    </cfRule>
  </conditionalFormatting>
  <conditionalFormatting sqref="CI13">
    <cfRule type="cellIs" dxfId="994" priority="5925" operator="lessThan">
      <formula>$C$4</formula>
    </cfRule>
  </conditionalFormatting>
  <conditionalFormatting sqref="CI14">
    <cfRule type="cellIs" dxfId="993" priority="5926" operator="lessThan">
      <formula>$C$4</formula>
    </cfRule>
  </conditionalFormatting>
  <conditionalFormatting sqref="CI14">
    <cfRule type="cellIs" dxfId="992" priority="5927" operator="lessThan">
      <formula>$C$4</formula>
    </cfRule>
  </conditionalFormatting>
  <conditionalFormatting sqref="CI15">
    <cfRule type="cellIs" dxfId="991" priority="5928" operator="lessThan">
      <formula>$C$4</formula>
    </cfRule>
  </conditionalFormatting>
  <conditionalFormatting sqref="CI15">
    <cfRule type="cellIs" dxfId="990" priority="5929" operator="lessThan">
      <formula>$C$4</formula>
    </cfRule>
  </conditionalFormatting>
  <conditionalFormatting sqref="CI16">
    <cfRule type="cellIs" dxfId="989" priority="5930" operator="lessThan">
      <formula>$C$4</formula>
    </cfRule>
  </conditionalFormatting>
  <conditionalFormatting sqref="CI16">
    <cfRule type="cellIs" dxfId="988" priority="5931" operator="lessThan">
      <formula>$C$4</formula>
    </cfRule>
  </conditionalFormatting>
  <conditionalFormatting sqref="CI17">
    <cfRule type="cellIs" dxfId="987" priority="5932" operator="lessThan">
      <formula>$C$4</formula>
    </cfRule>
  </conditionalFormatting>
  <conditionalFormatting sqref="CI17">
    <cfRule type="cellIs" dxfId="986" priority="5933" operator="lessThan">
      <formula>$C$4</formula>
    </cfRule>
  </conditionalFormatting>
  <conditionalFormatting sqref="CI18">
    <cfRule type="cellIs" dxfId="985" priority="5934" operator="lessThan">
      <formula>$C$4</formula>
    </cfRule>
  </conditionalFormatting>
  <conditionalFormatting sqref="CI18">
    <cfRule type="cellIs" dxfId="984" priority="5935" operator="lessThan">
      <formula>$C$4</formula>
    </cfRule>
  </conditionalFormatting>
  <conditionalFormatting sqref="CI19">
    <cfRule type="cellIs" dxfId="983" priority="5936" operator="lessThan">
      <formula>$C$4</formula>
    </cfRule>
  </conditionalFormatting>
  <conditionalFormatting sqref="CI19">
    <cfRule type="cellIs" dxfId="982" priority="5937" operator="lessThan">
      <formula>$C$4</formula>
    </cfRule>
  </conditionalFormatting>
  <conditionalFormatting sqref="CI20">
    <cfRule type="cellIs" dxfId="981" priority="5938" operator="lessThan">
      <formula>$C$4</formula>
    </cfRule>
  </conditionalFormatting>
  <conditionalFormatting sqref="CI20">
    <cfRule type="cellIs" dxfId="980" priority="5939" operator="lessThan">
      <formula>$C$4</formula>
    </cfRule>
  </conditionalFormatting>
  <conditionalFormatting sqref="CI21">
    <cfRule type="cellIs" dxfId="979" priority="5940" operator="lessThan">
      <formula>$C$4</formula>
    </cfRule>
  </conditionalFormatting>
  <conditionalFormatting sqref="CI21">
    <cfRule type="cellIs" dxfId="978" priority="5941" operator="lessThan">
      <formula>$C$4</formula>
    </cfRule>
  </conditionalFormatting>
  <conditionalFormatting sqref="CI22">
    <cfRule type="cellIs" dxfId="977" priority="5942" operator="lessThan">
      <formula>$C$4</formula>
    </cfRule>
  </conditionalFormatting>
  <conditionalFormatting sqref="CI22">
    <cfRule type="cellIs" dxfId="976" priority="5943" operator="lessThan">
      <formula>$C$4</formula>
    </cfRule>
  </conditionalFormatting>
  <conditionalFormatting sqref="CI23">
    <cfRule type="cellIs" dxfId="975" priority="5944" operator="lessThan">
      <formula>$C$4</formula>
    </cfRule>
  </conditionalFormatting>
  <conditionalFormatting sqref="CI23">
    <cfRule type="cellIs" dxfId="974" priority="5945" operator="lessThan">
      <formula>$C$4</formula>
    </cfRule>
  </conditionalFormatting>
  <conditionalFormatting sqref="CI24">
    <cfRule type="cellIs" dxfId="973" priority="5946" operator="lessThan">
      <formula>$C$4</formula>
    </cfRule>
  </conditionalFormatting>
  <conditionalFormatting sqref="CI24">
    <cfRule type="cellIs" dxfId="972" priority="5947" operator="lessThan">
      <formula>$C$4</formula>
    </cfRule>
  </conditionalFormatting>
  <conditionalFormatting sqref="CI25">
    <cfRule type="cellIs" dxfId="971" priority="5948" operator="lessThan">
      <formula>$C$4</formula>
    </cfRule>
  </conditionalFormatting>
  <conditionalFormatting sqref="CI25">
    <cfRule type="cellIs" dxfId="970" priority="5949" operator="lessThan">
      <formula>$C$4</formula>
    </cfRule>
  </conditionalFormatting>
  <conditionalFormatting sqref="CI26">
    <cfRule type="cellIs" dxfId="969" priority="5950" operator="lessThan">
      <formula>$C$4</formula>
    </cfRule>
  </conditionalFormatting>
  <conditionalFormatting sqref="CI26">
    <cfRule type="cellIs" dxfId="968" priority="5951" operator="lessThan">
      <formula>$C$4</formula>
    </cfRule>
  </conditionalFormatting>
  <conditionalFormatting sqref="CI27">
    <cfRule type="cellIs" dxfId="967" priority="5952" operator="lessThan">
      <formula>$C$4</formula>
    </cfRule>
  </conditionalFormatting>
  <conditionalFormatting sqref="CI27">
    <cfRule type="cellIs" dxfId="966" priority="5953" operator="lessThan">
      <formula>$C$4</formula>
    </cfRule>
  </conditionalFormatting>
  <conditionalFormatting sqref="CI28">
    <cfRule type="cellIs" dxfId="965" priority="5954" operator="lessThan">
      <formula>$C$4</formula>
    </cfRule>
  </conditionalFormatting>
  <conditionalFormatting sqref="CI28">
    <cfRule type="cellIs" dxfId="964" priority="5955" operator="lessThan">
      <formula>$C$4</formula>
    </cfRule>
  </conditionalFormatting>
  <conditionalFormatting sqref="CI29">
    <cfRule type="cellIs" dxfId="963" priority="5956" operator="lessThan">
      <formula>$C$4</formula>
    </cfRule>
  </conditionalFormatting>
  <conditionalFormatting sqref="CI29">
    <cfRule type="cellIs" dxfId="962" priority="5957" operator="lessThan">
      <formula>$C$4</formula>
    </cfRule>
  </conditionalFormatting>
  <conditionalFormatting sqref="CI30">
    <cfRule type="cellIs" dxfId="961" priority="5958" operator="lessThan">
      <formula>$C$4</formula>
    </cfRule>
  </conditionalFormatting>
  <conditionalFormatting sqref="CI30">
    <cfRule type="cellIs" dxfId="960" priority="5959" operator="lessThan">
      <formula>$C$4</formula>
    </cfRule>
  </conditionalFormatting>
  <conditionalFormatting sqref="CI31">
    <cfRule type="cellIs" dxfId="959" priority="5960" operator="lessThan">
      <formula>$C$4</formula>
    </cfRule>
  </conditionalFormatting>
  <conditionalFormatting sqref="CI31">
    <cfRule type="cellIs" dxfId="958" priority="5961" operator="lessThan">
      <formula>$C$4</formula>
    </cfRule>
  </conditionalFormatting>
  <conditionalFormatting sqref="CI32">
    <cfRule type="cellIs" dxfId="957" priority="5962" operator="lessThan">
      <formula>$C$4</formula>
    </cfRule>
  </conditionalFormatting>
  <conditionalFormatting sqref="CI32">
    <cfRule type="cellIs" dxfId="956" priority="5963" operator="lessThan">
      <formula>$C$4</formula>
    </cfRule>
  </conditionalFormatting>
  <conditionalFormatting sqref="CI33">
    <cfRule type="cellIs" dxfId="955" priority="5964" operator="lessThan">
      <formula>$C$4</formula>
    </cfRule>
  </conditionalFormatting>
  <conditionalFormatting sqref="CI33">
    <cfRule type="cellIs" dxfId="954" priority="5965" operator="lessThan">
      <formula>$C$4</formula>
    </cfRule>
  </conditionalFormatting>
  <conditionalFormatting sqref="CI34">
    <cfRule type="cellIs" dxfId="953" priority="5966" operator="lessThan">
      <formula>$C$4</formula>
    </cfRule>
  </conditionalFormatting>
  <conditionalFormatting sqref="CI34">
    <cfRule type="cellIs" dxfId="952" priority="5967" operator="lessThan">
      <formula>$C$4</formula>
    </cfRule>
  </conditionalFormatting>
  <conditionalFormatting sqref="CI35">
    <cfRule type="cellIs" dxfId="951" priority="5968" operator="lessThan">
      <formula>$C$4</formula>
    </cfRule>
  </conditionalFormatting>
  <conditionalFormatting sqref="CI35">
    <cfRule type="cellIs" dxfId="950" priority="5969" operator="lessThan">
      <formula>$C$4</formula>
    </cfRule>
  </conditionalFormatting>
  <conditionalFormatting sqref="CI36">
    <cfRule type="cellIs" dxfId="949" priority="5970" operator="lessThan">
      <formula>$C$4</formula>
    </cfRule>
  </conditionalFormatting>
  <conditionalFormatting sqref="CI36">
    <cfRule type="cellIs" dxfId="948" priority="5971" operator="lessThan">
      <formula>$C$4</formula>
    </cfRule>
  </conditionalFormatting>
  <conditionalFormatting sqref="CI37">
    <cfRule type="cellIs" dxfId="947" priority="5972" operator="lessThan">
      <formula>$C$4</formula>
    </cfRule>
  </conditionalFormatting>
  <conditionalFormatting sqref="CI37">
    <cfRule type="cellIs" dxfId="946" priority="5973" operator="lessThan">
      <formula>$C$4</formula>
    </cfRule>
  </conditionalFormatting>
  <conditionalFormatting sqref="CI38">
    <cfRule type="cellIs" dxfId="945" priority="5974" operator="lessThan">
      <formula>$C$4</formula>
    </cfRule>
  </conditionalFormatting>
  <conditionalFormatting sqref="CI38">
    <cfRule type="cellIs" dxfId="944" priority="5975" operator="lessThan">
      <formula>$C$4</formula>
    </cfRule>
  </conditionalFormatting>
  <conditionalFormatting sqref="CI39">
    <cfRule type="cellIs" dxfId="943" priority="5976" operator="lessThan">
      <formula>$C$4</formula>
    </cfRule>
  </conditionalFormatting>
  <conditionalFormatting sqref="CI39">
    <cfRule type="cellIs" dxfId="942" priority="5977" operator="lessThan">
      <formula>$C$4</formula>
    </cfRule>
  </conditionalFormatting>
  <conditionalFormatting sqref="CI40">
    <cfRule type="cellIs" dxfId="941" priority="5978" operator="lessThan">
      <formula>$C$4</formula>
    </cfRule>
  </conditionalFormatting>
  <conditionalFormatting sqref="CI40">
    <cfRule type="cellIs" dxfId="940" priority="5979" operator="lessThan">
      <formula>$C$4</formula>
    </cfRule>
  </conditionalFormatting>
  <conditionalFormatting sqref="CI41">
    <cfRule type="cellIs" dxfId="939" priority="5980" operator="lessThan">
      <formula>$C$4</formula>
    </cfRule>
  </conditionalFormatting>
  <conditionalFormatting sqref="CI41">
    <cfRule type="cellIs" dxfId="938" priority="5981" operator="lessThan">
      <formula>$C$4</formula>
    </cfRule>
  </conditionalFormatting>
  <conditionalFormatting sqref="CI42">
    <cfRule type="cellIs" dxfId="937" priority="5982" operator="lessThan">
      <formula>$C$4</formula>
    </cfRule>
  </conditionalFormatting>
  <conditionalFormatting sqref="CI42">
    <cfRule type="cellIs" dxfId="936" priority="5983" operator="lessThan">
      <formula>$C$4</formula>
    </cfRule>
  </conditionalFormatting>
  <conditionalFormatting sqref="CI43">
    <cfRule type="cellIs" dxfId="935" priority="5984" operator="lessThan">
      <formula>$C$4</formula>
    </cfRule>
  </conditionalFormatting>
  <conditionalFormatting sqref="CI43">
    <cfRule type="cellIs" dxfId="934" priority="5985" operator="lessThan">
      <formula>$C$4</formula>
    </cfRule>
  </conditionalFormatting>
  <conditionalFormatting sqref="CI44">
    <cfRule type="cellIs" dxfId="933" priority="5986" operator="lessThan">
      <formula>$C$4</formula>
    </cfRule>
  </conditionalFormatting>
  <conditionalFormatting sqref="CI44">
    <cfRule type="cellIs" dxfId="932" priority="5987" operator="lessThan">
      <formula>$C$4</formula>
    </cfRule>
  </conditionalFormatting>
  <conditionalFormatting sqref="CI45">
    <cfRule type="cellIs" dxfId="931" priority="5988" operator="lessThan">
      <formula>$C$4</formula>
    </cfRule>
  </conditionalFormatting>
  <conditionalFormatting sqref="CI45">
    <cfRule type="cellIs" dxfId="930" priority="5989" operator="lessThan">
      <formula>$C$4</formula>
    </cfRule>
  </conditionalFormatting>
  <conditionalFormatting sqref="CI46">
    <cfRule type="cellIs" dxfId="929" priority="5990" operator="lessThan">
      <formula>$C$4</formula>
    </cfRule>
  </conditionalFormatting>
  <conditionalFormatting sqref="CI46">
    <cfRule type="cellIs" dxfId="928" priority="5991" operator="lessThan">
      <formula>$C$4</formula>
    </cfRule>
  </conditionalFormatting>
  <conditionalFormatting sqref="CI47">
    <cfRule type="cellIs" dxfId="927" priority="5992" operator="lessThan">
      <formula>$C$4</formula>
    </cfRule>
  </conditionalFormatting>
  <conditionalFormatting sqref="CI47">
    <cfRule type="cellIs" dxfId="926" priority="5993" operator="lessThan">
      <formula>$C$4</formula>
    </cfRule>
  </conditionalFormatting>
  <conditionalFormatting sqref="CI48">
    <cfRule type="cellIs" dxfId="925" priority="5994" operator="lessThan">
      <formula>$C$4</formula>
    </cfRule>
  </conditionalFormatting>
  <conditionalFormatting sqref="CI48">
    <cfRule type="cellIs" dxfId="924" priority="5995" operator="lessThan">
      <formula>$C$4</formula>
    </cfRule>
  </conditionalFormatting>
  <conditionalFormatting sqref="CI49">
    <cfRule type="cellIs" dxfId="923" priority="5996" operator="lessThan">
      <formula>$C$4</formula>
    </cfRule>
  </conditionalFormatting>
  <conditionalFormatting sqref="CI49">
    <cfRule type="cellIs" dxfId="922" priority="5997" operator="lessThan">
      <formula>$C$4</formula>
    </cfRule>
  </conditionalFormatting>
  <conditionalFormatting sqref="CI50">
    <cfRule type="cellIs" dxfId="921" priority="5998" operator="lessThan">
      <formula>$C$4</formula>
    </cfRule>
  </conditionalFormatting>
  <conditionalFormatting sqref="CI50">
    <cfRule type="cellIs" dxfId="920" priority="5999" operator="lessThan">
      <formula>$C$4</formula>
    </cfRule>
  </conditionalFormatting>
  <conditionalFormatting sqref="CI51">
    <cfRule type="cellIs" dxfId="919" priority="6000" operator="lessThan">
      <formula>$C$4</formula>
    </cfRule>
  </conditionalFormatting>
  <conditionalFormatting sqref="CI51">
    <cfRule type="cellIs" dxfId="918" priority="6001" operator="lessThan">
      <formula>$C$4</formula>
    </cfRule>
  </conditionalFormatting>
  <conditionalFormatting sqref="CI52">
    <cfRule type="cellIs" dxfId="917" priority="6002" operator="lessThan">
      <formula>$C$4</formula>
    </cfRule>
  </conditionalFormatting>
  <conditionalFormatting sqref="CI52">
    <cfRule type="cellIs" dxfId="916" priority="6003" operator="lessThan">
      <formula>$C$4</formula>
    </cfRule>
  </conditionalFormatting>
  <conditionalFormatting sqref="CI53">
    <cfRule type="cellIs" dxfId="915" priority="6004" operator="lessThan">
      <formula>$C$4</formula>
    </cfRule>
  </conditionalFormatting>
  <conditionalFormatting sqref="CI53">
    <cfRule type="cellIs" dxfId="914" priority="6005" operator="lessThan">
      <formula>$C$4</formula>
    </cfRule>
  </conditionalFormatting>
  <conditionalFormatting sqref="CI54">
    <cfRule type="cellIs" dxfId="913" priority="6006" operator="lessThan">
      <formula>$C$4</formula>
    </cfRule>
  </conditionalFormatting>
  <conditionalFormatting sqref="CI54">
    <cfRule type="cellIs" dxfId="912" priority="6007" operator="lessThan">
      <formula>$C$4</formula>
    </cfRule>
  </conditionalFormatting>
  <conditionalFormatting sqref="CI55">
    <cfRule type="cellIs" dxfId="911" priority="6008" operator="lessThan">
      <formula>$C$4</formula>
    </cfRule>
  </conditionalFormatting>
  <conditionalFormatting sqref="CI55">
    <cfRule type="cellIs" dxfId="910" priority="6009" operator="lessThan">
      <formula>$C$4</formula>
    </cfRule>
  </conditionalFormatting>
  <conditionalFormatting sqref="CI56">
    <cfRule type="cellIs" dxfId="909" priority="6010" operator="lessThan">
      <formula>$C$4</formula>
    </cfRule>
  </conditionalFormatting>
  <conditionalFormatting sqref="CI56">
    <cfRule type="cellIs" dxfId="908" priority="6011" operator="lessThan">
      <formula>$C$4</formula>
    </cfRule>
  </conditionalFormatting>
  <conditionalFormatting sqref="CI57">
    <cfRule type="cellIs" dxfId="907" priority="6012" operator="lessThan">
      <formula>$C$4</formula>
    </cfRule>
  </conditionalFormatting>
  <conditionalFormatting sqref="CI57">
    <cfRule type="cellIs" dxfId="906" priority="6013" operator="lessThan">
      <formula>$C$4</formula>
    </cfRule>
  </conditionalFormatting>
  <conditionalFormatting sqref="CI58">
    <cfRule type="cellIs" dxfId="905" priority="6014" operator="lessThan">
      <formula>$C$4</formula>
    </cfRule>
  </conditionalFormatting>
  <conditionalFormatting sqref="CI58">
    <cfRule type="cellIs" dxfId="904" priority="6015" operator="lessThan">
      <formula>$C$4</formula>
    </cfRule>
  </conditionalFormatting>
  <conditionalFormatting sqref="CI59">
    <cfRule type="cellIs" dxfId="903" priority="6016" operator="lessThan">
      <formula>$C$4</formula>
    </cfRule>
  </conditionalFormatting>
  <conditionalFormatting sqref="CI59">
    <cfRule type="cellIs" dxfId="902" priority="6017" operator="lessThan">
      <formula>$C$4</formula>
    </cfRule>
  </conditionalFormatting>
  <conditionalFormatting sqref="CI60">
    <cfRule type="cellIs" dxfId="901" priority="6018" operator="lessThan">
      <formula>$C$4</formula>
    </cfRule>
  </conditionalFormatting>
  <conditionalFormatting sqref="CI60">
    <cfRule type="cellIs" dxfId="900" priority="6019" operator="lessThan">
      <formula>$C$4</formula>
    </cfRule>
  </conditionalFormatting>
  <conditionalFormatting sqref="CJ11">
    <cfRule type="cellIs" dxfId="899" priority="6020" operator="lessThan">
      <formula>$C$4</formula>
    </cfRule>
  </conditionalFormatting>
  <conditionalFormatting sqref="CJ11">
    <cfRule type="cellIs" dxfId="898" priority="6021" operator="lessThan">
      <formula>$C$4</formula>
    </cfRule>
  </conditionalFormatting>
  <conditionalFormatting sqref="CJ12">
    <cfRule type="cellIs" dxfId="897" priority="6022" operator="lessThan">
      <formula>$C$4</formula>
    </cfRule>
  </conditionalFormatting>
  <conditionalFormatting sqref="CJ12">
    <cfRule type="cellIs" dxfId="896" priority="6023" operator="lessThan">
      <formula>$C$4</formula>
    </cfRule>
  </conditionalFormatting>
  <conditionalFormatting sqref="CJ13">
    <cfRule type="cellIs" dxfId="895" priority="6024" operator="lessThan">
      <formula>$C$4</formula>
    </cfRule>
  </conditionalFormatting>
  <conditionalFormatting sqref="CJ13">
    <cfRule type="cellIs" dxfId="894" priority="6025" operator="lessThan">
      <formula>$C$4</formula>
    </cfRule>
  </conditionalFormatting>
  <conditionalFormatting sqref="CJ14">
    <cfRule type="cellIs" dxfId="893" priority="6026" operator="lessThan">
      <formula>$C$4</formula>
    </cfRule>
  </conditionalFormatting>
  <conditionalFormatting sqref="CJ14">
    <cfRule type="cellIs" dxfId="892" priority="6027" operator="lessThan">
      <formula>$C$4</formula>
    </cfRule>
  </conditionalFormatting>
  <conditionalFormatting sqref="CJ15">
    <cfRule type="cellIs" dxfId="891" priority="6028" operator="lessThan">
      <formula>$C$4</formula>
    </cfRule>
  </conditionalFormatting>
  <conditionalFormatting sqref="CJ15">
    <cfRule type="cellIs" dxfId="890" priority="6029" operator="lessThan">
      <formula>$C$4</formula>
    </cfRule>
  </conditionalFormatting>
  <conditionalFormatting sqref="CJ16">
    <cfRule type="cellIs" dxfId="889" priority="6030" operator="lessThan">
      <formula>$C$4</formula>
    </cfRule>
  </conditionalFormatting>
  <conditionalFormatting sqref="CJ16">
    <cfRule type="cellIs" dxfId="888" priority="6031" operator="lessThan">
      <formula>$C$4</formula>
    </cfRule>
  </conditionalFormatting>
  <conditionalFormatting sqref="CJ17">
    <cfRule type="cellIs" dxfId="887" priority="6032" operator="lessThan">
      <formula>$C$4</formula>
    </cfRule>
  </conditionalFormatting>
  <conditionalFormatting sqref="CJ17">
    <cfRule type="cellIs" dxfId="886" priority="6033" operator="lessThan">
      <formula>$C$4</formula>
    </cfRule>
  </conditionalFormatting>
  <conditionalFormatting sqref="CJ18">
    <cfRule type="cellIs" dxfId="885" priority="6034" operator="lessThan">
      <formula>$C$4</formula>
    </cfRule>
  </conditionalFormatting>
  <conditionalFormatting sqref="CJ18">
    <cfRule type="cellIs" dxfId="884" priority="6035" operator="lessThan">
      <formula>$C$4</formula>
    </cfRule>
  </conditionalFormatting>
  <conditionalFormatting sqref="CJ19">
    <cfRule type="cellIs" dxfId="883" priority="6036" operator="lessThan">
      <formula>$C$4</formula>
    </cfRule>
  </conditionalFormatting>
  <conditionalFormatting sqref="CJ19">
    <cfRule type="cellIs" dxfId="882" priority="6037" operator="lessThan">
      <formula>$C$4</formula>
    </cfRule>
  </conditionalFormatting>
  <conditionalFormatting sqref="CJ20">
    <cfRule type="cellIs" dxfId="881" priority="6038" operator="lessThan">
      <formula>$C$4</formula>
    </cfRule>
  </conditionalFormatting>
  <conditionalFormatting sqref="CJ20">
    <cfRule type="cellIs" dxfId="880" priority="6039" operator="lessThan">
      <formula>$C$4</formula>
    </cfRule>
  </conditionalFormatting>
  <conditionalFormatting sqref="CJ21">
    <cfRule type="cellIs" dxfId="879" priority="6040" operator="lessThan">
      <formula>$C$4</formula>
    </cfRule>
  </conditionalFormatting>
  <conditionalFormatting sqref="CJ21">
    <cfRule type="cellIs" dxfId="878" priority="6041" operator="lessThan">
      <formula>$C$4</formula>
    </cfRule>
  </conditionalFormatting>
  <conditionalFormatting sqref="CJ22">
    <cfRule type="cellIs" dxfId="877" priority="6042" operator="lessThan">
      <formula>$C$4</formula>
    </cfRule>
  </conditionalFormatting>
  <conditionalFormatting sqref="CJ22">
    <cfRule type="cellIs" dxfId="876" priority="6043" operator="lessThan">
      <formula>$C$4</formula>
    </cfRule>
  </conditionalFormatting>
  <conditionalFormatting sqref="CJ23">
    <cfRule type="cellIs" dxfId="875" priority="6044" operator="lessThan">
      <formula>$C$4</formula>
    </cfRule>
  </conditionalFormatting>
  <conditionalFormatting sqref="CJ23">
    <cfRule type="cellIs" dxfId="874" priority="6045" operator="lessThan">
      <formula>$C$4</formula>
    </cfRule>
  </conditionalFormatting>
  <conditionalFormatting sqref="CJ24">
    <cfRule type="cellIs" dxfId="873" priority="6046" operator="lessThan">
      <formula>$C$4</formula>
    </cfRule>
  </conditionalFormatting>
  <conditionalFormatting sqref="CJ24">
    <cfRule type="cellIs" dxfId="872" priority="6047" operator="lessThan">
      <formula>$C$4</formula>
    </cfRule>
  </conditionalFormatting>
  <conditionalFormatting sqref="CJ25">
    <cfRule type="cellIs" dxfId="871" priority="6048" operator="lessThan">
      <formula>$C$4</formula>
    </cfRule>
  </conditionalFormatting>
  <conditionalFormatting sqref="CJ25">
    <cfRule type="cellIs" dxfId="870" priority="6049" operator="lessThan">
      <formula>$C$4</formula>
    </cfRule>
  </conditionalFormatting>
  <conditionalFormatting sqref="CJ26">
    <cfRule type="cellIs" dxfId="869" priority="6050" operator="lessThan">
      <formula>$C$4</formula>
    </cfRule>
  </conditionalFormatting>
  <conditionalFormatting sqref="CJ26">
    <cfRule type="cellIs" dxfId="868" priority="6051" operator="lessThan">
      <formula>$C$4</formula>
    </cfRule>
  </conditionalFormatting>
  <conditionalFormatting sqref="CJ27">
    <cfRule type="cellIs" dxfId="867" priority="6052" operator="lessThan">
      <formula>$C$4</formula>
    </cfRule>
  </conditionalFormatting>
  <conditionalFormatting sqref="CJ27">
    <cfRule type="cellIs" dxfId="866" priority="6053" operator="lessThan">
      <formula>$C$4</formula>
    </cfRule>
  </conditionalFormatting>
  <conditionalFormatting sqref="CJ28">
    <cfRule type="cellIs" dxfId="865" priority="6054" operator="lessThan">
      <formula>$C$4</formula>
    </cfRule>
  </conditionalFormatting>
  <conditionalFormatting sqref="CJ28">
    <cfRule type="cellIs" dxfId="864" priority="6055" operator="lessThan">
      <formula>$C$4</formula>
    </cfRule>
  </conditionalFormatting>
  <conditionalFormatting sqref="CJ29">
    <cfRule type="cellIs" dxfId="863" priority="6056" operator="lessThan">
      <formula>$C$4</formula>
    </cfRule>
  </conditionalFormatting>
  <conditionalFormatting sqref="CJ29">
    <cfRule type="cellIs" dxfId="862" priority="6057" operator="lessThan">
      <formula>$C$4</formula>
    </cfRule>
  </conditionalFormatting>
  <conditionalFormatting sqref="CJ30">
    <cfRule type="cellIs" dxfId="861" priority="6058" operator="lessThan">
      <formula>$C$4</formula>
    </cfRule>
  </conditionalFormatting>
  <conditionalFormatting sqref="CJ30">
    <cfRule type="cellIs" dxfId="860" priority="6059" operator="lessThan">
      <formula>$C$4</formula>
    </cfRule>
  </conditionalFormatting>
  <conditionalFormatting sqref="CJ31">
    <cfRule type="cellIs" dxfId="859" priority="6060" operator="lessThan">
      <formula>$C$4</formula>
    </cfRule>
  </conditionalFormatting>
  <conditionalFormatting sqref="CJ31">
    <cfRule type="cellIs" dxfId="858" priority="6061" operator="lessThan">
      <formula>$C$4</formula>
    </cfRule>
  </conditionalFormatting>
  <conditionalFormatting sqref="CJ32">
    <cfRule type="cellIs" dxfId="857" priority="6062" operator="lessThan">
      <formula>$C$4</formula>
    </cfRule>
  </conditionalFormatting>
  <conditionalFormatting sqref="CJ32">
    <cfRule type="cellIs" dxfId="856" priority="6063" operator="lessThan">
      <formula>$C$4</formula>
    </cfRule>
  </conditionalFormatting>
  <conditionalFormatting sqref="CJ33">
    <cfRule type="cellIs" dxfId="855" priority="6064" operator="lessThan">
      <formula>$C$4</formula>
    </cfRule>
  </conditionalFormatting>
  <conditionalFormatting sqref="CJ33">
    <cfRule type="cellIs" dxfId="854" priority="6065" operator="lessThan">
      <formula>$C$4</formula>
    </cfRule>
  </conditionalFormatting>
  <conditionalFormatting sqref="CJ34">
    <cfRule type="cellIs" dxfId="853" priority="6066" operator="lessThan">
      <formula>$C$4</formula>
    </cfRule>
  </conditionalFormatting>
  <conditionalFormatting sqref="CJ34">
    <cfRule type="cellIs" dxfId="852" priority="6067" operator="lessThan">
      <formula>$C$4</formula>
    </cfRule>
  </conditionalFormatting>
  <conditionalFormatting sqref="CJ35">
    <cfRule type="cellIs" dxfId="851" priority="6068" operator="lessThan">
      <formula>$C$4</formula>
    </cfRule>
  </conditionalFormatting>
  <conditionalFormatting sqref="CJ35">
    <cfRule type="cellIs" dxfId="850" priority="6069" operator="lessThan">
      <formula>$C$4</formula>
    </cfRule>
  </conditionalFormatting>
  <conditionalFormatting sqref="CJ36">
    <cfRule type="cellIs" dxfId="849" priority="6070" operator="lessThan">
      <formula>$C$4</formula>
    </cfRule>
  </conditionalFormatting>
  <conditionalFormatting sqref="CJ36">
    <cfRule type="cellIs" dxfId="848" priority="6071" operator="lessThan">
      <formula>$C$4</formula>
    </cfRule>
  </conditionalFormatting>
  <conditionalFormatting sqref="CJ37">
    <cfRule type="cellIs" dxfId="847" priority="6072" operator="lessThan">
      <formula>$C$4</formula>
    </cfRule>
  </conditionalFormatting>
  <conditionalFormatting sqref="CJ37">
    <cfRule type="cellIs" dxfId="846" priority="6073" operator="lessThan">
      <formula>$C$4</formula>
    </cfRule>
  </conditionalFormatting>
  <conditionalFormatting sqref="CJ38">
    <cfRule type="cellIs" dxfId="845" priority="6074" operator="lessThan">
      <formula>$C$4</formula>
    </cfRule>
  </conditionalFormatting>
  <conditionalFormatting sqref="CJ38">
    <cfRule type="cellIs" dxfId="844" priority="6075" operator="lessThan">
      <formula>$C$4</formula>
    </cfRule>
  </conditionalFormatting>
  <conditionalFormatting sqref="CJ39">
    <cfRule type="cellIs" dxfId="843" priority="6076" operator="lessThan">
      <formula>$C$4</formula>
    </cfRule>
  </conditionalFormatting>
  <conditionalFormatting sqref="CJ39">
    <cfRule type="cellIs" dxfId="842" priority="6077" operator="lessThan">
      <formula>$C$4</formula>
    </cfRule>
  </conditionalFormatting>
  <conditionalFormatting sqref="CJ40">
    <cfRule type="cellIs" dxfId="841" priority="6078" operator="lessThan">
      <formula>$C$4</formula>
    </cfRule>
  </conditionalFormatting>
  <conditionalFormatting sqref="CJ40">
    <cfRule type="cellIs" dxfId="840" priority="6079" operator="lessThan">
      <formula>$C$4</formula>
    </cfRule>
  </conditionalFormatting>
  <conditionalFormatting sqref="CJ41">
    <cfRule type="cellIs" dxfId="839" priority="6080" operator="lessThan">
      <formula>$C$4</formula>
    </cfRule>
  </conditionalFormatting>
  <conditionalFormatting sqref="CJ41">
    <cfRule type="cellIs" dxfId="838" priority="6081" operator="lessThan">
      <formula>$C$4</formula>
    </cfRule>
  </conditionalFormatting>
  <conditionalFormatting sqref="CJ42">
    <cfRule type="cellIs" dxfId="837" priority="6082" operator="lessThan">
      <formula>$C$4</formula>
    </cfRule>
  </conditionalFormatting>
  <conditionalFormatting sqref="CJ42">
    <cfRule type="cellIs" dxfId="836" priority="6083" operator="lessThan">
      <formula>$C$4</formula>
    </cfRule>
  </conditionalFormatting>
  <conditionalFormatting sqref="CJ43">
    <cfRule type="cellIs" dxfId="835" priority="6084" operator="lessThan">
      <formula>$C$4</formula>
    </cfRule>
  </conditionalFormatting>
  <conditionalFormatting sqref="CJ43">
    <cfRule type="cellIs" dxfId="834" priority="6085" operator="lessThan">
      <formula>$C$4</formula>
    </cfRule>
  </conditionalFormatting>
  <conditionalFormatting sqref="CJ44">
    <cfRule type="cellIs" dxfId="833" priority="6086" operator="lessThan">
      <formula>$C$4</formula>
    </cfRule>
  </conditionalFormatting>
  <conditionalFormatting sqref="CJ44">
    <cfRule type="cellIs" dxfId="832" priority="6087" operator="lessThan">
      <formula>$C$4</formula>
    </cfRule>
  </conditionalFormatting>
  <conditionalFormatting sqref="CJ45">
    <cfRule type="cellIs" dxfId="831" priority="6088" operator="lessThan">
      <formula>$C$4</formula>
    </cfRule>
  </conditionalFormatting>
  <conditionalFormatting sqref="CJ45">
    <cfRule type="cellIs" dxfId="830" priority="6089" operator="lessThan">
      <formula>$C$4</formula>
    </cfRule>
  </conditionalFormatting>
  <conditionalFormatting sqref="CJ46">
    <cfRule type="cellIs" dxfId="829" priority="6090" operator="lessThan">
      <formula>$C$4</formula>
    </cfRule>
  </conditionalFormatting>
  <conditionalFormatting sqref="CJ46">
    <cfRule type="cellIs" dxfId="828" priority="6091" operator="lessThan">
      <formula>$C$4</formula>
    </cfRule>
  </conditionalFormatting>
  <conditionalFormatting sqref="CJ47">
    <cfRule type="cellIs" dxfId="827" priority="6092" operator="lessThan">
      <formula>$C$4</formula>
    </cfRule>
  </conditionalFormatting>
  <conditionalFormatting sqref="CJ47">
    <cfRule type="cellIs" dxfId="826" priority="6093" operator="lessThan">
      <formula>$C$4</formula>
    </cfRule>
  </conditionalFormatting>
  <conditionalFormatting sqref="CJ48">
    <cfRule type="cellIs" dxfId="825" priority="6094" operator="lessThan">
      <formula>$C$4</formula>
    </cfRule>
  </conditionalFormatting>
  <conditionalFormatting sqref="CJ48">
    <cfRule type="cellIs" dxfId="824" priority="6095" operator="lessThan">
      <formula>$C$4</formula>
    </cfRule>
  </conditionalFormatting>
  <conditionalFormatting sqref="CJ49">
    <cfRule type="cellIs" dxfId="823" priority="6096" operator="lessThan">
      <formula>$C$4</formula>
    </cfRule>
  </conditionalFormatting>
  <conditionalFormatting sqref="CJ49">
    <cfRule type="cellIs" dxfId="822" priority="6097" operator="lessThan">
      <formula>$C$4</formula>
    </cfRule>
  </conditionalFormatting>
  <conditionalFormatting sqref="CJ50">
    <cfRule type="cellIs" dxfId="821" priority="6098" operator="lessThan">
      <formula>$C$4</formula>
    </cfRule>
  </conditionalFormatting>
  <conditionalFormatting sqref="CJ50">
    <cfRule type="cellIs" dxfId="820" priority="6099" operator="lessThan">
      <formula>$C$4</formula>
    </cfRule>
  </conditionalFormatting>
  <conditionalFormatting sqref="CJ51">
    <cfRule type="cellIs" dxfId="819" priority="6100" operator="lessThan">
      <formula>$C$4</formula>
    </cfRule>
  </conditionalFormatting>
  <conditionalFormatting sqref="CJ51">
    <cfRule type="cellIs" dxfId="818" priority="6101" operator="lessThan">
      <formula>$C$4</formula>
    </cfRule>
  </conditionalFormatting>
  <conditionalFormatting sqref="CJ52">
    <cfRule type="cellIs" dxfId="817" priority="6102" operator="lessThan">
      <formula>$C$4</formula>
    </cfRule>
  </conditionalFormatting>
  <conditionalFormatting sqref="CJ52">
    <cfRule type="cellIs" dxfId="816" priority="6103" operator="lessThan">
      <formula>$C$4</formula>
    </cfRule>
  </conditionalFormatting>
  <conditionalFormatting sqref="CJ53">
    <cfRule type="cellIs" dxfId="815" priority="6104" operator="lessThan">
      <formula>$C$4</formula>
    </cfRule>
  </conditionalFormatting>
  <conditionalFormatting sqref="CJ53">
    <cfRule type="cellIs" dxfId="814" priority="6105" operator="lessThan">
      <formula>$C$4</formula>
    </cfRule>
  </conditionalFormatting>
  <conditionalFormatting sqref="CJ54">
    <cfRule type="cellIs" dxfId="813" priority="6106" operator="lessThan">
      <formula>$C$4</formula>
    </cfRule>
  </conditionalFormatting>
  <conditionalFormatting sqref="CJ54">
    <cfRule type="cellIs" dxfId="812" priority="6107" operator="lessThan">
      <formula>$C$4</formula>
    </cfRule>
  </conditionalFormatting>
  <conditionalFormatting sqref="CJ55">
    <cfRule type="cellIs" dxfId="811" priority="6108" operator="lessThan">
      <formula>$C$4</formula>
    </cfRule>
  </conditionalFormatting>
  <conditionalFormatting sqref="CJ55">
    <cfRule type="cellIs" dxfId="810" priority="6109" operator="lessThan">
      <formula>$C$4</formula>
    </cfRule>
  </conditionalFormatting>
  <conditionalFormatting sqref="CJ56">
    <cfRule type="cellIs" dxfId="809" priority="6110" operator="lessThan">
      <formula>$C$4</formula>
    </cfRule>
  </conditionalFormatting>
  <conditionalFormatting sqref="CJ56">
    <cfRule type="cellIs" dxfId="808" priority="6111" operator="lessThan">
      <formula>$C$4</formula>
    </cfRule>
  </conditionalFormatting>
  <conditionalFormatting sqref="CJ57">
    <cfRule type="cellIs" dxfId="807" priority="6112" operator="lessThan">
      <formula>$C$4</formula>
    </cfRule>
  </conditionalFormatting>
  <conditionalFormatting sqref="CJ57">
    <cfRule type="cellIs" dxfId="806" priority="6113" operator="lessThan">
      <formula>$C$4</formula>
    </cfRule>
  </conditionalFormatting>
  <conditionalFormatting sqref="CJ58">
    <cfRule type="cellIs" dxfId="805" priority="6114" operator="lessThan">
      <formula>$C$4</formula>
    </cfRule>
  </conditionalFormatting>
  <conditionalFormatting sqref="CJ58">
    <cfRule type="cellIs" dxfId="804" priority="6115" operator="lessThan">
      <formula>$C$4</formula>
    </cfRule>
  </conditionalFormatting>
  <conditionalFormatting sqref="CJ59">
    <cfRule type="cellIs" dxfId="803" priority="6116" operator="lessThan">
      <formula>$C$4</formula>
    </cfRule>
  </conditionalFormatting>
  <conditionalFormatting sqref="CJ59">
    <cfRule type="cellIs" dxfId="802" priority="6117" operator="lessThan">
      <formula>$C$4</formula>
    </cfRule>
  </conditionalFormatting>
  <conditionalFormatting sqref="CJ60">
    <cfRule type="cellIs" dxfId="801" priority="6118" operator="lessThan">
      <formula>$C$4</formula>
    </cfRule>
  </conditionalFormatting>
  <conditionalFormatting sqref="CJ60">
    <cfRule type="cellIs" dxfId="800" priority="6119" operator="lessThan">
      <formula>$C$4</formula>
    </cfRule>
  </conditionalFormatting>
  <conditionalFormatting sqref="CK11">
    <cfRule type="cellIs" dxfId="799" priority="6120" operator="lessThan">
      <formula>$C$4</formula>
    </cfRule>
  </conditionalFormatting>
  <conditionalFormatting sqref="CK11">
    <cfRule type="cellIs" dxfId="798" priority="6121" operator="lessThan">
      <formula>$C$4</formula>
    </cfRule>
  </conditionalFormatting>
  <conditionalFormatting sqref="CK12">
    <cfRule type="cellIs" dxfId="797" priority="6122" operator="lessThan">
      <formula>$C$4</formula>
    </cfRule>
  </conditionalFormatting>
  <conditionalFormatting sqref="CK12">
    <cfRule type="cellIs" dxfId="796" priority="6123" operator="lessThan">
      <formula>$C$4</formula>
    </cfRule>
  </conditionalFormatting>
  <conditionalFormatting sqref="CK13">
    <cfRule type="cellIs" dxfId="795" priority="6124" operator="lessThan">
      <formula>$C$4</formula>
    </cfRule>
  </conditionalFormatting>
  <conditionalFormatting sqref="CK13">
    <cfRule type="cellIs" dxfId="794" priority="6125" operator="lessThan">
      <formula>$C$4</formula>
    </cfRule>
  </conditionalFormatting>
  <conditionalFormatting sqref="CK14">
    <cfRule type="cellIs" dxfId="793" priority="6126" operator="lessThan">
      <formula>$C$4</formula>
    </cfRule>
  </conditionalFormatting>
  <conditionalFormatting sqref="CK14">
    <cfRule type="cellIs" dxfId="792" priority="6127" operator="lessThan">
      <formula>$C$4</formula>
    </cfRule>
  </conditionalFormatting>
  <conditionalFormatting sqref="CK15">
    <cfRule type="cellIs" dxfId="791" priority="6128" operator="lessThan">
      <formula>$C$4</formula>
    </cfRule>
  </conditionalFormatting>
  <conditionalFormatting sqref="CK15">
    <cfRule type="cellIs" dxfId="790" priority="6129" operator="lessThan">
      <formula>$C$4</formula>
    </cfRule>
  </conditionalFormatting>
  <conditionalFormatting sqref="CK16">
    <cfRule type="cellIs" dxfId="789" priority="6130" operator="lessThan">
      <formula>$C$4</formula>
    </cfRule>
  </conditionalFormatting>
  <conditionalFormatting sqref="CK16">
    <cfRule type="cellIs" dxfId="788" priority="6131" operator="lessThan">
      <formula>$C$4</formula>
    </cfRule>
  </conditionalFormatting>
  <conditionalFormatting sqref="CK17">
    <cfRule type="cellIs" dxfId="787" priority="6132" operator="lessThan">
      <formula>$C$4</formula>
    </cfRule>
  </conditionalFormatting>
  <conditionalFormatting sqref="CK17">
    <cfRule type="cellIs" dxfId="786" priority="6133" operator="lessThan">
      <formula>$C$4</formula>
    </cfRule>
  </conditionalFormatting>
  <conditionalFormatting sqref="CK18">
    <cfRule type="cellIs" dxfId="785" priority="6134" operator="lessThan">
      <formula>$C$4</formula>
    </cfRule>
  </conditionalFormatting>
  <conditionalFormatting sqref="CK18">
    <cfRule type="cellIs" dxfId="784" priority="6135" operator="lessThan">
      <formula>$C$4</formula>
    </cfRule>
  </conditionalFormatting>
  <conditionalFormatting sqref="CK19">
    <cfRule type="cellIs" dxfId="783" priority="6136" operator="lessThan">
      <formula>$C$4</formula>
    </cfRule>
  </conditionalFormatting>
  <conditionalFormatting sqref="CK19">
    <cfRule type="cellIs" dxfId="782" priority="6137" operator="lessThan">
      <formula>$C$4</formula>
    </cfRule>
  </conditionalFormatting>
  <conditionalFormatting sqref="CK20">
    <cfRule type="cellIs" dxfId="781" priority="6138" operator="lessThan">
      <formula>$C$4</formula>
    </cfRule>
  </conditionalFormatting>
  <conditionalFormatting sqref="CK20">
    <cfRule type="cellIs" dxfId="780" priority="6139" operator="lessThan">
      <formula>$C$4</formula>
    </cfRule>
  </conditionalFormatting>
  <conditionalFormatting sqref="CK21">
    <cfRule type="cellIs" dxfId="779" priority="6140" operator="lessThan">
      <formula>$C$4</formula>
    </cfRule>
  </conditionalFormatting>
  <conditionalFormatting sqref="CK21">
    <cfRule type="cellIs" dxfId="778" priority="6141" operator="lessThan">
      <formula>$C$4</formula>
    </cfRule>
  </conditionalFormatting>
  <conditionalFormatting sqref="CK22">
    <cfRule type="cellIs" dxfId="777" priority="6142" operator="lessThan">
      <formula>$C$4</formula>
    </cfRule>
  </conditionalFormatting>
  <conditionalFormatting sqref="CK22">
    <cfRule type="cellIs" dxfId="776" priority="6143" operator="lessThan">
      <formula>$C$4</formula>
    </cfRule>
  </conditionalFormatting>
  <conditionalFormatting sqref="CK23">
    <cfRule type="cellIs" dxfId="775" priority="6144" operator="lessThan">
      <formula>$C$4</formula>
    </cfRule>
  </conditionalFormatting>
  <conditionalFormatting sqref="CK23">
    <cfRule type="cellIs" dxfId="774" priority="6145" operator="lessThan">
      <formula>$C$4</formula>
    </cfRule>
  </conditionalFormatting>
  <conditionalFormatting sqref="CK24">
    <cfRule type="cellIs" dxfId="773" priority="6146" operator="lessThan">
      <formula>$C$4</formula>
    </cfRule>
  </conditionalFormatting>
  <conditionalFormatting sqref="CK24">
    <cfRule type="cellIs" dxfId="772" priority="6147" operator="lessThan">
      <formula>$C$4</formula>
    </cfRule>
  </conditionalFormatting>
  <conditionalFormatting sqref="CK25">
    <cfRule type="cellIs" dxfId="771" priority="6148" operator="lessThan">
      <formula>$C$4</formula>
    </cfRule>
  </conditionalFormatting>
  <conditionalFormatting sqref="CK25">
    <cfRule type="cellIs" dxfId="770" priority="6149" operator="lessThan">
      <formula>$C$4</formula>
    </cfRule>
  </conditionalFormatting>
  <conditionalFormatting sqref="CK26">
    <cfRule type="cellIs" dxfId="769" priority="6150" operator="lessThan">
      <formula>$C$4</formula>
    </cfRule>
  </conditionalFormatting>
  <conditionalFormatting sqref="CK26">
    <cfRule type="cellIs" dxfId="768" priority="6151" operator="lessThan">
      <formula>$C$4</formula>
    </cfRule>
  </conditionalFormatting>
  <conditionalFormatting sqref="CK27">
    <cfRule type="cellIs" dxfId="767" priority="6152" operator="lessThan">
      <formula>$C$4</formula>
    </cfRule>
  </conditionalFormatting>
  <conditionalFormatting sqref="CK27">
    <cfRule type="cellIs" dxfId="766" priority="6153" operator="lessThan">
      <formula>$C$4</formula>
    </cfRule>
  </conditionalFormatting>
  <conditionalFormatting sqref="CK28">
    <cfRule type="cellIs" dxfId="765" priority="6154" operator="lessThan">
      <formula>$C$4</formula>
    </cfRule>
  </conditionalFormatting>
  <conditionalFormatting sqref="CK28">
    <cfRule type="cellIs" dxfId="764" priority="6155" operator="lessThan">
      <formula>$C$4</formula>
    </cfRule>
  </conditionalFormatting>
  <conditionalFormatting sqref="CK29">
    <cfRule type="cellIs" dxfId="763" priority="6156" operator="lessThan">
      <formula>$C$4</formula>
    </cfRule>
  </conditionalFormatting>
  <conditionalFormatting sqref="CK29">
    <cfRule type="cellIs" dxfId="762" priority="6157" operator="lessThan">
      <formula>$C$4</formula>
    </cfRule>
  </conditionalFormatting>
  <conditionalFormatting sqref="CK30">
    <cfRule type="cellIs" dxfId="761" priority="6158" operator="lessThan">
      <formula>$C$4</formula>
    </cfRule>
  </conditionalFormatting>
  <conditionalFormatting sqref="CK30">
    <cfRule type="cellIs" dxfId="760" priority="6159" operator="lessThan">
      <formula>$C$4</formula>
    </cfRule>
  </conditionalFormatting>
  <conditionalFormatting sqref="CK31">
    <cfRule type="cellIs" dxfId="759" priority="6160" operator="lessThan">
      <formula>$C$4</formula>
    </cfRule>
  </conditionalFormatting>
  <conditionalFormatting sqref="CK31">
    <cfRule type="cellIs" dxfId="758" priority="6161" operator="lessThan">
      <formula>$C$4</formula>
    </cfRule>
  </conditionalFormatting>
  <conditionalFormatting sqref="CK32">
    <cfRule type="cellIs" dxfId="757" priority="6162" operator="lessThan">
      <formula>$C$4</formula>
    </cfRule>
  </conditionalFormatting>
  <conditionalFormatting sqref="CK32">
    <cfRule type="cellIs" dxfId="756" priority="6163" operator="lessThan">
      <formula>$C$4</formula>
    </cfRule>
  </conditionalFormatting>
  <conditionalFormatting sqref="CK33">
    <cfRule type="cellIs" dxfId="755" priority="6164" operator="lessThan">
      <formula>$C$4</formula>
    </cfRule>
  </conditionalFormatting>
  <conditionalFormatting sqref="CK33">
    <cfRule type="cellIs" dxfId="754" priority="6165" operator="lessThan">
      <formula>$C$4</formula>
    </cfRule>
  </conditionalFormatting>
  <conditionalFormatting sqref="CK34">
    <cfRule type="cellIs" dxfId="753" priority="6166" operator="lessThan">
      <formula>$C$4</formula>
    </cfRule>
  </conditionalFormatting>
  <conditionalFormatting sqref="CK34">
    <cfRule type="cellIs" dxfId="752" priority="6167" operator="lessThan">
      <formula>$C$4</formula>
    </cfRule>
  </conditionalFormatting>
  <conditionalFormatting sqref="CK35">
    <cfRule type="cellIs" dxfId="751" priority="6168" operator="lessThan">
      <formula>$C$4</formula>
    </cfRule>
  </conditionalFormatting>
  <conditionalFormatting sqref="CK35">
    <cfRule type="cellIs" dxfId="750" priority="6169" operator="lessThan">
      <formula>$C$4</formula>
    </cfRule>
  </conditionalFormatting>
  <conditionalFormatting sqref="CK36">
    <cfRule type="cellIs" dxfId="749" priority="6170" operator="lessThan">
      <formula>$C$4</formula>
    </cfRule>
  </conditionalFormatting>
  <conditionalFormatting sqref="CK36">
    <cfRule type="cellIs" dxfId="748" priority="6171" operator="lessThan">
      <formula>$C$4</formula>
    </cfRule>
  </conditionalFormatting>
  <conditionalFormatting sqref="CK37">
    <cfRule type="cellIs" dxfId="747" priority="6172" operator="lessThan">
      <formula>$C$4</formula>
    </cfRule>
  </conditionalFormatting>
  <conditionalFormatting sqref="CK37">
    <cfRule type="cellIs" dxfId="746" priority="6173" operator="lessThan">
      <formula>$C$4</formula>
    </cfRule>
  </conditionalFormatting>
  <conditionalFormatting sqref="CK38">
    <cfRule type="cellIs" dxfId="745" priority="6174" operator="lessThan">
      <formula>$C$4</formula>
    </cfRule>
  </conditionalFormatting>
  <conditionalFormatting sqref="CK38">
    <cfRule type="cellIs" dxfId="744" priority="6175" operator="lessThan">
      <formula>$C$4</formula>
    </cfRule>
  </conditionalFormatting>
  <conditionalFormatting sqref="CK39">
    <cfRule type="cellIs" dxfId="743" priority="6176" operator="lessThan">
      <formula>$C$4</formula>
    </cfRule>
  </conditionalFormatting>
  <conditionalFormatting sqref="CK39">
    <cfRule type="cellIs" dxfId="742" priority="6177" operator="lessThan">
      <formula>$C$4</formula>
    </cfRule>
  </conditionalFormatting>
  <conditionalFormatting sqref="CK40">
    <cfRule type="cellIs" dxfId="741" priority="6178" operator="lessThan">
      <formula>$C$4</formula>
    </cfRule>
  </conditionalFormatting>
  <conditionalFormatting sqref="CK40">
    <cfRule type="cellIs" dxfId="740" priority="6179" operator="lessThan">
      <formula>$C$4</formula>
    </cfRule>
  </conditionalFormatting>
  <conditionalFormatting sqref="CK41">
    <cfRule type="cellIs" dxfId="739" priority="6180" operator="lessThan">
      <formula>$C$4</formula>
    </cfRule>
  </conditionalFormatting>
  <conditionalFormatting sqref="CK41">
    <cfRule type="cellIs" dxfId="738" priority="6181" operator="lessThan">
      <formula>$C$4</formula>
    </cfRule>
  </conditionalFormatting>
  <conditionalFormatting sqref="CK42">
    <cfRule type="cellIs" dxfId="737" priority="6182" operator="lessThan">
      <formula>$C$4</formula>
    </cfRule>
  </conditionalFormatting>
  <conditionalFormatting sqref="CK42">
    <cfRule type="cellIs" dxfId="736" priority="6183" operator="lessThan">
      <formula>$C$4</formula>
    </cfRule>
  </conditionalFormatting>
  <conditionalFormatting sqref="CK43">
    <cfRule type="cellIs" dxfId="735" priority="6184" operator="lessThan">
      <formula>$C$4</formula>
    </cfRule>
  </conditionalFormatting>
  <conditionalFormatting sqref="CK43">
    <cfRule type="cellIs" dxfId="734" priority="6185" operator="lessThan">
      <formula>$C$4</formula>
    </cfRule>
  </conditionalFormatting>
  <conditionalFormatting sqref="CK44">
    <cfRule type="cellIs" dxfId="733" priority="6186" operator="lessThan">
      <formula>$C$4</formula>
    </cfRule>
  </conditionalFormatting>
  <conditionalFormatting sqref="CK44">
    <cfRule type="cellIs" dxfId="732" priority="6187" operator="lessThan">
      <formula>$C$4</formula>
    </cfRule>
  </conditionalFormatting>
  <conditionalFormatting sqref="CK45">
    <cfRule type="cellIs" dxfId="731" priority="6188" operator="lessThan">
      <formula>$C$4</formula>
    </cfRule>
  </conditionalFormatting>
  <conditionalFormatting sqref="CK45">
    <cfRule type="cellIs" dxfId="730" priority="6189" operator="lessThan">
      <formula>$C$4</formula>
    </cfRule>
  </conditionalFormatting>
  <conditionalFormatting sqref="CK46">
    <cfRule type="cellIs" dxfId="729" priority="6190" operator="lessThan">
      <formula>$C$4</formula>
    </cfRule>
  </conditionalFormatting>
  <conditionalFormatting sqref="CK46">
    <cfRule type="cellIs" dxfId="728" priority="6191" operator="lessThan">
      <formula>$C$4</formula>
    </cfRule>
  </conditionalFormatting>
  <conditionalFormatting sqref="CK47">
    <cfRule type="cellIs" dxfId="727" priority="6192" operator="lessThan">
      <formula>$C$4</formula>
    </cfRule>
  </conditionalFormatting>
  <conditionalFormatting sqref="CK47">
    <cfRule type="cellIs" dxfId="726" priority="6193" operator="lessThan">
      <formula>$C$4</formula>
    </cfRule>
  </conditionalFormatting>
  <conditionalFormatting sqref="CK48">
    <cfRule type="cellIs" dxfId="725" priority="6194" operator="lessThan">
      <formula>$C$4</formula>
    </cfRule>
  </conditionalFormatting>
  <conditionalFormatting sqref="CK48">
    <cfRule type="cellIs" dxfId="724" priority="6195" operator="lessThan">
      <formula>$C$4</formula>
    </cfRule>
  </conditionalFormatting>
  <conditionalFormatting sqref="CK49">
    <cfRule type="cellIs" dxfId="723" priority="6196" operator="lessThan">
      <formula>$C$4</formula>
    </cfRule>
  </conditionalFormatting>
  <conditionalFormatting sqref="CK49">
    <cfRule type="cellIs" dxfId="722" priority="6197" operator="lessThan">
      <formula>$C$4</formula>
    </cfRule>
  </conditionalFormatting>
  <conditionalFormatting sqref="CK50">
    <cfRule type="cellIs" dxfId="721" priority="6198" operator="lessThan">
      <formula>$C$4</formula>
    </cfRule>
  </conditionalFormatting>
  <conditionalFormatting sqref="CK50">
    <cfRule type="cellIs" dxfId="720" priority="6199" operator="lessThan">
      <formula>$C$4</formula>
    </cfRule>
  </conditionalFormatting>
  <conditionalFormatting sqref="CK51">
    <cfRule type="cellIs" dxfId="719" priority="6200" operator="lessThan">
      <formula>$C$4</formula>
    </cfRule>
  </conditionalFormatting>
  <conditionalFormatting sqref="CK51">
    <cfRule type="cellIs" dxfId="718" priority="6201" operator="lessThan">
      <formula>$C$4</formula>
    </cfRule>
  </conditionalFormatting>
  <conditionalFormatting sqref="CK52">
    <cfRule type="cellIs" dxfId="717" priority="6202" operator="lessThan">
      <formula>$C$4</formula>
    </cfRule>
  </conditionalFormatting>
  <conditionalFormatting sqref="CK52">
    <cfRule type="cellIs" dxfId="716" priority="6203" operator="lessThan">
      <formula>$C$4</formula>
    </cfRule>
  </conditionalFormatting>
  <conditionalFormatting sqref="CK53">
    <cfRule type="cellIs" dxfId="715" priority="6204" operator="lessThan">
      <formula>$C$4</formula>
    </cfRule>
  </conditionalFormatting>
  <conditionalFormatting sqref="CK53">
    <cfRule type="cellIs" dxfId="714" priority="6205" operator="lessThan">
      <formula>$C$4</formula>
    </cfRule>
  </conditionalFormatting>
  <conditionalFormatting sqref="CK54">
    <cfRule type="cellIs" dxfId="713" priority="6206" operator="lessThan">
      <formula>$C$4</formula>
    </cfRule>
  </conditionalFormatting>
  <conditionalFormatting sqref="CK54">
    <cfRule type="cellIs" dxfId="712" priority="6207" operator="lessThan">
      <formula>$C$4</formula>
    </cfRule>
  </conditionalFormatting>
  <conditionalFormatting sqref="CK55">
    <cfRule type="cellIs" dxfId="711" priority="6208" operator="lessThan">
      <formula>$C$4</formula>
    </cfRule>
  </conditionalFormatting>
  <conditionalFormatting sqref="CK55">
    <cfRule type="cellIs" dxfId="710" priority="6209" operator="lessThan">
      <formula>$C$4</formula>
    </cfRule>
  </conditionalFormatting>
  <conditionalFormatting sqref="CK56">
    <cfRule type="cellIs" dxfId="709" priority="6210" operator="lessThan">
      <formula>$C$4</formula>
    </cfRule>
  </conditionalFormatting>
  <conditionalFormatting sqref="CK56">
    <cfRule type="cellIs" dxfId="708" priority="6211" operator="lessThan">
      <formula>$C$4</formula>
    </cfRule>
  </conditionalFormatting>
  <conditionalFormatting sqref="CK57">
    <cfRule type="cellIs" dxfId="707" priority="6212" operator="lessThan">
      <formula>$C$4</formula>
    </cfRule>
  </conditionalFormatting>
  <conditionalFormatting sqref="CK57">
    <cfRule type="cellIs" dxfId="706" priority="6213" operator="lessThan">
      <formula>$C$4</formula>
    </cfRule>
  </conditionalFormatting>
  <conditionalFormatting sqref="CK58">
    <cfRule type="cellIs" dxfId="705" priority="6214" operator="lessThan">
      <formula>$C$4</formula>
    </cfRule>
  </conditionalFormatting>
  <conditionalFormatting sqref="CK58">
    <cfRule type="cellIs" dxfId="704" priority="6215" operator="lessThan">
      <formula>$C$4</formula>
    </cfRule>
  </conditionalFormatting>
  <conditionalFormatting sqref="CK59">
    <cfRule type="cellIs" dxfId="703" priority="6216" operator="lessThan">
      <formula>$C$4</formula>
    </cfRule>
  </conditionalFormatting>
  <conditionalFormatting sqref="CK59">
    <cfRule type="cellIs" dxfId="702" priority="6217" operator="lessThan">
      <formula>$C$4</formula>
    </cfRule>
  </conditionalFormatting>
  <conditionalFormatting sqref="CK60">
    <cfRule type="cellIs" dxfId="701" priority="6218" operator="lessThan">
      <formula>$C$4</formula>
    </cfRule>
  </conditionalFormatting>
  <conditionalFormatting sqref="CK60">
    <cfRule type="cellIs" dxfId="700" priority="6219" operator="lessThan">
      <formula>$C$4</formula>
    </cfRule>
  </conditionalFormatting>
  <conditionalFormatting sqref="CL11">
    <cfRule type="cellIs" dxfId="699" priority="6220" operator="lessThan">
      <formula>$C$4</formula>
    </cfRule>
  </conditionalFormatting>
  <conditionalFormatting sqref="CL11">
    <cfRule type="cellIs" dxfId="698" priority="6221" operator="lessThan">
      <formula>$C$4</formula>
    </cfRule>
  </conditionalFormatting>
  <conditionalFormatting sqref="CL12">
    <cfRule type="cellIs" dxfId="697" priority="6222" operator="lessThan">
      <formula>$C$4</formula>
    </cfRule>
  </conditionalFormatting>
  <conditionalFormatting sqref="CL12">
    <cfRule type="cellIs" dxfId="696" priority="6223" operator="lessThan">
      <formula>$C$4</formula>
    </cfRule>
  </conditionalFormatting>
  <conditionalFormatting sqref="CL13">
    <cfRule type="cellIs" dxfId="695" priority="6224" operator="lessThan">
      <formula>$C$4</formula>
    </cfRule>
  </conditionalFormatting>
  <conditionalFormatting sqref="CL13">
    <cfRule type="cellIs" dxfId="694" priority="6225" operator="lessThan">
      <formula>$C$4</formula>
    </cfRule>
  </conditionalFormatting>
  <conditionalFormatting sqref="CL14">
    <cfRule type="cellIs" dxfId="693" priority="6226" operator="lessThan">
      <formula>$C$4</formula>
    </cfRule>
  </conditionalFormatting>
  <conditionalFormatting sqref="CL14">
    <cfRule type="cellIs" dxfId="692" priority="6227" operator="lessThan">
      <formula>$C$4</formula>
    </cfRule>
  </conditionalFormatting>
  <conditionalFormatting sqref="CL15">
    <cfRule type="cellIs" dxfId="691" priority="6228" operator="lessThan">
      <formula>$C$4</formula>
    </cfRule>
  </conditionalFormatting>
  <conditionalFormatting sqref="CL15">
    <cfRule type="cellIs" dxfId="690" priority="6229" operator="lessThan">
      <formula>$C$4</formula>
    </cfRule>
  </conditionalFormatting>
  <conditionalFormatting sqref="CL16">
    <cfRule type="cellIs" dxfId="689" priority="6230" operator="lessThan">
      <formula>$C$4</formula>
    </cfRule>
  </conditionalFormatting>
  <conditionalFormatting sqref="CL16">
    <cfRule type="cellIs" dxfId="688" priority="6231" operator="lessThan">
      <formula>$C$4</formula>
    </cfRule>
  </conditionalFormatting>
  <conditionalFormatting sqref="CL17">
    <cfRule type="cellIs" dxfId="687" priority="6232" operator="lessThan">
      <formula>$C$4</formula>
    </cfRule>
  </conditionalFormatting>
  <conditionalFormatting sqref="CL17">
    <cfRule type="cellIs" dxfId="686" priority="6233" operator="lessThan">
      <formula>$C$4</formula>
    </cfRule>
  </conditionalFormatting>
  <conditionalFormatting sqref="CL18">
    <cfRule type="cellIs" dxfId="685" priority="6234" operator="lessThan">
      <formula>$C$4</formula>
    </cfRule>
  </conditionalFormatting>
  <conditionalFormatting sqref="CL18">
    <cfRule type="cellIs" dxfId="684" priority="6235" operator="lessThan">
      <formula>$C$4</formula>
    </cfRule>
  </conditionalFormatting>
  <conditionalFormatting sqref="CL19">
    <cfRule type="cellIs" dxfId="683" priority="6236" operator="lessThan">
      <formula>$C$4</formula>
    </cfRule>
  </conditionalFormatting>
  <conditionalFormatting sqref="CL19">
    <cfRule type="cellIs" dxfId="682" priority="6237" operator="lessThan">
      <formula>$C$4</formula>
    </cfRule>
  </conditionalFormatting>
  <conditionalFormatting sqref="CL20">
    <cfRule type="cellIs" dxfId="681" priority="6238" operator="lessThan">
      <formula>$C$4</formula>
    </cfRule>
  </conditionalFormatting>
  <conditionalFormatting sqref="CL20">
    <cfRule type="cellIs" dxfId="680" priority="6239" operator="lessThan">
      <formula>$C$4</formula>
    </cfRule>
  </conditionalFormatting>
  <conditionalFormatting sqref="CL21">
    <cfRule type="cellIs" dxfId="679" priority="6240" operator="lessThan">
      <formula>$C$4</formula>
    </cfRule>
  </conditionalFormatting>
  <conditionalFormatting sqref="CL21">
    <cfRule type="cellIs" dxfId="678" priority="6241" operator="lessThan">
      <formula>$C$4</formula>
    </cfRule>
  </conditionalFormatting>
  <conditionalFormatting sqref="CL22">
    <cfRule type="cellIs" dxfId="677" priority="6242" operator="lessThan">
      <formula>$C$4</formula>
    </cfRule>
  </conditionalFormatting>
  <conditionalFormatting sqref="CL22">
    <cfRule type="cellIs" dxfId="676" priority="6243" operator="lessThan">
      <formula>$C$4</formula>
    </cfRule>
  </conditionalFormatting>
  <conditionalFormatting sqref="CL23">
    <cfRule type="cellIs" dxfId="675" priority="6244" operator="lessThan">
      <formula>$C$4</formula>
    </cfRule>
  </conditionalFormatting>
  <conditionalFormatting sqref="CL23">
    <cfRule type="cellIs" dxfId="674" priority="6245" operator="lessThan">
      <formula>$C$4</formula>
    </cfRule>
  </conditionalFormatting>
  <conditionalFormatting sqref="CL24">
    <cfRule type="cellIs" dxfId="673" priority="6246" operator="lessThan">
      <formula>$C$4</formula>
    </cfRule>
  </conditionalFormatting>
  <conditionalFormatting sqref="CL24">
    <cfRule type="cellIs" dxfId="672" priority="6247" operator="lessThan">
      <formula>$C$4</formula>
    </cfRule>
  </conditionalFormatting>
  <conditionalFormatting sqref="CL25">
    <cfRule type="cellIs" dxfId="671" priority="6248" operator="lessThan">
      <formula>$C$4</formula>
    </cfRule>
  </conditionalFormatting>
  <conditionalFormatting sqref="CL25">
    <cfRule type="cellIs" dxfId="670" priority="6249" operator="lessThan">
      <formula>$C$4</formula>
    </cfRule>
  </conditionalFormatting>
  <conditionalFormatting sqref="CL26">
    <cfRule type="cellIs" dxfId="669" priority="6250" operator="lessThan">
      <formula>$C$4</formula>
    </cfRule>
  </conditionalFormatting>
  <conditionalFormatting sqref="CL26">
    <cfRule type="cellIs" dxfId="668" priority="6251" operator="lessThan">
      <formula>$C$4</formula>
    </cfRule>
  </conditionalFormatting>
  <conditionalFormatting sqref="CL27">
    <cfRule type="cellIs" dxfId="667" priority="6252" operator="lessThan">
      <formula>$C$4</formula>
    </cfRule>
  </conditionalFormatting>
  <conditionalFormatting sqref="CL27">
    <cfRule type="cellIs" dxfId="666" priority="6253" operator="lessThan">
      <formula>$C$4</formula>
    </cfRule>
  </conditionalFormatting>
  <conditionalFormatting sqref="CL28">
    <cfRule type="cellIs" dxfId="665" priority="6254" operator="lessThan">
      <formula>$C$4</formula>
    </cfRule>
  </conditionalFormatting>
  <conditionalFormatting sqref="CL28">
    <cfRule type="cellIs" dxfId="664" priority="6255" operator="lessThan">
      <formula>$C$4</formula>
    </cfRule>
  </conditionalFormatting>
  <conditionalFormatting sqref="CL29">
    <cfRule type="cellIs" dxfId="663" priority="6256" operator="lessThan">
      <formula>$C$4</formula>
    </cfRule>
  </conditionalFormatting>
  <conditionalFormatting sqref="CL29">
    <cfRule type="cellIs" dxfId="662" priority="6257" operator="lessThan">
      <formula>$C$4</formula>
    </cfRule>
  </conditionalFormatting>
  <conditionalFormatting sqref="CL30">
    <cfRule type="cellIs" dxfId="661" priority="6258" operator="lessThan">
      <formula>$C$4</formula>
    </cfRule>
  </conditionalFormatting>
  <conditionalFormatting sqref="CL30">
    <cfRule type="cellIs" dxfId="660" priority="6259" operator="lessThan">
      <formula>$C$4</formula>
    </cfRule>
  </conditionalFormatting>
  <conditionalFormatting sqref="CL31">
    <cfRule type="cellIs" dxfId="659" priority="6260" operator="lessThan">
      <formula>$C$4</formula>
    </cfRule>
  </conditionalFormatting>
  <conditionalFormatting sqref="CL31">
    <cfRule type="cellIs" dxfId="658" priority="6261" operator="lessThan">
      <formula>$C$4</formula>
    </cfRule>
  </conditionalFormatting>
  <conditionalFormatting sqref="CL32">
    <cfRule type="cellIs" dxfId="657" priority="6262" operator="lessThan">
      <formula>$C$4</formula>
    </cfRule>
  </conditionalFormatting>
  <conditionalFormatting sqref="CL32">
    <cfRule type="cellIs" dxfId="656" priority="6263" operator="lessThan">
      <formula>$C$4</formula>
    </cfRule>
  </conditionalFormatting>
  <conditionalFormatting sqref="CL33">
    <cfRule type="cellIs" dxfId="655" priority="6264" operator="lessThan">
      <formula>$C$4</formula>
    </cfRule>
  </conditionalFormatting>
  <conditionalFormatting sqref="CL33">
    <cfRule type="cellIs" dxfId="654" priority="6265" operator="lessThan">
      <formula>$C$4</formula>
    </cfRule>
  </conditionalFormatting>
  <conditionalFormatting sqref="CL34">
    <cfRule type="cellIs" dxfId="653" priority="6266" operator="lessThan">
      <formula>$C$4</formula>
    </cfRule>
  </conditionalFormatting>
  <conditionalFormatting sqref="CL34">
    <cfRule type="cellIs" dxfId="652" priority="6267" operator="lessThan">
      <formula>$C$4</formula>
    </cfRule>
  </conditionalFormatting>
  <conditionalFormatting sqref="CL35">
    <cfRule type="cellIs" dxfId="651" priority="6268" operator="lessThan">
      <formula>$C$4</formula>
    </cfRule>
  </conditionalFormatting>
  <conditionalFormatting sqref="CL35">
    <cfRule type="cellIs" dxfId="650" priority="6269" operator="lessThan">
      <formula>$C$4</formula>
    </cfRule>
  </conditionalFormatting>
  <conditionalFormatting sqref="CL36">
    <cfRule type="cellIs" dxfId="649" priority="6270" operator="lessThan">
      <formula>$C$4</formula>
    </cfRule>
  </conditionalFormatting>
  <conditionalFormatting sqref="CL36">
    <cfRule type="cellIs" dxfId="648" priority="6271" operator="lessThan">
      <formula>$C$4</formula>
    </cfRule>
  </conditionalFormatting>
  <conditionalFormatting sqref="CL37">
    <cfRule type="cellIs" dxfId="647" priority="6272" operator="lessThan">
      <formula>$C$4</formula>
    </cfRule>
  </conditionalFormatting>
  <conditionalFormatting sqref="CL37">
    <cfRule type="cellIs" dxfId="646" priority="6273" operator="lessThan">
      <formula>$C$4</formula>
    </cfRule>
  </conditionalFormatting>
  <conditionalFormatting sqref="CL38">
    <cfRule type="cellIs" dxfId="645" priority="6274" operator="lessThan">
      <formula>$C$4</formula>
    </cfRule>
  </conditionalFormatting>
  <conditionalFormatting sqref="CL38">
    <cfRule type="cellIs" dxfId="644" priority="6275" operator="lessThan">
      <formula>$C$4</formula>
    </cfRule>
  </conditionalFormatting>
  <conditionalFormatting sqref="CL39">
    <cfRule type="cellIs" dxfId="643" priority="6276" operator="lessThan">
      <formula>$C$4</formula>
    </cfRule>
  </conditionalFormatting>
  <conditionalFormatting sqref="CL39">
    <cfRule type="cellIs" dxfId="642" priority="6277" operator="lessThan">
      <formula>$C$4</formula>
    </cfRule>
  </conditionalFormatting>
  <conditionalFormatting sqref="CL40">
    <cfRule type="cellIs" dxfId="641" priority="6278" operator="lessThan">
      <formula>$C$4</formula>
    </cfRule>
  </conditionalFormatting>
  <conditionalFormatting sqref="CL40">
    <cfRule type="cellIs" dxfId="640" priority="6279" operator="lessThan">
      <formula>$C$4</formula>
    </cfRule>
  </conditionalFormatting>
  <conditionalFormatting sqref="CL41">
    <cfRule type="cellIs" dxfId="639" priority="6280" operator="lessThan">
      <formula>$C$4</formula>
    </cfRule>
  </conditionalFormatting>
  <conditionalFormatting sqref="CL41">
    <cfRule type="cellIs" dxfId="638" priority="6281" operator="lessThan">
      <formula>$C$4</formula>
    </cfRule>
  </conditionalFormatting>
  <conditionalFormatting sqref="CL42">
    <cfRule type="cellIs" dxfId="637" priority="6282" operator="lessThan">
      <formula>$C$4</formula>
    </cfRule>
  </conditionalFormatting>
  <conditionalFormatting sqref="CL42">
    <cfRule type="cellIs" dxfId="636" priority="6283" operator="lessThan">
      <formula>$C$4</formula>
    </cfRule>
  </conditionalFormatting>
  <conditionalFormatting sqref="CL43">
    <cfRule type="cellIs" dxfId="635" priority="6284" operator="lessThan">
      <formula>$C$4</formula>
    </cfRule>
  </conditionalFormatting>
  <conditionalFormatting sqref="CL43">
    <cfRule type="cellIs" dxfId="634" priority="6285" operator="lessThan">
      <formula>$C$4</formula>
    </cfRule>
  </conditionalFormatting>
  <conditionalFormatting sqref="CL44">
    <cfRule type="cellIs" dxfId="633" priority="6286" operator="lessThan">
      <formula>$C$4</formula>
    </cfRule>
  </conditionalFormatting>
  <conditionalFormatting sqref="CL44">
    <cfRule type="cellIs" dxfId="632" priority="6287" operator="lessThan">
      <formula>$C$4</formula>
    </cfRule>
  </conditionalFormatting>
  <conditionalFormatting sqref="CL45">
    <cfRule type="cellIs" dxfId="631" priority="6288" operator="lessThan">
      <formula>$C$4</formula>
    </cfRule>
  </conditionalFormatting>
  <conditionalFormatting sqref="CL45">
    <cfRule type="cellIs" dxfId="630" priority="6289" operator="lessThan">
      <formula>$C$4</formula>
    </cfRule>
  </conditionalFormatting>
  <conditionalFormatting sqref="CL46">
    <cfRule type="cellIs" dxfId="629" priority="6290" operator="lessThan">
      <formula>$C$4</formula>
    </cfRule>
  </conditionalFormatting>
  <conditionalFormatting sqref="CL46">
    <cfRule type="cellIs" dxfId="628" priority="6291" operator="lessThan">
      <formula>$C$4</formula>
    </cfRule>
  </conditionalFormatting>
  <conditionalFormatting sqref="CL47">
    <cfRule type="cellIs" dxfId="627" priority="6292" operator="lessThan">
      <formula>$C$4</formula>
    </cfRule>
  </conditionalFormatting>
  <conditionalFormatting sqref="CL47">
    <cfRule type="cellIs" dxfId="626" priority="6293" operator="lessThan">
      <formula>$C$4</formula>
    </cfRule>
  </conditionalFormatting>
  <conditionalFormatting sqref="CL48">
    <cfRule type="cellIs" dxfId="625" priority="6294" operator="lessThan">
      <formula>$C$4</formula>
    </cfRule>
  </conditionalFormatting>
  <conditionalFormatting sqref="CL48">
    <cfRule type="cellIs" dxfId="624" priority="6295" operator="lessThan">
      <formula>$C$4</formula>
    </cfRule>
  </conditionalFormatting>
  <conditionalFormatting sqref="CL49">
    <cfRule type="cellIs" dxfId="623" priority="6296" operator="lessThan">
      <formula>$C$4</formula>
    </cfRule>
  </conditionalFormatting>
  <conditionalFormatting sqref="CL49">
    <cfRule type="cellIs" dxfId="622" priority="6297" operator="lessThan">
      <formula>$C$4</formula>
    </cfRule>
  </conditionalFormatting>
  <conditionalFormatting sqref="CL50">
    <cfRule type="cellIs" dxfId="621" priority="6298" operator="lessThan">
      <formula>$C$4</formula>
    </cfRule>
  </conditionalFormatting>
  <conditionalFormatting sqref="CL50">
    <cfRule type="cellIs" dxfId="620" priority="6299" operator="lessThan">
      <formula>$C$4</formula>
    </cfRule>
  </conditionalFormatting>
  <conditionalFormatting sqref="CL51">
    <cfRule type="cellIs" dxfId="619" priority="6300" operator="lessThan">
      <formula>$C$4</formula>
    </cfRule>
  </conditionalFormatting>
  <conditionalFormatting sqref="CL51">
    <cfRule type="cellIs" dxfId="618" priority="6301" operator="lessThan">
      <formula>$C$4</formula>
    </cfRule>
  </conditionalFormatting>
  <conditionalFormatting sqref="CL52">
    <cfRule type="cellIs" dxfId="617" priority="6302" operator="lessThan">
      <formula>$C$4</formula>
    </cfRule>
  </conditionalFormatting>
  <conditionalFormatting sqref="CL52">
    <cfRule type="cellIs" dxfId="616" priority="6303" operator="lessThan">
      <formula>$C$4</formula>
    </cfRule>
  </conditionalFormatting>
  <conditionalFormatting sqref="CL53">
    <cfRule type="cellIs" dxfId="615" priority="6304" operator="lessThan">
      <formula>$C$4</formula>
    </cfRule>
  </conditionalFormatting>
  <conditionalFormatting sqref="CL53">
    <cfRule type="cellIs" dxfId="614" priority="6305" operator="lessThan">
      <formula>$C$4</formula>
    </cfRule>
  </conditionalFormatting>
  <conditionalFormatting sqref="CL54">
    <cfRule type="cellIs" dxfId="613" priority="6306" operator="lessThan">
      <formula>$C$4</formula>
    </cfRule>
  </conditionalFormatting>
  <conditionalFormatting sqref="CL54">
    <cfRule type="cellIs" dxfId="612" priority="6307" operator="lessThan">
      <formula>$C$4</formula>
    </cfRule>
  </conditionalFormatting>
  <conditionalFormatting sqref="CL55">
    <cfRule type="cellIs" dxfId="611" priority="6308" operator="lessThan">
      <formula>$C$4</formula>
    </cfRule>
  </conditionalFormatting>
  <conditionalFormatting sqref="CL55">
    <cfRule type="cellIs" dxfId="610" priority="6309" operator="lessThan">
      <formula>$C$4</formula>
    </cfRule>
  </conditionalFormatting>
  <conditionalFormatting sqref="CL56">
    <cfRule type="cellIs" dxfId="609" priority="6310" operator="lessThan">
      <formula>$C$4</formula>
    </cfRule>
  </conditionalFormatting>
  <conditionalFormatting sqref="CL56">
    <cfRule type="cellIs" dxfId="608" priority="6311" operator="lessThan">
      <formula>$C$4</formula>
    </cfRule>
  </conditionalFormatting>
  <conditionalFormatting sqref="CL57">
    <cfRule type="cellIs" dxfId="607" priority="6312" operator="lessThan">
      <formula>$C$4</formula>
    </cfRule>
  </conditionalFormatting>
  <conditionalFormatting sqref="CL57">
    <cfRule type="cellIs" dxfId="606" priority="6313" operator="lessThan">
      <formula>$C$4</formula>
    </cfRule>
  </conditionalFormatting>
  <conditionalFormatting sqref="CL58">
    <cfRule type="cellIs" dxfId="605" priority="6314" operator="lessThan">
      <formula>$C$4</formula>
    </cfRule>
  </conditionalFormatting>
  <conditionalFormatting sqref="CL58">
    <cfRule type="cellIs" dxfId="604" priority="6315" operator="lessThan">
      <formula>$C$4</formula>
    </cfRule>
  </conditionalFormatting>
  <conditionalFormatting sqref="CL59">
    <cfRule type="cellIs" dxfId="603" priority="6316" operator="lessThan">
      <formula>$C$4</formula>
    </cfRule>
  </conditionalFormatting>
  <conditionalFormatting sqref="CL59">
    <cfRule type="cellIs" dxfId="602" priority="6317" operator="lessThan">
      <formula>$C$4</formula>
    </cfRule>
  </conditionalFormatting>
  <conditionalFormatting sqref="CL60">
    <cfRule type="cellIs" dxfId="601" priority="6318" operator="lessThan">
      <formula>$C$4</formula>
    </cfRule>
  </conditionalFormatting>
  <conditionalFormatting sqref="CL60">
    <cfRule type="cellIs" dxfId="600" priority="6319" operator="lessThan">
      <formula>$C$4</formula>
    </cfRule>
  </conditionalFormatting>
  <conditionalFormatting sqref="CW11">
    <cfRule type="cellIs" dxfId="599" priority="595" operator="lessThan">
      <formula>1</formula>
    </cfRule>
  </conditionalFormatting>
  <conditionalFormatting sqref="CW12">
    <cfRule type="cellIs" dxfId="598" priority="596" operator="lessThan">
      <formula>1</formula>
    </cfRule>
  </conditionalFormatting>
  <conditionalFormatting sqref="CW13">
    <cfRule type="cellIs" dxfId="597" priority="597" operator="lessThan">
      <formula>1</formula>
    </cfRule>
  </conditionalFormatting>
  <conditionalFormatting sqref="CW14">
    <cfRule type="cellIs" dxfId="596" priority="598" operator="lessThan">
      <formula>1</formula>
    </cfRule>
  </conditionalFormatting>
  <conditionalFormatting sqref="CW15">
    <cfRule type="cellIs" dxfId="595" priority="599" operator="lessThan">
      <formula>1</formula>
    </cfRule>
  </conditionalFormatting>
  <conditionalFormatting sqref="CW23">
    <cfRule type="cellIs" dxfId="594" priority="591" operator="lessThan">
      <formula>1</formula>
    </cfRule>
  </conditionalFormatting>
  <conditionalFormatting sqref="CW25">
    <cfRule type="cellIs" dxfId="593" priority="592" operator="lessThan">
      <formula>1</formula>
    </cfRule>
  </conditionalFormatting>
  <conditionalFormatting sqref="CW26">
    <cfRule type="cellIs" dxfId="592" priority="593" operator="lessThan">
      <formula>1</formula>
    </cfRule>
  </conditionalFormatting>
  <conditionalFormatting sqref="CW27">
    <cfRule type="cellIs" dxfId="591" priority="594" operator="lessThan">
      <formula>1</formula>
    </cfRule>
  </conditionalFormatting>
  <conditionalFormatting sqref="CW24">
    <cfRule type="cellIs" dxfId="590" priority="590" operator="lessThan">
      <formula>1</formula>
    </cfRule>
  </conditionalFormatting>
  <conditionalFormatting sqref="AX12:AX46">
    <cfRule type="cellIs" dxfId="589" priority="588" operator="lessThan">
      <formula>$C$4</formula>
    </cfRule>
  </conditionalFormatting>
  <conditionalFormatting sqref="AX12:AX46">
    <cfRule type="cellIs" dxfId="588" priority="589" operator="lessThan">
      <formula>$C$4</formula>
    </cfRule>
  </conditionalFormatting>
  <conditionalFormatting sqref="CS11">
    <cfRule type="cellIs" dxfId="587" priority="586" operator="lessThan">
      <formula>$C$4</formula>
    </cfRule>
  </conditionalFormatting>
  <conditionalFormatting sqref="CS11">
    <cfRule type="cellIs" dxfId="586" priority="587" operator="lessThan">
      <formula>$C$4</formula>
    </cfRule>
  </conditionalFormatting>
  <conditionalFormatting sqref="CS12:CS46">
    <cfRule type="cellIs" dxfId="585" priority="584" operator="lessThan">
      <formula>$C$4</formula>
    </cfRule>
  </conditionalFormatting>
  <conditionalFormatting sqref="CS12:CS46">
    <cfRule type="cellIs" dxfId="584" priority="585" operator="lessThan">
      <formula>$C$4</formula>
    </cfRule>
  </conditionalFormatting>
  <conditionalFormatting sqref="AN19:AN46">
    <cfRule type="cellIs" dxfId="583" priority="583" operator="lessThan">
      <formula>$C$4</formula>
    </cfRule>
  </conditionalFormatting>
  <conditionalFormatting sqref="AM12:AM46">
    <cfRule type="cellIs" dxfId="582" priority="582" operator="lessThan">
      <formula>$C$4</formula>
    </cfRule>
  </conditionalFormatting>
  <conditionalFormatting sqref="AI12:AI46">
    <cfRule type="cellIs" dxfId="581" priority="581" operator="lessThan">
      <formula>$C$4</formula>
    </cfRule>
  </conditionalFormatting>
  <conditionalFormatting sqref="BS11">
    <cfRule type="cellIs" dxfId="580" priority="3" operator="lessThan">
      <formula>$C$4</formula>
    </cfRule>
  </conditionalFormatting>
  <conditionalFormatting sqref="BS11">
    <cfRule type="cellIs" dxfId="579" priority="4" operator="lessThan">
      <formula>$C$4</formula>
    </cfRule>
  </conditionalFormatting>
  <conditionalFormatting sqref="BT11">
    <cfRule type="cellIs" dxfId="578" priority="5" operator="lessThan">
      <formula>$C$4</formula>
    </cfRule>
  </conditionalFormatting>
  <conditionalFormatting sqref="BT11">
    <cfRule type="cellIs" dxfId="577" priority="6" operator="lessThan">
      <formula>$C$4</formula>
    </cfRule>
  </conditionalFormatting>
  <conditionalFormatting sqref="BT12">
    <cfRule type="cellIs" dxfId="576" priority="7" operator="lessThan">
      <formula>$C$4</formula>
    </cfRule>
  </conditionalFormatting>
  <conditionalFormatting sqref="BT12">
    <cfRule type="cellIs" dxfId="575" priority="8" operator="lessThan">
      <formula>$C$4</formula>
    </cfRule>
  </conditionalFormatting>
  <conditionalFormatting sqref="BT13">
    <cfRule type="cellIs" dxfId="574" priority="9" operator="lessThan">
      <formula>$C$4</formula>
    </cfRule>
  </conditionalFormatting>
  <conditionalFormatting sqref="BT13">
    <cfRule type="cellIs" dxfId="573" priority="10" operator="lessThan">
      <formula>$C$4</formula>
    </cfRule>
  </conditionalFormatting>
  <conditionalFormatting sqref="BT14">
    <cfRule type="cellIs" dxfId="572" priority="11" operator="lessThan">
      <formula>$C$4</formula>
    </cfRule>
  </conditionalFormatting>
  <conditionalFormatting sqref="BT14">
    <cfRule type="cellIs" dxfId="571" priority="12" operator="lessThan">
      <formula>$C$4</formula>
    </cfRule>
  </conditionalFormatting>
  <conditionalFormatting sqref="BT15">
    <cfRule type="cellIs" dxfId="570" priority="13" operator="lessThan">
      <formula>$C$4</formula>
    </cfRule>
  </conditionalFormatting>
  <conditionalFormatting sqref="BT15">
    <cfRule type="cellIs" dxfId="569" priority="14" operator="lessThan">
      <formula>$C$4</formula>
    </cfRule>
  </conditionalFormatting>
  <conditionalFormatting sqref="BT16">
    <cfRule type="cellIs" dxfId="568" priority="15" operator="lessThan">
      <formula>$C$4</formula>
    </cfRule>
  </conditionalFormatting>
  <conditionalFormatting sqref="BT16">
    <cfRule type="cellIs" dxfId="567" priority="16" operator="lessThan">
      <formula>$C$4</formula>
    </cfRule>
  </conditionalFormatting>
  <conditionalFormatting sqref="BT17">
    <cfRule type="cellIs" dxfId="566" priority="17" operator="lessThan">
      <formula>$C$4</formula>
    </cfRule>
  </conditionalFormatting>
  <conditionalFormatting sqref="BT17">
    <cfRule type="cellIs" dxfId="565" priority="18" operator="lessThan">
      <formula>$C$4</formula>
    </cfRule>
  </conditionalFormatting>
  <conditionalFormatting sqref="BT18">
    <cfRule type="cellIs" dxfId="564" priority="19" operator="lessThan">
      <formula>$C$4</formula>
    </cfRule>
  </conditionalFormatting>
  <conditionalFormatting sqref="BT18">
    <cfRule type="cellIs" dxfId="563" priority="20" operator="lessThan">
      <formula>$C$4</formula>
    </cfRule>
  </conditionalFormatting>
  <conditionalFormatting sqref="BT19">
    <cfRule type="cellIs" dxfId="562" priority="21" operator="lessThan">
      <formula>$C$4</formula>
    </cfRule>
  </conditionalFormatting>
  <conditionalFormatting sqref="BT19">
    <cfRule type="cellIs" dxfId="561" priority="22" operator="lessThan">
      <formula>$C$4</formula>
    </cfRule>
  </conditionalFormatting>
  <conditionalFormatting sqref="BT20">
    <cfRule type="cellIs" dxfId="560" priority="23" operator="lessThan">
      <formula>$C$4</formula>
    </cfRule>
  </conditionalFormatting>
  <conditionalFormatting sqref="BT20">
    <cfRule type="cellIs" dxfId="559" priority="24" operator="lessThan">
      <formula>$C$4</formula>
    </cfRule>
  </conditionalFormatting>
  <conditionalFormatting sqref="BT21">
    <cfRule type="cellIs" dxfId="558" priority="25" operator="lessThan">
      <formula>$C$4</formula>
    </cfRule>
  </conditionalFormatting>
  <conditionalFormatting sqref="BT21">
    <cfRule type="cellIs" dxfId="557" priority="26" operator="lessThan">
      <formula>$C$4</formula>
    </cfRule>
  </conditionalFormatting>
  <conditionalFormatting sqref="BT22">
    <cfRule type="cellIs" dxfId="556" priority="27" operator="lessThan">
      <formula>$C$4</formula>
    </cfRule>
  </conditionalFormatting>
  <conditionalFormatting sqref="BT22">
    <cfRule type="cellIs" dxfId="555" priority="28" operator="lessThan">
      <formula>$C$4</formula>
    </cfRule>
  </conditionalFormatting>
  <conditionalFormatting sqref="BT23">
    <cfRule type="cellIs" dxfId="554" priority="29" operator="lessThan">
      <formula>$C$4</formula>
    </cfRule>
  </conditionalFormatting>
  <conditionalFormatting sqref="BT23">
    <cfRule type="cellIs" dxfId="553" priority="30" operator="lessThan">
      <formula>$C$4</formula>
    </cfRule>
  </conditionalFormatting>
  <conditionalFormatting sqref="BT24">
    <cfRule type="cellIs" dxfId="552" priority="31" operator="lessThan">
      <formula>$C$4</formula>
    </cfRule>
  </conditionalFormatting>
  <conditionalFormatting sqref="BT24">
    <cfRule type="cellIs" dxfId="551" priority="32" operator="lessThan">
      <formula>$C$4</formula>
    </cfRule>
  </conditionalFormatting>
  <conditionalFormatting sqref="BT25">
    <cfRule type="cellIs" dxfId="550" priority="33" operator="lessThan">
      <formula>$C$4</formula>
    </cfRule>
  </conditionalFormatting>
  <conditionalFormatting sqref="BT25">
    <cfRule type="cellIs" dxfId="549" priority="34" operator="lessThan">
      <formula>$C$4</formula>
    </cfRule>
  </conditionalFormatting>
  <conditionalFormatting sqref="BT26">
    <cfRule type="cellIs" dxfId="548" priority="35" operator="lessThan">
      <formula>$C$4</formula>
    </cfRule>
  </conditionalFormatting>
  <conditionalFormatting sqref="BT26">
    <cfRule type="cellIs" dxfId="547" priority="36" operator="lessThan">
      <formula>$C$4</formula>
    </cfRule>
  </conditionalFormatting>
  <conditionalFormatting sqref="BT27">
    <cfRule type="cellIs" dxfId="546" priority="37" operator="lessThan">
      <formula>$C$4</formula>
    </cfRule>
  </conditionalFormatting>
  <conditionalFormatting sqref="BT27">
    <cfRule type="cellIs" dxfId="545" priority="38" operator="lessThan">
      <formula>$C$4</formula>
    </cfRule>
  </conditionalFormatting>
  <conditionalFormatting sqref="BT28">
    <cfRule type="cellIs" dxfId="544" priority="39" operator="lessThan">
      <formula>$C$4</formula>
    </cfRule>
  </conditionalFormatting>
  <conditionalFormatting sqref="BT28">
    <cfRule type="cellIs" dxfId="543" priority="40" operator="lessThan">
      <formula>$C$4</formula>
    </cfRule>
  </conditionalFormatting>
  <conditionalFormatting sqref="BT29">
    <cfRule type="cellIs" dxfId="542" priority="41" operator="lessThan">
      <formula>$C$4</formula>
    </cfRule>
  </conditionalFormatting>
  <conditionalFormatting sqref="BT29">
    <cfRule type="cellIs" dxfId="541" priority="42" operator="lessThan">
      <formula>$C$4</formula>
    </cfRule>
  </conditionalFormatting>
  <conditionalFormatting sqref="BT30">
    <cfRule type="cellIs" dxfId="540" priority="43" operator="lessThan">
      <formula>$C$4</formula>
    </cfRule>
  </conditionalFormatting>
  <conditionalFormatting sqref="BT30">
    <cfRule type="cellIs" dxfId="539" priority="44" operator="lessThan">
      <formula>$C$4</formula>
    </cfRule>
  </conditionalFormatting>
  <conditionalFormatting sqref="BT31">
    <cfRule type="cellIs" dxfId="538" priority="45" operator="lessThan">
      <formula>$C$4</formula>
    </cfRule>
  </conditionalFormatting>
  <conditionalFormatting sqref="BT31">
    <cfRule type="cellIs" dxfId="537" priority="46" operator="lessThan">
      <formula>$C$4</formula>
    </cfRule>
  </conditionalFormatting>
  <conditionalFormatting sqref="BT32">
    <cfRule type="cellIs" dxfId="536" priority="47" operator="lessThan">
      <formula>$C$4</formula>
    </cfRule>
  </conditionalFormatting>
  <conditionalFormatting sqref="BT32">
    <cfRule type="cellIs" dxfId="535" priority="48" operator="lessThan">
      <formula>$C$4</formula>
    </cfRule>
  </conditionalFormatting>
  <conditionalFormatting sqref="BT33">
    <cfRule type="cellIs" dxfId="534" priority="49" operator="lessThan">
      <formula>$C$4</formula>
    </cfRule>
  </conditionalFormatting>
  <conditionalFormatting sqref="BT33">
    <cfRule type="cellIs" dxfId="533" priority="50" operator="lessThan">
      <formula>$C$4</formula>
    </cfRule>
  </conditionalFormatting>
  <conditionalFormatting sqref="BT34">
    <cfRule type="cellIs" dxfId="532" priority="51" operator="lessThan">
      <formula>$C$4</formula>
    </cfRule>
  </conditionalFormatting>
  <conditionalFormatting sqref="BT34">
    <cfRule type="cellIs" dxfId="531" priority="52" operator="lessThan">
      <formula>$C$4</formula>
    </cfRule>
  </conditionalFormatting>
  <conditionalFormatting sqref="BT35">
    <cfRule type="cellIs" dxfId="530" priority="53" operator="lessThan">
      <formula>$C$4</formula>
    </cfRule>
  </conditionalFormatting>
  <conditionalFormatting sqref="BT35">
    <cfRule type="cellIs" dxfId="529" priority="54" operator="lessThan">
      <formula>$C$4</formula>
    </cfRule>
  </conditionalFormatting>
  <conditionalFormatting sqref="BT36">
    <cfRule type="cellIs" dxfId="528" priority="55" operator="lessThan">
      <formula>$C$4</formula>
    </cfRule>
  </conditionalFormatting>
  <conditionalFormatting sqref="BT36">
    <cfRule type="cellIs" dxfId="527" priority="56" operator="lessThan">
      <formula>$C$4</formula>
    </cfRule>
  </conditionalFormatting>
  <conditionalFormatting sqref="BT37">
    <cfRule type="cellIs" dxfId="526" priority="57" operator="lessThan">
      <formula>$C$4</formula>
    </cfRule>
  </conditionalFormatting>
  <conditionalFormatting sqref="BT37">
    <cfRule type="cellIs" dxfId="525" priority="58" operator="lessThan">
      <formula>$C$4</formula>
    </cfRule>
  </conditionalFormatting>
  <conditionalFormatting sqref="BT38">
    <cfRule type="cellIs" dxfId="524" priority="59" operator="lessThan">
      <formula>$C$4</formula>
    </cfRule>
  </conditionalFormatting>
  <conditionalFormatting sqref="BT38">
    <cfRule type="cellIs" dxfId="523" priority="60" operator="lessThan">
      <formula>$C$4</formula>
    </cfRule>
  </conditionalFormatting>
  <conditionalFormatting sqref="BT39">
    <cfRule type="cellIs" dxfId="522" priority="61" operator="lessThan">
      <formula>$C$4</formula>
    </cfRule>
  </conditionalFormatting>
  <conditionalFormatting sqref="BT39">
    <cfRule type="cellIs" dxfId="521" priority="62" operator="lessThan">
      <formula>$C$4</formula>
    </cfRule>
  </conditionalFormatting>
  <conditionalFormatting sqref="BT40">
    <cfRule type="cellIs" dxfId="520" priority="63" operator="lessThan">
      <formula>$C$4</formula>
    </cfRule>
  </conditionalFormatting>
  <conditionalFormatting sqref="BT40">
    <cfRule type="cellIs" dxfId="519" priority="64" operator="lessThan">
      <formula>$C$4</formula>
    </cfRule>
  </conditionalFormatting>
  <conditionalFormatting sqref="BT41">
    <cfRule type="cellIs" dxfId="518" priority="65" operator="lessThan">
      <formula>$C$4</formula>
    </cfRule>
  </conditionalFormatting>
  <conditionalFormatting sqref="BT41">
    <cfRule type="cellIs" dxfId="517" priority="66" operator="lessThan">
      <formula>$C$4</formula>
    </cfRule>
  </conditionalFormatting>
  <conditionalFormatting sqref="BT42">
    <cfRule type="cellIs" dxfId="516" priority="67" operator="lessThan">
      <formula>$C$4</formula>
    </cfRule>
  </conditionalFormatting>
  <conditionalFormatting sqref="BT42">
    <cfRule type="cellIs" dxfId="515" priority="68" operator="lessThan">
      <formula>$C$4</formula>
    </cfRule>
  </conditionalFormatting>
  <conditionalFormatting sqref="BT43">
    <cfRule type="cellIs" dxfId="514" priority="69" operator="lessThan">
      <formula>$C$4</formula>
    </cfRule>
  </conditionalFormatting>
  <conditionalFormatting sqref="BT43">
    <cfRule type="cellIs" dxfId="513" priority="70" operator="lessThan">
      <formula>$C$4</formula>
    </cfRule>
  </conditionalFormatting>
  <conditionalFormatting sqref="BT44">
    <cfRule type="cellIs" dxfId="512" priority="71" operator="lessThan">
      <formula>$C$4</formula>
    </cfRule>
  </conditionalFormatting>
  <conditionalFormatting sqref="BT44">
    <cfRule type="cellIs" dxfId="511" priority="72" operator="lessThan">
      <formula>$C$4</formula>
    </cfRule>
  </conditionalFormatting>
  <conditionalFormatting sqref="BT45">
    <cfRule type="cellIs" dxfId="510" priority="73" operator="lessThan">
      <formula>$C$4</formula>
    </cfRule>
  </conditionalFormatting>
  <conditionalFormatting sqref="BT45">
    <cfRule type="cellIs" dxfId="509" priority="74" operator="lessThan">
      <formula>$C$4</formula>
    </cfRule>
  </conditionalFormatting>
  <conditionalFormatting sqref="BT46">
    <cfRule type="cellIs" dxfId="508" priority="75" operator="lessThan">
      <formula>$C$4</formula>
    </cfRule>
  </conditionalFormatting>
  <conditionalFormatting sqref="BT46">
    <cfRule type="cellIs" dxfId="507" priority="76" operator="lessThan">
      <formula>$C$4</formula>
    </cfRule>
  </conditionalFormatting>
  <conditionalFormatting sqref="BU11">
    <cfRule type="cellIs" dxfId="506" priority="77" operator="lessThan">
      <formula>$C$4</formula>
    </cfRule>
  </conditionalFormatting>
  <conditionalFormatting sqref="BU11">
    <cfRule type="cellIs" dxfId="505" priority="78" operator="lessThan">
      <formula>$C$4</formula>
    </cfRule>
  </conditionalFormatting>
  <conditionalFormatting sqref="BU12">
    <cfRule type="cellIs" dxfId="504" priority="79" operator="lessThan">
      <formula>$C$4</formula>
    </cfRule>
  </conditionalFormatting>
  <conditionalFormatting sqref="BU12">
    <cfRule type="cellIs" dxfId="503" priority="80" operator="lessThan">
      <formula>$C$4</formula>
    </cfRule>
  </conditionalFormatting>
  <conditionalFormatting sqref="BU13">
    <cfRule type="cellIs" dxfId="502" priority="81" operator="lessThan">
      <formula>$C$4</formula>
    </cfRule>
  </conditionalFormatting>
  <conditionalFormatting sqref="BU13">
    <cfRule type="cellIs" dxfId="501" priority="82" operator="lessThan">
      <formula>$C$4</formula>
    </cfRule>
  </conditionalFormatting>
  <conditionalFormatting sqref="BU14">
    <cfRule type="cellIs" dxfId="500" priority="83" operator="lessThan">
      <formula>$C$4</formula>
    </cfRule>
  </conditionalFormatting>
  <conditionalFormatting sqref="BU14">
    <cfRule type="cellIs" dxfId="499" priority="84" operator="lessThan">
      <formula>$C$4</formula>
    </cfRule>
  </conditionalFormatting>
  <conditionalFormatting sqref="BU15">
    <cfRule type="cellIs" dxfId="498" priority="85" operator="lessThan">
      <formula>$C$4</formula>
    </cfRule>
  </conditionalFormatting>
  <conditionalFormatting sqref="BU15">
    <cfRule type="cellIs" dxfId="497" priority="86" operator="lessThan">
      <formula>$C$4</formula>
    </cfRule>
  </conditionalFormatting>
  <conditionalFormatting sqref="BU16">
    <cfRule type="cellIs" dxfId="496" priority="87" operator="lessThan">
      <formula>$C$4</formula>
    </cfRule>
  </conditionalFormatting>
  <conditionalFormatting sqref="BU16">
    <cfRule type="cellIs" dxfId="495" priority="88" operator="lessThan">
      <formula>$C$4</formula>
    </cfRule>
  </conditionalFormatting>
  <conditionalFormatting sqref="BU17">
    <cfRule type="cellIs" dxfId="494" priority="89" operator="lessThan">
      <formula>$C$4</formula>
    </cfRule>
  </conditionalFormatting>
  <conditionalFormatting sqref="BU17">
    <cfRule type="cellIs" dxfId="493" priority="90" operator="lessThan">
      <formula>$C$4</formula>
    </cfRule>
  </conditionalFormatting>
  <conditionalFormatting sqref="BU18">
    <cfRule type="cellIs" dxfId="492" priority="91" operator="lessThan">
      <formula>$C$4</formula>
    </cfRule>
  </conditionalFormatting>
  <conditionalFormatting sqref="BU18">
    <cfRule type="cellIs" dxfId="491" priority="92" operator="lessThan">
      <formula>$C$4</formula>
    </cfRule>
  </conditionalFormatting>
  <conditionalFormatting sqref="BU19">
    <cfRule type="cellIs" dxfId="490" priority="93" operator="lessThan">
      <formula>$C$4</formula>
    </cfRule>
  </conditionalFormatting>
  <conditionalFormatting sqref="BU19">
    <cfRule type="cellIs" dxfId="489" priority="94" operator="lessThan">
      <formula>$C$4</formula>
    </cfRule>
  </conditionalFormatting>
  <conditionalFormatting sqref="BU20">
    <cfRule type="cellIs" dxfId="488" priority="95" operator="lessThan">
      <formula>$C$4</formula>
    </cfRule>
  </conditionalFormatting>
  <conditionalFormatting sqref="BU20">
    <cfRule type="cellIs" dxfId="487" priority="96" operator="lessThan">
      <formula>$C$4</formula>
    </cfRule>
  </conditionalFormatting>
  <conditionalFormatting sqref="BU21">
    <cfRule type="cellIs" dxfId="486" priority="97" operator="lessThan">
      <formula>$C$4</formula>
    </cfRule>
  </conditionalFormatting>
  <conditionalFormatting sqref="BU21">
    <cfRule type="cellIs" dxfId="485" priority="98" operator="lessThan">
      <formula>$C$4</formula>
    </cfRule>
  </conditionalFormatting>
  <conditionalFormatting sqref="BU22">
    <cfRule type="cellIs" dxfId="484" priority="99" operator="lessThan">
      <formula>$C$4</formula>
    </cfRule>
  </conditionalFormatting>
  <conditionalFormatting sqref="BU22">
    <cfRule type="cellIs" dxfId="483" priority="100" operator="lessThan">
      <formula>$C$4</formula>
    </cfRule>
  </conditionalFormatting>
  <conditionalFormatting sqref="BU23">
    <cfRule type="cellIs" dxfId="482" priority="101" operator="lessThan">
      <formula>$C$4</formula>
    </cfRule>
  </conditionalFormatting>
  <conditionalFormatting sqref="BU23">
    <cfRule type="cellIs" dxfId="481" priority="102" operator="lessThan">
      <formula>$C$4</formula>
    </cfRule>
  </conditionalFormatting>
  <conditionalFormatting sqref="BU24">
    <cfRule type="cellIs" dxfId="480" priority="103" operator="lessThan">
      <formula>$C$4</formula>
    </cfRule>
  </conditionalFormatting>
  <conditionalFormatting sqref="BU24">
    <cfRule type="cellIs" dxfId="479" priority="104" operator="lessThan">
      <formula>$C$4</formula>
    </cfRule>
  </conditionalFormatting>
  <conditionalFormatting sqref="BU25">
    <cfRule type="cellIs" dxfId="478" priority="105" operator="lessThan">
      <formula>$C$4</formula>
    </cfRule>
  </conditionalFormatting>
  <conditionalFormatting sqref="BU25">
    <cfRule type="cellIs" dxfId="477" priority="106" operator="lessThan">
      <formula>$C$4</formula>
    </cfRule>
  </conditionalFormatting>
  <conditionalFormatting sqref="BU26">
    <cfRule type="cellIs" dxfId="476" priority="107" operator="lessThan">
      <formula>$C$4</formula>
    </cfRule>
  </conditionalFormatting>
  <conditionalFormatting sqref="BU26">
    <cfRule type="cellIs" dxfId="475" priority="108" operator="lessThan">
      <formula>$C$4</formula>
    </cfRule>
  </conditionalFormatting>
  <conditionalFormatting sqref="BU27">
    <cfRule type="cellIs" dxfId="474" priority="109" operator="lessThan">
      <formula>$C$4</formula>
    </cfRule>
  </conditionalFormatting>
  <conditionalFormatting sqref="BU27">
    <cfRule type="cellIs" dxfId="473" priority="110" operator="lessThan">
      <formula>$C$4</formula>
    </cfRule>
  </conditionalFormatting>
  <conditionalFormatting sqref="BU28">
    <cfRule type="cellIs" dxfId="472" priority="111" operator="lessThan">
      <formula>$C$4</formula>
    </cfRule>
  </conditionalFormatting>
  <conditionalFormatting sqref="BU28">
    <cfRule type="cellIs" dxfId="471" priority="112" operator="lessThan">
      <formula>$C$4</formula>
    </cfRule>
  </conditionalFormatting>
  <conditionalFormatting sqref="BU29">
    <cfRule type="cellIs" dxfId="470" priority="113" operator="lessThan">
      <formula>$C$4</formula>
    </cfRule>
  </conditionalFormatting>
  <conditionalFormatting sqref="BU29">
    <cfRule type="cellIs" dxfId="469" priority="114" operator="lessThan">
      <formula>$C$4</formula>
    </cfRule>
  </conditionalFormatting>
  <conditionalFormatting sqref="BU30">
    <cfRule type="cellIs" dxfId="468" priority="115" operator="lessThan">
      <formula>$C$4</formula>
    </cfRule>
  </conditionalFormatting>
  <conditionalFormatting sqref="BU30">
    <cfRule type="cellIs" dxfId="467" priority="116" operator="lessThan">
      <formula>$C$4</formula>
    </cfRule>
  </conditionalFormatting>
  <conditionalFormatting sqref="BU31">
    <cfRule type="cellIs" dxfId="466" priority="117" operator="lessThan">
      <formula>$C$4</formula>
    </cfRule>
  </conditionalFormatting>
  <conditionalFormatting sqref="BU31">
    <cfRule type="cellIs" dxfId="465" priority="118" operator="lessThan">
      <formula>$C$4</formula>
    </cfRule>
  </conditionalFormatting>
  <conditionalFormatting sqref="BU32">
    <cfRule type="cellIs" dxfId="464" priority="119" operator="lessThan">
      <formula>$C$4</formula>
    </cfRule>
  </conditionalFormatting>
  <conditionalFormatting sqref="BU32">
    <cfRule type="cellIs" dxfId="463" priority="120" operator="lessThan">
      <formula>$C$4</formula>
    </cfRule>
  </conditionalFormatting>
  <conditionalFormatting sqref="BU33">
    <cfRule type="cellIs" dxfId="462" priority="121" operator="lessThan">
      <formula>$C$4</formula>
    </cfRule>
  </conditionalFormatting>
  <conditionalFormatting sqref="BU33">
    <cfRule type="cellIs" dxfId="461" priority="122" operator="lessThan">
      <formula>$C$4</formula>
    </cfRule>
  </conditionalFormatting>
  <conditionalFormatting sqref="BU34">
    <cfRule type="cellIs" dxfId="460" priority="123" operator="lessThan">
      <formula>$C$4</formula>
    </cfRule>
  </conditionalFormatting>
  <conditionalFormatting sqref="BU34">
    <cfRule type="cellIs" dxfId="459" priority="124" operator="lessThan">
      <formula>$C$4</formula>
    </cfRule>
  </conditionalFormatting>
  <conditionalFormatting sqref="BU35">
    <cfRule type="cellIs" dxfId="458" priority="125" operator="lessThan">
      <formula>$C$4</formula>
    </cfRule>
  </conditionalFormatting>
  <conditionalFormatting sqref="BU35">
    <cfRule type="cellIs" dxfId="457" priority="126" operator="lessThan">
      <formula>$C$4</formula>
    </cfRule>
  </conditionalFormatting>
  <conditionalFormatting sqref="BU36">
    <cfRule type="cellIs" dxfId="456" priority="127" operator="lessThan">
      <formula>$C$4</formula>
    </cfRule>
  </conditionalFormatting>
  <conditionalFormatting sqref="BU36">
    <cfRule type="cellIs" dxfId="455" priority="128" operator="lessThan">
      <formula>$C$4</formula>
    </cfRule>
  </conditionalFormatting>
  <conditionalFormatting sqref="BU37">
    <cfRule type="cellIs" dxfId="454" priority="129" operator="lessThan">
      <formula>$C$4</formula>
    </cfRule>
  </conditionalFormatting>
  <conditionalFormatting sqref="BU37">
    <cfRule type="cellIs" dxfId="453" priority="130" operator="lessThan">
      <formula>$C$4</formula>
    </cfRule>
  </conditionalFormatting>
  <conditionalFormatting sqref="BU38">
    <cfRule type="cellIs" dxfId="452" priority="131" operator="lessThan">
      <formula>$C$4</formula>
    </cfRule>
  </conditionalFormatting>
  <conditionalFormatting sqref="BU38">
    <cfRule type="cellIs" dxfId="451" priority="132" operator="lessThan">
      <formula>$C$4</formula>
    </cfRule>
  </conditionalFormatting>
  <conditionalFormatting sqref="BU39">
    <cfRule type="cellIs" dxfId="450" priority="133" operator="lessThan">
      <formula>$C$4</formula>
    </cfRule>
  </conditionalFormatting>
  <conditionalFormatting sqref="BU39">
    <cfRule type="cellIs" dxfId="449" priority="134" operator="lessThan">
      <formula>$C$4</formula>
    </cfRule>
  </conditionalFormatting>
  <conditionalFormatting sqref="BU40">
    <cfRule type="cellIs" dxfId="448" priority="135" operator="lessThan">
      <formula>$C$4</formula>
    </cfRule>
  </conditionalFormatting>
  <conditionalFormatting sqref="BU40">
    <cfRule type="cellIs" dxfId="447" priority="136" operator="lessThan">
      <formula>$C$4</formula>
    </cfRule>
  </conditionalFormatting>
  <conditionalFormatting sqref="BU41">
    <cfRule type="cellIs" dxfId="446" priority="137" operator="lessThan">
      <formula>$C$4</formula>
    </cfRule>
  </conditionalFormatting>
  <conditionalFormatting sqref="BU41">
    <cfRule type="cellIs" dxfId="445" priority="138" operator="lessThan">
      <formula>$C$4</formula>
    </cfRule>
  </conditionalFormatting>
  <conditionalFormatting sqref="BU42">
    <cfRule type="cellIs" dxfId="444" priority="139" operator="lessThan">
      <formula>$C$4</formula>
    </cfRule>
  </conditionalFormatting>
  <conditionalFormatting sqref="BU42">
    <cfRule type="cellIs" dxfId="443" priority="140" operator="lessThan">
      <formula>$C$4</formula>
    </cfRule>
  </conditionalFormatting>
  <conditionalFormatting sqref="BU43">
    <cfRule type="cellIs" dxfId="442" priority="141" operator="lessThan">
      <formula>$C$4</formula>
    </cfRule>
  </conditionalFormatting>
  <conditionalFormatting sqref="BU43">
    <cfRule type="cellIs" dxfId="441" priority="142" operator="lessThan">
      <formula>$C$4</formula>
    </cfRule>
  </conditionalFormatting>
  <conditionalFormatting sqref="BU44">
    <cfRule type="cellIs" dxfId="440" priority="143" operator="lessThan">
      <formula>$C$4</formula>
    </cfRule>
  </conditionalFormatting>
  <conditionalFormatting sqref="BU44">
    <cfRule type="cellIs" dxfId="439" priority="144" operator="lessThan">
      <formula>$C$4</formula>
    </cfRule>
  </conditionalFormatting>
  <conditionalFormatting sqref="BU45">
    <cfRule type="cellIs" dxfId="438" priority="145" operator="lessThan">
      <formula>$C$4</formula>
    </cfRule>
  </conditionalFormatting>
  <conditionalFormatting sqref="BU45">
    <cfRule type="cellIs" dxfId="437" priority="146" operator="lessThan">
      <formula>$C$4</formula>
    </cfRule>
  </conditionalFormatting>
  <conditionalFormatting sqref="BU46">
    <cfRule type="cellIs" dxfId="436" priority="147" operator="lessThan">
      <formula>$C$4</formula>
    </cfRule>
  </conditionalFormatting>
  <conditionalFormatting sqref="BU46">
    <cfRule type="cellIs" dxfId="435" priority="148" operator="lessThan">
      <formula>$C$4</formula>
    </cfRule>
  </conditionalFormatting>
  <conditionalFormatting sqref="BV11">
    <cfRule type="cellIs" dxfId="434" priority="149" operator="lessThan">
      <formula>$C$4</formula>
    </cfRule>
  </conditionalFormatting>
  <conditionalFormatting sqref="BV11">
    <cfRule type="cellIs" dxfId="433" priority="150" operator="lessThan">
      <formula>$C$4</formula>
    </cfRule>
  </conditionalFormatting>
  <conditionalFormatting sqref="BV12">
    <cfRule type="cellIs" dxfId="432" priority="151" operator="lessThan">
      <formula>$C$4</formula>
    </cfRule>
  </conditionalFormatting>
  <conditionalFormatting sqref="BV12">
    <cfRule type="cellIs" dxfId="431" priority="152" operator="lessThan">
      <formula>$C$4</formula>
    </cfRule>
  </conditionalFormatting>
  <conditionalFormatting sqref="BV13">
    <cfRule type="cellIs" dxfId="430" priority="153" operator="lessThan">
      <formula>$C$4</formula>
    </cfRule>
  </conditionalFormatting>
  <conditionalFormatting sqref="BV13">
    <cfRule type="cellIs" dxfId="429" priority="154" operator="lessThan">
      <formula>$C$4</formula>
    </cfRule>
  </conditionalFormatting>
  <conditionalFormatting sqref="BV14">
    <cfRule type="cellIs" dxfId="428" priority="155" operator="lessThan">
      <formula>$C$4</formula>
    </cfRule>
  </conditionalFormatting>
  <conditionalFormatting sqref="BV14">
    <cfRule type="cellIs" dxfId="427" priority="156" operator="lessThan">
      <formula>$C$4</formula>
    </cfRule>
  </conditionalFormatting>
  <conditionalFormatting sqref="BV15">
    <cfRule type="cellIs" dxfId="426" priority="157" operator="lessThan">
      <formula>$C$4</formula>
    </cfRule>
  </conditionalFormatting>
  <conditionalFormatting sqref="BV15">
    <cfRule type="cellIs" dxfId="425" priority="158" operator="lessThan">
      <formula>$C$4</formula>
    </cfRule>
  </conditionalFormatting>
  <conditionalFormatting sqref="BV16">
    <cfRule type="cellIs" dxfId="424" priority="159" operator="lessThan">
      <formula>$C$4</formula>
    </cfRule>
  </conditionalFormatting>
  <conditionalFormatting sqref="BV16">
    <cfRule type="cellIs" dxfId="423" priority="160" operator="lessThan">
      <formula>$C$4</formula>
    </cfRule>
  </conditionalFormatting>
  <conditionalFormatting sqref="BV17">
    <cfRule type="cellIs" dxfId="422" priority="161" operator="lessThan">
      <formula>$C$4</formula>
    </cfRule>
  </conditionalFormatting>
  <conditionalFormatting sqref="BV17">
    <cfRule type="cellIs" dxfId="421" priority="162" operator="lessThan">
      <formula>$C$4</formula>
    </cfRule>
  </conditionalFormatting>
  <conditionalFormatting sqref="BV18">
    <cfRule type="cellIs" dxfId="420" priority="163" operator="lessThan">
      <formula>$C$4</formula>
    </cfRule>
  </conditionalFormatting>
  <conditionalFormatting sqref="BV18">
    <cfRule type="cellIs" dxfId="419" priority="164" operator="lessThan">
      <formula>$C$4</formula>
    </cfRule>
  </conditionalFormatting>
  <conditionalFormatting sqref="BV19">
    <cfRule type="cellIs" dxfId="418" priority="165" operator="lessThan">
      <formula>$C$4</formula>
    </cfRule>
  </conditionalFormatting>
  <conditionalFormatting sqref="BV19">
    <cfRule type="cellIs" dxfId="417" priority="166" operator="lessThan">
      <formula>$C$4</formula>
    </cfRule>
  </conditionalFormatting>
  <conditionalFormatting sqref="BV20">
    <cfRule type="cellIs" dxfId="416" priority="167" operator="lessThan">
      <formula>$C$4</formula>
    </cfRule>
  </conditionalFormatting>
  <conditionalFormatting sqref="BV20">
    <cfRule type="cellIs" dxfId="415" priority="168" operator="lessThan">
      <formula>$C$4</formula>
    </cfRule>
  </conditionalFormatting>
  <conditionalFormatting sqref="BV21">
    <cfRule type="cellIs" dxfId="414" priority="169" operator="lessThan">
      <formula>$C$4</formula>
    </cfRule>
  </conditionalFormatting>
  <conditionalFormatting sqref="BV21">
    <cfRule type="cellIs" dxfId="413" priority="170" operator="lessThan">
      <formula>$C$4</formula>
    </cfRule>
  </conditionalFormatting>
  <conditionalFormatting sqref="BV22">
    <cfRule type="cellIs" dxfId="412" priority="171" operator="lessThan">
      <formula>$C$4</formula>
    </cfRule>
  </conditionalFormatting>
  <conditionalFormatting sqref="BV22">
    <cfRule type="cellIs" dxfId="411" priority="172" operator="lessThan">
      <formula>$C$4</formula>
    </cfRule>
  </conditionalFormatting>
  <conditionalFormatting sqref="BV23">
    <cfRule type="cellIs" dxfId="410" priority="173" operator="lessThan">
      <formula>$C$4</formula>
    </cfRule>
  </conditionalFormatting>
  <conditionalFormatting sqref="BV23">
    <cfRule type="cellIs" dxfId="409" priority="174" operator="lessThan">
      <formula>$C$4</formula>
    </cfRule>
  </conditionalFormatting>
  <conditionalFormatting sqref="BV24">
    <cfRule type="cellIs" dxfId="408" priority="175" operator="lessThan">
      <formula>$C$4</formula>
    </cfRule>
  </conditionalFormatting>
  <conditionalFormatting sqref="BV24">
    <cfRule type="cellIs" dxfId="407" priority="176" operator="lessThan">
      <formula>$C$4</formula>
    </cfRule>
  </conditionalFormatting>
  <conditionalFormatting sqref="BV25">
    <cfRule type="cellIs" dxfId="406" priority="177" operator="lessThan">
      <formula>$C$4</formula>
    </cfRule>
  </conditionalFormatting>
  <conditionalFormatting sqref="BV25">
    <cfRule type="cellIs" dxfId="405" priority="178" operator="lessThan">
      <formula>$C$4</formula>
    </cfRule>
  </conditionalFormatting>
  <conditionalFormatting sqref="BV26">
    <cfRule type="cellIs" dxfId="404" priority="179" operator="lessThan">
      <formula>$C$4</formula>
    </cfRule>
  </conditionalFormatting>
  <conditionalFormatting sqref="BV26">
    <cfRule type="cellIs" dxfId="403" priority="180" operator="lessThan">
      <formula>$C$4</formula>
    </cfRule>
  </conditionalFormatting>
  <conditionalFormatting sqref="BV27">
    <cfRule type="cellIs" dxfId="402" priority="181" operator="lessThan">
      <formula>$C$4</formula>
    </cfRule>
  </conditionalFormatting>
  <conditionalFormatting sqref="BV27">
    <cfRule type="cellIs" dxfId="401" priority="182" operator="lessThan">
      <formula>$C$4</formula>
    </cfRule>
  </conditionalFormatting>
  <conditionalFormatting sqref="BV28">
    <cfRule type="cellIs" dxfId="400" priority="183" operator="lessThan">
      <formula>$C$4</formula>
    </cfRule>
  </conditionalFormatting>
  <conditionalFormatting sqref="BV28">
    <cfRule type="cellIs" dxfId="399" priority="184" operator="lessThan">
      <formula>$C$4</formula>
    </cfRule>
  </conditionalFormatting>
  <conditionalFormatting sqref="BV29">
    <cfRule type="cellIs" dxfId="398" priority="185" operator="lessThan">
      <formula>$C$4</formula>
    </cfRule>
  </conditionalFormatting>
  <conditionalFormatting sqref="BV29">
    <cfRule type="cellIs" dxfId="397" priority="186" operator="lessThan">
      <formula>$C$4</formula>
    </cfRule>
  </conditionalFormatting>
  <conditionalFormatting sqref="BV30">
    <cfRule type="cellIs" dxfId="396" priority="187" operator="lessThan">
      <formula>$C$4</formula>
    </cfRule>
  </conditionalFormatting>
  <conditionalFormatting sqref="BV30">
    <cfRule type="cellIs" dxfId="395" priority="188" operator="lessThan">
      <formula>$C$4</formula>
    </cfRule>
  </conditionalFormatting>
  <conditionalFormatting sqref="BV31">
    <cfRule type="cellIs" dxfId="394" priority="189" operator="lessThan">
      <formula>$C$4</formula>
    </cfRule>
  </conditionalFormatting>
  <conditionalFormatting sqref="BV31">
    <cfRule type="cellIs" dxfId="393" priority="190" operator="lessThan">
      <formula>$C$4</formula>
    </cfRule>
  </conditionalFormatting>
  <conditionalFormatting sqref="BV32">
    <cfRule type="cellIs" dxfId="392" priority="191" operator="lessThan">
      <formula>$C$4</formula>
    </cfRule>
  </conditionalFormatting>
  <conditionalFormatting sqref="BV32">
    <cfRule type="cellIs" dxfId="391" priority="192" operator="lessThan">
      <formula>$C$4</formula>
    </cfRule>
  </conditionalFormatting>
  <conditionalFormatting sqref="BV33">
    <cfRule type="cellIs" dxfId="390" priority="193" operator="lessThan">
      <formula>$C$4</formula>
    </cfRule>
  </conditionalFormatting>
  <conditionalFormatting sqref="BV33">
    <cfRule type="cellIs" dxfId="389" priority="194" operator="lessThan">
      <formula>$C$4</formula>
    </cfRule>
  </conditionalFormatting>
  <conditionalFormatting sqref="BV34">
    <cfRule type="cellIs" dxfId="388" priority="195" operator="lessThan">
      <formula>$C$4</formula>
    </cfRule>
  </conditionalFormatting>
  <conditionalFormatting sqref="BV34">
    <cfRule type="cellIs" dxfId="387" priority="196" operator="lessThan">
      <formula>$C$4</formula>
    </cfRule>
  </conditionalFormatting>
  <conditionalFormatting sqref="BV35">
    <cfRule type="cellIs" dxfId="386" priority="197" operator="lessThan">
      <formula>$C$4</formula>
    </cfRule>
  </conditionalFormatting>
  <conditionalFormatting sqref="BV35">
    <cfRule type="cellIs" dxfId="385" priority="198" operator="lessThan">
      <formula>$C$4</formula>
    </cfRule>
  </conditionalFormatting>
  <conditionalFormatting sqref="BV36">
    <cfRule type="cellIs" dxfId="384" priority="199" operator="lessThan">
      <formula>$C$4</formula>
    </cfRule>
  </conditionalFormatting>
  <conditionalFormatting sqref="BV36">
    <cfRule type="cellIs" dxfId="383" priority="200" operator="lessThan">
      <formula>$C$4</formula>
    </cfRule>
  </conditionalFormatting>
  <conditionalFormatting sqref="BV37">
    <cfRule type="cellIs" dxfId="382" priority="201" operator="lessThan">
      <formula>$C$4</formula>
    </cfRule>
  </conditionalFormatting>
  <conditionalFormatting sqref="BV37">
    <cfRule type="cellIs" dxfId="381" priority="202" operator="lessThan">
      <formula>$C$4</formula>
    </cfRule>
  </conditionalFormatting>
  <conditionalFormatting sqref="BV38">
    <cfRule type="cellIs" dxfId="380" priority="203" operator="lessThan">
      <formula>$C$4</formula>
    </cfRule>
  </conditionalFormatting>
  <conditionalFormatting sqref="BV38">
    <cfRule type="cellIs" dxfId="379" priority="204" operator="lessThan">
      <formula>$C$4</formula>
    </cfRule>
  </conditionalFormatting>
  <conditionalFormatting sqref="BV39">
    <cfRule type="cellIs" dxfId="378" priority="205" operator="lessThan">
      <formula>$C$4</formula>
    </cfRule>
  </conditionalFormatting>
  <conditionalFormatting sqref="BV39">
    <cfRule type="cellIs" dxfId="377" priority="206" operator="lessThan">
      <formula>$C$4</formula>
    </cfRule>
  </conditionalFormatting>
  <conditionalFormatting sqref="BV40">
    <cfRule type="cellIs" dxfId="376" priority="207" operator="lessThan">
      <formula>$C$4</formula>
    </cfRule>
  </conditionalFormatting>
  <conditionalFormatting sqref="BV40">
    <cfRule type="cellIs" dxfId="375" priority="208" operator="lessThan">
      <formula>$C$4</formula>
    </cfRule>
  </conditionalFormatting>
  <conditionalFormatting sqref="BV41">
    <cfRule type="cellIs" dxfId="374" priority="209" operator="lessThan">
      <formula>$C$4</formula>
    </cfRule>
  </conditionalFormatting>
  <conditionalFormatting sqref="BV41">
    <cfRule type="cellIs" dxfId="373" priority="210" operator="lessThan">
      <formula>$C$4</formula>
    </cfRule>
  </conditionalFormatting>
  <conditionalFormatting sqref="BV42">
    <cfRule type="cellIs" dxfId="372" priority="211" operator="lessThan">
      <formula>$C$4</formula>
    </cfRule>
  </conditionalFormatting>
  <conditionalFormatting sqref="BV42">
    <cfRule type="cellIs" dxfId="371" priority="212" operator="lessThan">
      <formula>$C$4</formula>
    </cfRule>
  </conditionalFormatting>
  <conditionalFormatting sqref="BV43">
    <cfRule type="cellIs" dxfId="370" priority="213" operator="lessThan">
      <formula>$C$4</formula>
    </cfRule>
  </conditionalFormatting>
  <conditionalFormatting sqref="BV43">
    <cfRule type="cellIs" dxfId="369" priority="214" operator="lessThan">
      <formula>$C$4</formula>
    </cfRule>
  </conditionalFormatting>
  <conditionalFormatting sqref="BV44">
    <cfRule type="cellIs" dxfId="368" priority="215" operator="lessThan">
      <formula>$C$4</formula>
    </cfRule>
  </conditionalFormatting>
  <conditionalFormatting sqref="BV44">
    <cfRule type="cellIs" dxfId="367" priority="216" operator="lessThan">
      <formula>$C$4</formula>
    </cfRule>
  </conditionalFormatting>
  <conditionalFormatting sqref="BV45">
    <cfRule type="cellIs" dxfId="366" priority="217" operator="lessThan">
      <formula>$C$4</formula>
    </cfRule>
  </conditionalFormatting>
  <conditionalFormatting sqref="BV45">
    <cfRule type="cellIs" dxfId="365" priority="218" operator="lessThan">
      <formula>$C$4</formula>
    </cfRule>
  </conditionalFormatting>
  <conditionalFormatting sqref="BV46">
    <cfRule type="cellIs" dxfId="364" priority="219" operator="lessThan">
      <formula>$C$4</formula>
    </cfRule>
  </conditionalFormatting>
  <conditionalFormatting sqref="BV46">
    <cfRule type="cellIs" dxfId="363" priority="220" operator="lessThan">
      <formula>$C$4</formula>
    </cfRule>
  </conditionalFormatting>
  <conditionalFormatting sqref="BW11">
    <cfRule type="cellIs" dxfId="362" priority="221" operator="lessThan">
      <formula>$C$4</formula>
    </cfRule>
  </conditionalFormatting>
  <conditionalFormatting sqref="BW11">
    <cfRule type="cellIs" dxfId="361" priority="222" operator="lessThan">
      <formula>$C$4</formula>
    </cfRule>
  </conditionalFormatting>
  <conditionalFormatting sqref="BW12">
    <cfRule type="cellIs" dxfId="360" priority="223" operator="lessThan">
      <formula>$C$4</formula>
    </cfRule>
  </conditionalFormatting>
  <conditionalFormatting sqref="BW12">
    <cfRule type="cellIs" dxfId="359" priority="224" operator="lessThan">
      <formula>$C$4</formula>
    </cfRule>
  </conditionalFormatting>
  <conditionalFormatting sqref="BW13">
    <cfRule type="cellIs" dxfId="358" priority="225" operator="lessThan">
      <formula>$C$4</formula>
    </cfRule>
  </conditionalFormatting>
  <conditionalFormatting sqref="BW13">
    <cfRule type="cellIs" dxfId="357" priority="226" operator="lessThan">
      <formula>$C$4</formula>
    </cfRule>
  </conditionalFormatting>
  <conditionalFormatting sqref="BW14">
    <cfRule type="cellIs" dxfId="356" priority="227" operator="lessThan">
      <formula>$C$4</formula>
    </cfRule>
  </conditionalFormatting>
  <conditionalFormatting sqref="BW14">
    <cfRule type="cellIs" dxfId="355" priority="228" operator="lessThan">
      <formula>$C$4</formula>
    </cfRule>
  </conditionalFormatting>
  <conditionalFormatting sqref="BW15">
    <cfRule type="cellIs" dxfId="354" priority="229" operator="lessThan">
      <formula>$C$4</formula>
    </cfRule>
  </conditionalFormatting>
  <conditionalFormatting sqref="BW15">
    <cfRule type="cellIs" dxfId="353" priority="230" operator="lessThan">
      <formula>$C$4</formula>
    </cfRule>
  </conditionalFormatting>
  <conditionalFormatting sqref="BW16">
    <cfRule type="cellIs" dxfId="352" priority="231" operator="lessThan">
      <formula>$C$4</formula>
    </cfRule>
  </conditionalFormatting>
  <conditionalFormatting sqref="BW16">
    <cfRule type="cellIs" dxfId="351" priority="232" operator="lessThan">
      <formula>$C$4</formula>
    </cfRule>
  </conditionalFormatting>
  <conditionalFormatting sqref="BW17">
    <cfRule type="cellIs" dxfId="350" priority="233" operator="lessThan">
      <formula>$C$4</formula>
    </cfRule>
  </conditionalFormatting>
  <conditionalFormatting sqref="BW17">
    <cfRule type="cellIs" dxfId="349" priority="234" operator="lessThan">
      <formula>$C$4</formula>
    </cfRule>
  </conditionalFormatting>
  <conditionalFormatting sqref="BW18">
    <cfRule type="cellIs" dxfId="348" priority="235" operator="lessThan">
      <formula>$C$4</formula>
    </cfRule>
  </conditionalFormatting>
  <conditionalFormatting sqref="BW18">
    <cfRule type="cellIs" dxfId="347" priority="236" operator="lessThan">
      <formula>$C$4</formula>
    </cfRule>
  </conditionalFormatting>
  <conditionalFormatting sqref="BW19">
    <cfRule type="cellIs" dxfId="346" priority="237" operator="lessThan">
      <formula>$C$4</formula>
    </cfRule>
  </conditionalFormatting>
  <conditionalFormatting sqref="BW19">
    <cfRule type="cellIs" dxfId="345" priority="238" operator="lessThan">
      <formula>$C$4</formula>
    </cfRule>
  </conditionalFormatting>
  <conditionalFormatting sqref="BW20">
    <cfRule type="cellIs" dxfId="344" priority="239" operator="lessThan">
      <formula>$C$4</formula>
    </cfRule>
  </conditionalFormatting>
  <conditionalFormatting sqref="BW20">
    <cfRule type="cellIs" dxfId="343" priority="240" operator="lessThan">
      <formula>$C$4</formula>
    </cfRule>
  </conditionalFormatting>
  <conditionalFormatting sqref="BW21">
    <cfRule type="cellIs" dxfId="342" priority="241" operator="lessThan">
      <formula>$C$4</formula>
    </cfRule>
  </conditionalFormatting>
  <conditionalFormatting sqref="BW21">
    <cfRule type="cellIs" dxfId="341" priority="242" operator="lessThan">
      <formula>$C$4</formula>
    </cfRule>
  </conditionalFormatting>
  <conditionalFormatting sqref="BW22">
    <cfRule type="cellIs" dxfId="340" priority="243" operator="lessThan">
      <formula>$C$4</formula>
    </cfRule>
  </conditionalFormatting>
  <conditionalFormatting sqref="BW22">
    <cfRule type="cellIs" dxfId="339" priority="244" operator="lessThan">
      <formula>$C$4</formula>
    </cfRule>
  </conditionalFormatting>
  <conditionalFormatting sqref="BW23">
    <cfRule type="cellIs" dxfId="338" priority="245" operator="lessThan">
      <formula>$C$4</formula>
    </cfRule>
  </conditionalFormatting>
  <conditionalFormatting sqref="BW23">
    <cfRule type="cellIs" dxfId="337" priority="246" operator="lessThan">
      <formula>$C$4</formula>
    </cfRule>
  </conditionalFormatting>
  <conditionalFormatting sqref="BW24">
    <cfRule type="cellIs" dxfId="336" priority="247" operator="lessThan">
      <formula>$C$4</formula>
    </cfRule>
  </conditionalFormatting>
  <conditionalFormatting sqref="BW24">
    <cfRule type="cellIs" dxfId="335" priority="248" operator="lessThan">
      <formula>$C$4</formula>
    </cfRule>
  </conditionalFormatting>
  <conditionalFormatting sqref="BW25">
    <cfRule type="cellIs" dxfId="334" priority="249" operator="lessThan">
      <formula>$C$4</formula>
    </cfRule>
  </conditionalFormatting>
  <conditionalFormatting sqref="BW25">
    <cfRule type="cellIs" dxfId="333" priority="250" operator="lessThan">
      <formula>$C$4</formula>
    </cfRule>
  </conditionalFormatting>
  <conditionalFormatting sqref="BW26">
    <cfRule type="cellIs" dxfId="332" priority="251" operator="lessThan">
      <formula>$C$4</formula>
    </cfRule>
  </conditionalFormatting>
  <conditionalFormatting sqref="BW26">
    <cfRule type="cellIs" dxfId="331" priority="252" operator="lessThan">
      <formula>$C$4</formula>
    </cfRule>
  </conditionalFormatting>
  <conditionalFormatting sqref="BW27">
    <cfRule type="cellIs" dxfId="330" priority="253" operator="lessThan">
      <formula>$C$4</formula>
    </cfRule>
  </conditionalFormatting>
  <conditionalFormatting sqref="BW27">
    <cfRule type="cellIs" dxfId="329" priority="254" operator="lessThan">
      <formula>$C$4</formula>
    </cfRule>
  </conditionalFormatting>
  <conditionalFormatting sqref="BW28">
    <cfRule type="cellIs" dxfId="328" priority="255" operator="lessThan">
      <formula>$C$4</formula>
    </cfRule>
  </conditionalFormatting>
  <conditionalFormatting sqref="BW28">
    <cfRule type="cellIs" dxfId="327" priority="256" operator="lessThan">
      <formula>$C$4</formula>
    </cfRule>
  </conditionalFormatting>
  <conditionalFormatting sqref="BW29">
    <cfRule type="cellIs" dxfId="326" priority="257" operator="lessThan">
      <formula>$C$4</formula>
    </cfRule>
  </conditionalFormatting>
  <conditionalFormatting sqref="BW29">
    <cfRule type="cellIs" dxfId="325" priority="258" operator="lessThan">
      <formula>$C$4</formula>
    </cfRule>
  </conditionalFormatting>
  <conditionalFormatting sqref="BW30">
    <cfRule type="cellIs" dxfId="324" priority="259" operator="lessThan">
      <formula>$C$4</formula>
    </cfRule>
  </conditionalFormatting>
  <conditionalFormatting sqref="BW30">
    <cfRule type="cellIs" dxfId="323" priority="260" operator="lessThan">
      <formula>$C$4</formula>
    </cfRule>
  </conditionalFormatting>
  <conditionalFormatting sqref="BW31">
    <cfRule type="cellIs" dxfId="322" priority="261" operator="lessThan">
      <formula>$C$4</formula>
    </cfRule>
  </conditionalFormatting>
  <conditionalFormatting sqref="BW31">
    <cfRule type="cellIs" dxfId="321" priority="262" operator="lessThan">
      <formula>$C$4</formula>
    </cfRule>
  </conditionalFormatting>
  <conditionalFormatting sqref="BW32">
    <cfRule type="cellIs" dxfId="320" priority="263" operator="lessThan">
      <formula>$C$4</formula>
    </cfRule>
  </conditionalFormatting>
  <conditionalFormatting sqref="BW32">
    <cfRule type="cellIs" dxfId="319" priority="264" operator="lessThan">
      <formula>$C$4</formula>
    </cfRule>
  </conditionalFormatting>
  <conditionalFormatting sqref="BW33">
    <cfRule type="cellIs" dxfId="318" priority="265" operator="lessThan">
      <formula>$C$4</formula>
    </cfRule>
  </conditionalFormatting>
  <conditionalFormatting sqref="BW33">
    <cfRule type="cellIs" dxfId="317" priority="266" operator="lessThan">
      <formula>$C$4</formula>
    </cfRule>
  </conditionalFormatting>
  <conditionalFormatting sqref="BW34">
    <cfRule type="cellIs" dxfId="316" priority="267" operator="lessThan">
      <formula>$C$4</formula>
    </cfRule>
  </conditionalFormatting>
  <conditionalFormatting sqref="BW34">
    <cfRule type="cellIs" dxfId="315" priority="268" operator="lessThan">
      <formula>$C$4</formula>
    </cfRule>
  </conditionalFormatting>
  <conditionalFormatting sqref="BW35">
    <cfRule type="cellIs" dxfId="314" priority="269" operator="lessThan">
      <formula>$C$4</formula>
    </cfRule>
  </conditionalFormatting>
  <conditionalFormatting sqref="BW35">
    <cfRule type="cellIs" dxfId="313" priority="270" operator="lessThan">
      <formula>$C$4</formula>
    </cfRule>
  </conditionalFormatting>
  <conditionalFormatting sqref="BW36">
    <cfRule type="cellIs" dxfId="312" priority="271" operator="lessThan">
      <formula>$C$4</formula>
    </cfRule>
  </conditionalFormatting>
  <conditionalFormatting sqref="BW36">
    <cfRule type="cellIs" dxfId="311" priority="272" operator="lessThan">
      <formula>$C$4</formula>
    </cfRule>
  </conditionalFormatting>
  <conditionalFormatting sqref="BW37">
    <cfRule type="cellIs" dxfId="310" priority="273" operator="lessThan">
      <formula>$C$4</formula>
    </cfRule>
  </conditionalFormatting>
  <conditionalFormatting sqref="BW37">
    <cfRule type="cellIs" dxfId="309" priority="274" operator="lessThan">
      <formula>$C$4</formula>
    </cfRule>
  </conditionalFormatting>
  <conditionalFormatting sqref="BW38">
    <cfRule type="cellIs" dxfId="308" priority="275" operator="lessThan">
      <formula>$C$4</formula>
    </cfRule>
  </conditionalFormatting>
  <conditionalFormatting sqref="BW38">
    <cfRule type="cellIs" dxfId="307" priority="276" operator="lessThan">
      <formula>$C$4</formula>
    </cfRule>
  </conditionalFormatting>
  <conditionalFormatting sqref="BW39">
    <cfRule type="cellIs" dxfId="306" priority="277" operator="lessThan">
      <formula>$C$4</formula>
    </cfRule>
  </conditionalFormatting>
  <conditionalFormatting sqref="BW39">
    <cfRule type="cellIs" dxfId="305" priority="278" operator="lessThan">
      <formula>$C$4</formula>
    </cfRule>
  </conditionalFormatting>
  <conditionalFormatting sqref="BW40">
    <cfRule type="cellIs" dxfId="304" priority="279" operator="lessThan">
      <formula>$C$4</formula>
    </cfRule>
  </conditionalFormatting>
  <conditionalFormatting sqref="BW40">
    <cfRule type="cellIs" dxfId="303" priority="280" operator="lessThan">
      <formula>$C$4</formula>
    </cfRule>
  </conditionalFormatting>
  <conditionalFormatting sqref="BW41">
    <cfRule type="cellIs" dxfId="302" priority="281" operator="lessThan">
      <formula>$C$4</formula>
    </cfRule>
  </conditionalFormatting>
  <conditionalFormatting sqref="BW41">
    <cfRule type="cellIs" dxfId="301" priority="282" operator="lessThan">
      <formula>$C$4</formula>
    </cfRule>
  </conditionalFormatting>
  <conditionalFormatting sqref="BW42">
    <cfRule type="cellIs" dxfId="300" priority="283" operator="lessThan">
      <formula>$C$4</formula>
    </cfRule>
  </conditionalFormatting>
  <conditionalFormatting sqref="BW42">
    <cfRule type="cellIs" dxfId="299" priority="284" operator="lessThan">
      <formula>$C$4</formula>
    </cfRule>
  </conditionalFormatting>
  <conditionalFormatting sqref="BW43">
    <cfRule type="cellIs" dxfId="298" priority="285" operator="lessThan">
      <formula>$C$4</formula>
    </cfRule>
  </conditionalFormatting>
  <conditionalFormatting sqref="BW43">
    <cfRule type="cellIs" dxfId="297" priority="286" operator="lessThan">
      <formula>$C$4</formula>
    </cfRule>
  </conditionalFormatting>
  <conditionalFormatting sqref="BW44">
    <cfRule type="cellIs" dxfId="296" priority="287" operator="lessThan">
      <formula>$C$4</formula>
    </cfRule>
  </conditionalFormatting>
  <conditionalFormatting sqref="BW44">
    <cfRule type="cellIs" dxfId="295" priority="288" operator="lessThan">
      <formula>$C$4</formula>
    </cfRule>
  </conditionalFormatting>
  <conditionalFormatting sqref="BW45">
    <cfRule type="cellIs" dxfId="294" priority="289" operator="lessThan">
      <formula>$C$4</formula>
    </cfRule>
  </conditionalFormatting>
  <conditionalFormatting sqref="BW45">
    <cfRule type="cellIs" dxfId="293" priority="290" operator="lessThan">
      <formula>$C$4</formula>
    </cfRule>
  </conditionalFormatting>
  <conditionalFormatting sqref="BW46">
    <cfRule type="cellIs" dxfId="292" priority="291" operator="lessThan">
      <formula>$C$4</formula>
    </cfRule>
  </conditionalFormatting>
  <conditionalFormatting sqref="BW46">
    <cfRule type="cellIs" dxfId="291" priority="292" operator="lessThan">
      <formula>$C$4</formula>
    </cfRule>
  </conditionalFormatting>
  <conditionalFormatting sqref="BX11">
    <cfRule type="cellIs" dxfId="290" priority="293" operator="lessThan">
      <formula>$C$4</formula>
    </cfRule>
  </conditionalFormatting>
  <conditionalFormatting sqref="BX11">
    <cfRule type="cellIs" dxfId="289" priority="294" operator="lessThan">
      <formula>$C$4</formula>
    </cfRule>
  </conditionalFormatting>
  <conditionalFormatting sqref="BX12">
    <cfRule type="cellIs" dxfId="288" priority="295" operator="lessThan">
      <formula>$C$4</formula>
    </cfRule>
  </conditionalFormatting>
  <conditionalFormatting sqref="BX12">
    <cfRule type="cellIs" dxfId="287" priority="296" operator="lessThan">
      <formula>$C$4</formula>
    </cfRule>
  </conditionalFormatting>
  <conditionalFormatting sqref="BX13">
    <cfRule type="cellIs" dxfId="286" priority="297" operator="lessThan">
      <formula>$C$4</formula>
    </cfRule>
  </conditionalFormatting>
  <conditionalFormatting sqref="BX13">
    <cfRule type="cellIs" dxfId="285" priority="298" operator="lessThan">
      <formula>$C$4</formula>
    </cfRule>
  </conditionalFormatting>
  <conditionalFormatting sqref="BX14">
    <cfRule type="cellIs" dxfId="284" priority="299" operator="lessThan">
      <formula>$C$4</formula>
    </cfRule>
  </conditionalFormatting>
  <conditionalFormatting sqref="BX14">
    <cfRule type="cellIs" dxfId="283" priority="300" operator="lessThan">
      <formula>$C$4</formula>
    </cfRule>
  </conditionalFormatting>
  <conditionalFormatting sqref="BX15">
    <cfRule type="cellIs" dxfId="282" priority="301" operator="lessThan">
      <formula>$C$4</formula>
    </cfRule>
  </conditionalFormatting>
  <conditionalFormatting sqref="BX15">
    <cfRule type="cellIs" dxfId="281" priority="302" operator="lessThan">
      <formula>$C$4</formula>
    </cfRule>
  </conditionalFormatting>
  <conditionalFormatting sqref="BX16">
    <cfRule type="cellIs" dxfId="280" priority="303" operator="lessThan">
      <formula>$C$4</formula>
    </cfRule>
  </conditionalFormatting>
  <conditionalFormatting sqref="BX16">
    <cfRule type="cellIs" dxfId="279" priority="304" operator="lessThan">
      <formula>$C$4</formula>
    </cfRule>
  </conditionalFormatting>
  <conditionalFormatting sqref="BX17">
    <cfRule type="cellIs" dxfId="278" priority="305" operator="lessThan">
      <formula>$C$4</formula>
    </cfRule>
  </conditionalFormatting>
  <conditionalFormatting sqref="BX17">
    <cfRule type="cellIs" dxfId="277" priority="306" operator="lessThan">
      <formula>$C$4</formula>
    </cfRule>
  </conditionalFormatting>
  <conditionalFormatting sqref="BX18">
    <cfRule type="cellIs" dxfId="276" priority="307" operator="lessThan">
      <formula>$C$4</formula>
    </cfRule>
  </conditionalFormatting>
  <conditionalFormatting sqref="BX18">
    <cfRule type="cellIs" dxfId="275" priority="308" operator="lessThan">
      <formula>$C$4</formula>
    </cfRule>
  </conditionalFormatting>
  <conditionalFormatting sqref="BX19">
    <cfRule type="cellIs" dxfId="274" priority="309" operator="lessThan">
      <formula>$C$4</formula>
    </cfRule>
  </conditionalFormatting>
  <conditionalFormatting sqref="BX19">
    <cfRule type="cellIs" dxfId="273" priority="310" operator="lessThan">
      <formula>$C$4</formula>
    </cfRule>
  </conditionalFormatting>
  <conditionalFormatting sqref="BX20">
    <cfRule type="cellIs" dxfId="272" priority="311" operator="lessThan">
      <formula>$C$4</formula>
    </cfRule>
  </conditionalFormatting>
  <conditionalFormatting sqref="BX20">
    <cfRule type="cellIs" dxfId="271" priority="312" operator="lessThan">
      <formula>$C$4</formula>
    </cfRule>
  </conditionalFormatting>
  <conditionalFormatting sqref="BX21">
    <cfRule type="cellIs" dxfId="270" priority="313" operator="lessThan">
      <formula>$C$4</formula>
    </cfRule>
  </conditionalFormatting>
  <conditionalFormatting sqref="BX21">
    <cfRule type="cellIs" dxfId="269" priority="314" operator="lessThan">
      <formula>$C$4</formula>
    </cfRule>
  </conditionalFormatting>
  <conditionalFormatting sqref="BX22">
    <cfRule type="cellIs" dxfId="268" priority="315" operator="lessThan">
      <formula>$C$4</formula>
    </cfRule>
  </conditionalFormatting>
  <conditionalFormatting sqref="BX22">
    <cfRule type="cellIs" dxfId="267" priority="316" operator="lessThan">
      <formula>$C$4</formula>
    </cfRule>
  </conditionalFormatting>
  <conditionalFormatting sqref="BX23">
    <cfRule type="cellIs" dxfId="266" priority="317" operator="lessThan">
      <formula>$C$4</formula>
    </cfRule>
  </conditionalFormatting>
  <conditionalFormatting sqref="BX23">
    <cfRule type="cellIs" dxfId="265" priority="318" operator="lessThan">
      <formula>$C$4</formula>
    </cfRule>
  </conditionalFormatting>
  <conditionalFormatting sqref="BX24">
    <cfRule type="cellIs" dxfId="264" priority="319" operator="lessThan">
      <formula>$C$4</formula>
    </cfRule>
  </conditionalFormatting>
  <conditionalFormatting sqref="BX24">
    <cfRule type="cellIs" dxfId="263" priority="320" operator="lessThan">
      <formula>$C$4</formula>
    </cfRule>
  </conditionalFormatting>
  <conditionalFormatting sqref="BX25">
    <cfRule type="cellIs" dxfId="262" priority="321" operator="lessThan">
      <formula>$C$4</formula>
    </cfRule>
  </conditionalFormatting>
  <conditionalFormatting sqref="BX25">
    <cfRule type="cellIs" dxfId="261" priority="322" operator="lessThan">
      <formula>$C$4</formula>
    </cfRule>
  </conditionalFormatting>
  <conditionalFormatting sqref="BX26">
    <cfRule type="cellIs" dxfId="260" priority="323" operator="lessThan">
      <formula>$C$4</formula>
    </cfRule>
  </conditionalFormatting>
  <conditionalFormatting sqref="BX26">
    <cfRule type="cellIs" dxfId="259" priority="324" operator="lessThan">
      <formula>$C$4</formula>
    </cfRule>
  </conditionalFormatting>
  <conditionalFormatting sqref="BX27">
    <cfRule type="cellIs" dxfId="258" priority="325" operator="lessThan">
      <formula>$C$4</formula>
    </cfRule>
  </conditionalFormatting>
  <conditionalFormatting sqref="BX27">
    <cfRule type="cellIs" dxfId="257" priority="326" operator="lessThan">
      <formula>$C$4</formula>
    </cfRule>
  </conditionalFormatting>
  <conditionalFormatting sqref="BX28">
    <cfRule type="cellIs" dxfId="256" priority="327" operator="lessThan">
      <formula>$C$4</formula>
    </cfRule>
  </conditionalFormatting>
  <conditionalFormatting sqref="BX28">
    <cfRule type="cellIs" dxfId="255" priority="328" operator="lessThan">
      <formula>$C$4</formula>
    </cfRule>
  </conditionalFormatting>
  <conditionalFormatting sqref="BX29">
    <cfRule type="cellIs" dxfId="254" priority="329" operator="lessThan">
      <formula>$C$4</formula>
    </cfRule>
  </conditionalFormatting>
  <conditionalFormatting sqref="BX29">
    <cfRule type="cellIs" dxfId="253" priority="330" operator="lessThan">
      <formula>$C$4</formula>
    </cfRule>
  </conditionalFormatting>
  <conditionalFormatting sqref="BX30">
    <cfRule type="cellIs" dxfId="252" priority="331" operator="lessThan">
      <formula>$C$4</formula>
    </cfRule>
  </conditionalFormatting>
  <conditionalFormatting sqref="BX30">
    <cfRule type="cellIs" dxfId="251" priority="332" operator="lessThan">
      <formula>$C$4</formula>
    </cfRule>
  </conditionalFormatting>
  <conditionalFormatting sqref="BX31">
    <cfRule type="cellIs" dxfId="250" priority="333" operator="lessThan">
      <formula>$C$4</formula>
    </cfRule>
  </conditionalFormatting>
  <conditionalFormatting sqref="BX31">
    <cfRule type="cellIs" dxfId="249" priority="334" operator="lessThan">
      <formula>$C$4</formula>
    </cfRule>
  </conditionalFormatting>
  <conditionalFormatting sqref="BX32">
    <cfRule type="cellIs" dxfId="248" priority="335" operator="lessThan">
      <formula>$C$4</formula>
    </cfRule>
  </conditionalFormatting>
  <conditionalFormatting sqref="BX32">
    <cfRule type="cellIs" dxfId="247" priority="336" operator="lessThan">
      <formula>$C$4</formula>
    </cfRule>
  </conditionalFormatting>
  <conditionalFormatting sqref="BX33">
    <cfRule type="cellIs" dxfId="246" priority="337" operator="lessThan">
      <formula>$C$4</formula>
    </cfRule>
  </conditionalFormatting>
  <conditionalFormatting sqref="BX33">
    <cfRule type="cellIs" dxfId="245" priority="338" operator="lessThan">
      <formula>$C$4</formula>
    </cfRule>
  </conditionalFormatting>
  <conditionalFormatting sqref="BX34">
    <cfRule type="cellIs" dxfId="244" priority="339" operator="lessThan">
      <formula>$C$4</formula>
    </cfRule>
  </conditionalFormatting>
  <conditionalFormatting sqref="BX34">
    <cfRule type="cellIs" dxfId="243" priority="340" operator="lessThan">
      <formula>$C$4</formula>
    </cfRule>
  </conditionalFormatting>
  <conditionalFormatting sqref="BX35">
    <cfRule type="cellIs" dxfId="242" priority="341" operator="lessThan">
      <formula>$C$4</formula>
    </cfRule>
  </conditionalFormatting>
  <conditionalFormatting sqref="BX35">
    <cfRule type="cellIs" dxfId="241" priority="342" operator="lessThan">
      <formula>$C$4</formula>
    </cfRule>
  </conditionalFormatting>
  <conditionalFormatting sqref="BX36">
    <cfRule type="cellIs" dxfId="240" priority="343" operator="lessThan">
      <formula>$C$4</formula>
    </cfRule>
  </conditionalFormatting>
  <conditionalFormatting sqref="BX36">
    <cfRule type="cellIs" dxfId="239" priority="344" operator="lessThan">
      <formula>$C$4</formula>
    </cfRule>
  </conditionalFormatting>
  <conditionalFormatting sqref="BX37">
    <cfRule type="cellIs" dxfId="238" priority="345" operator="lessThan">
      <formula>$C$4</formula>
    </cfRule>
  </conditionalFormatting>
  <conditionalFormatting sqref="BX37">
    <cfRule type="cellIs" dxfId="237" priority="346" operator="lessThan">
      <formula>$C$4</formula>
    </cfRule>
  </conditionalFormatting>
  <conditionalFormatting sqref="BX38">
    <cfRule type="cellIs" dxfId="236" priority="347" operator="lessThan">
      <formula>$C$4</formula>
    </cfRule>
  </conditionalFormatting>
  <conditionalFormatting sqref="BX38">
    <cfRule type="cellIs" dxfId="235" priority="348" operator="lessThan">
      <formula>$C$4</formula>
    </cfRule>
  </conditionalFormatting>
  <conditionalFormatting sqref="BX39">
    <cfRule type="cellIs" dxfId="234" priority="349" operator="lessThan">
      <formula>$C$4</formula>
    </cfRule>
  </conditionalFormatting>
  <conditionalFormatting sqref="BX39">
    <cfRule type="cellIs" dxfId="233" priority="350" operator="lessThan">
      <formula>$C$4</formula>
    </cfRule>
  </conditionalFormatting>
  <conditionalFormatting sqref="BX40">
    <cfRule type="cellIs" dxfId="232" priority="351" operator="lessThan">
      <formula>$C$4</formula>
    </cfRule>
  </conditionalFormatting>
  <conditionalFormatting sqref="BX40">
    <cfRule type="cellIs" dxfId="231" priority="352" operator="lessThan">
      <formula>$C$4</formula>
    </cfRule>
  </conditionalFormatting>
  <conditionalFormatting sqref="BX41">
    <cfRule type="cellIs" dxfId="230" priority="353" operator="lessThan">
      <formula>$C$4</formula>
    </cfRule>
  </conditionalFormatting>
  <conditionalFormatting sqref="BX41">
    <cfRule type="cellIs" dxfId="229" priority="354" operator="lessThan">
      <formula>$C$4</formula>
    </cfRule>
  </conditionalFormatting>
  <conditionalFormatting sqref="BX42">
    <cfRule type="cellIs" dxfId="228" priority="355" operator="lessThan">
      <formula>$C$4</formula>
    </cfRule>
  </conditionalFormatting>
  <conditionalFormatting sqref="BX42">
    <cfRule type="cellIs" dxfId="227" priority="356" operator="lessThan">
      <formula>$C$4</formula>
    </cfRule>
  </conditionalFormatting>
  <conditionalFormatting sqref="BX43">
    <cfRule type="cellIs" dxfId="226" priority="357" operator="lessThan">
      <formula>$C$4</formula>
    </cfRule>
  </conditionalFormatting>
  <conditionalFormatting sqref="BX43">
    <cfRule type="cellIs" dxfId="225" priority="358" operator="lessThan">
      <formula>$C$4</formula>
    </cfRule>
  </conditionalFormatting>
  <conditionalFormatting sqref="BX44">
    <cfRule type="cellIs" dxfId="224" priority="359" operator="lessThan">
      <formula>$C$4</formula>
    </cfRule>
  </conditionalFormatting>
  <conditionalFormatting sqref="BX44">
    <cfRule type="cellIs" dxfId="223" priority="360" operator="lessThan">
      <formula>$C$4</formula>
    </cfRule>
  </conditionalFormatting>
  <conditionalFormatting sqref="BX45">
    <cfRule type="cellIs" dxfId="222" priority="361" operator="lessThan">
      <formula>$C$4</formula>
    </cfRule>
  </conditionalFormatting>
  <conditionalFormatting sqref="BX45">
    <cfRule type="cellIs" dxfId="221" priority="362" operator="lessThan">
      <formula>$C$4</formula>
    </cfRule>
  </conditionalFormatting>
  <conditionalFormatting sqref="BX46">
    <cfRule type="cellIs" dxfId="220" priority="363" operator="lessThan">
      <formula>$C$4</formula>
    </cfRule>
  </conditionalFormatting>
  <conditionalFormatting sqref="BX46">
    <cfRule type="cellIs" dxfId="219" priority="364" operator="lessThan">
      <formula>$C$4</formula>
    </cfRule>
  </conditionalFormatting>
  <conditionalFormatting sqref="BY11">
    <cfRule type="cellIs" dxfId="218" priority="365" operator="lessThan">
      <formula>$C$4</formula>
    </cfRule>
  </conditionalFormatting>
  <conditionalFormatting sqref="BY11">
    <cfRule type="cellIs" dxfId="217" priority="366" operator="lessThan">
      <formula>$C$4</formula>
    </cfRule>
  </conditionalFormatting>
  <conditionalFormatting sqref="BY12">
    <cfRule type="cellIs" dxfId="216" priority="367" operator="lessThan">
      <formula>$C$4</formula>
    </cfRule>
  </conditionalFormatting>
  <conditionalFormatting sqref="BY12">
    <cfRule type="cellIs" dxfId="215" priority="368" operator="lessThan">
      <formula>$C$4</formula>
    </cfRule>
  </conditionalFormatting>
  <conditionalFormatting sqref="BY13">
    <cfRule type="cellIs" dxfId="214" priority="369" operator="lessThan">
      <formula>$C$4</formula>
    </cfRule>
  </conditionalFormatting>
  <conditionalFormatting sqref="BY13">
    <cfRule type="cellIs" dxfId="213" priority="370" operator="lessThan">
      <formula>$C$4</formula>
    </cfRule>
  </conditionalFormatting>
  <conditionalFormatting sqref="BY14">
    <cfRule type="cellIs" dxfId="212" priority="371" operator="lessThan">
      <formula>$C$4</formula>
    </cfRule>
  </conditionalFormatting>
  <conditionalFormatting sqref="BY14">
    <cfRule type="cellIs" dxfId="211" priority="372" operator="lessThan">
      <formula>$C$4</formula>
    </cfRule>
  </conditionalFormatting>
  <conditionalFormatting sqref="BY15">
    <cfRule type="cellIs" dxfId="210" priority="373" operator="lessThan">
      <formula>$C$4</formula>
    </cfRule>
  </conditionalFormatting>
  <conditionalFormatting sqref="BY15">
    <cfRule type="cellIs" dxfId="209" priority="374" operator="lessThan">
      <formula>$C$4</formula>
    </cfRule>
  </conditionalFormatting>
  <conditionalFormatting sqref="BY16">
    <cfRule type="cellIs" dxfId="208" priority="375" operator="lessThan">
      <formula>$C$4</formula>
    </cfRule>
  </conditionalFormatting>
  <conditionalFormatting sqref="BY16">
    <cfRule type="cellIs" dxfId="207" priority="376" operator="lessThan">
      <formula>$C$4</formula>
    </cfRule>
  </conditionalFormatting>
  <conditionalFormatting sqref="BY17">
    <cfRule type="cellIs" dxfId="206" priority="377" operator="lessThan">
      <formula>$C$4</formula>
    </cfRule>
  </conditionalFormatting>
  <conditionalFormatting sqref="BY17">
    <cfRule type="cellIs" dxfId="205" priority="378" operator="lessThan">
      <formula>$C$4</formula>
    </cfRule>
  </conditionalFormatting>
  <conditionalFormatting sqref="BY18">
    <cfRule type="cellIs" dxfId="204" priority="379" operator="lessThan">
      <formula>$C$4</formula>
    </cfRule>
  </conditionalFormatting>
  <conditionalFormatting sqref="BY18">
    <cfRule type="cellIs" dxfId="203" priority="380" operator="lessThan">
      <formula>$C$4</formula>
    </cfRule>
  </conditionalFormatting>
  <conditionalFormatting sqref="BY19">
    <cfRule type="cellIs" dxfId="202" priority="381" operator="lessThan">
      <formula>$C$4</formula>
    </cfRule>
  </conditionalFormatting>
  <conditionalFormatting sqref="BY19">
    <cfRule type="cellIs" dxfId="201" priority="382" operator="lessThan">
      <formula>$C$4</formula>
    </cfRule>
  </conditionalFormatting>
  <conditionalFormatting sqref="BY20">
    <cfRule type="cellIs" dxfId="200" priority="383" operator="lessThan">
      <formula>$C$4</formula>
    </cfRule>
  </conditionalFormatting>
  <conditionalFormatting sqref="BY20">
    <cfRule type="cellIs" dxfId="199" priority="384" operator="lessThan">
      <formula>$C$4</formula>
    </cfRule>
  </conditionalFormatting>
  <conditionalFormatting sqref="BY21">
    <cfRule type="cellIs" dxfId="198" priority="385" operator="lessThan">
      <formula>$C$4</formula>
    </cfRule>
  </conditionalFormatting>
  <conditionalFormatting sqref="BY21">
    <cfRule type="cellIs" dxfId="197" priority="386" operator="lessThan">
      <formula>$C$4</formula>
    </cfRule>
  </conditionalFormatting>
  <conditionalFormatting sqref="BY22">
    <cfRule type="cellIs" dxfId="196" priority="387" operator="lessThan">
      <formula>$C$4</formula>
    </cfRule>
  </conditionalFormatting>
  <conditionalFormatting sqref="BY22">
    <cfRule type="cellIs" dxfId="195" priority="388" operator="lessThan">
      <formula>$C$4</formula>
    </cfRule>
  </conditionalFormatting>
  <conditionalFormatting sqref="BY23">
    <cfRule type="cellIs" dxfId="194" priority="389" operator="lessThan">
      <formula>$C$4</formula>
    </cfRule>
  </conditionalFormatting>
  <conditionalFormatting sqref="BY23">
    <cfRule type="cellIs" dxfId="193" priority="390" operator="lessThan">
      <formula>$C$4</formula>
    </cfRule>
  </conditionalFormatting>
  <conditionalFormatting sqref="BY24">
    <cfRule type="cellIs" dxfId="192" priority="391" operator="lessThan">
      <formula>$C$4</formula>
    </cfRule>
  </conditionalFormatting>
  <conditionalFormatting sqref="BY24">
    <cfRule type="cellIs" dxfId="191" priority="392" operator="lessThan">
      <formula>$C$4</formula>
    </cfRule>
  </conditionalFormatting>
  <conditionalFormatting sqref="BY25">
    <cfRule type="cellIs" dxfId="190" priority="393" operator="lessThan">
      <formula>$C$4</formula>
    </cfRule>
  </conditionalFormatting>
  <conditionalFormatting sqref="BY25">
    <cfRule type="cellIs" dxfId="189" priority="394" operator="lessThan">
      <formula>$C$4</formula>
    </cfRule>
  </conditionalFormatting>
  <conditionalFormatting sqref="BY26">
    <cfRule type="cellIs" dxfId="188" priority="395" operator="lessThan">
      <formula>$C$4</formula>
    </cfRule>
  </conditionalFormatting>
  <conditionalFormatting sqref="BY26">
    <cfRule type="cellIs" dxfId="187" priority="396" operator="lessThan">
      <formula>$C$4</formula>
    </cfRule>
  </conditionalFormatting>
  <conditionalFormatting sqref="BY27">
    <cfRule type="cellIs" dxfId="186" priority="397" operator="lessThan">
      <formula>$C$4</formula>
    </cfRule>
  </conditionalFormatting>
  <conditionalFormatting sqref="BY27">
    <cfRule type="cellIs" dxfId="185" priority="398" operator="lessThan">
      <formula>$C$4</formula>
    </cfRule>
  </conditionalFormatting>
  <conditionalFormatting sqref="BY28">
    <cfRule type="cellIs" dxfId="184" priority="399" operator="lessThan">
      <formula>$C$4</formula>
    </cfRule>
  </conditionalFormatting>
  <conditionalFormatting sqref="BY28">
    <cfRule type="cellIs" dxfId="183" priority="400" operator="lessThan">
      <formula>$C$4</formula>
    </cfRule>
  </conditionalFormatting>
  <conditionalFormatting sqref="BY29">
    <cfRule type="cellIs" dxfId="182" priority="401" operator="lessThan">
      <formula>$C$4</formula>
    </cfRule>
  </conditionalFormatting>
  <conditionalFormatting sqref="BY29">
    <cfRule type="cellIs" dxfId="181" priority="402" operator="lessThan">
      <formula>$C$4</formula>
    </cfRule>
  </conditionalFormatting>
  <conditionalFormatting sqref="BY30">
    <cfRule type="cellIs" dxfId="180" priority="403" operator="lessThan">
      <formula>$C$4</formula>
    </cfRule>
  </conditionalFormatting>
  <conditionalFormatting sqref="BY30">
    <cfRule type="cellIs" dxfId="179" priority="404" operator="lessThan">
      <formula>$C$4</formula>
    </cfRule>
  </conditionalFormatting>
  <conditionalFormatting sqref="BY31">
    <cfRule type="cellIs" dxfId="178" priority="405" operator="lessThan">
      <formula>$C$4</formula>
    </cfRule>
  </conditionalFormatting>
  <conditionalFormatting sqref="BY31">
    <cfRule type="cellIs" dxfId="177" priority="406" operator="lessThan">
      <formula>$C$4</formula>
    </cfRule>
  </conditionalFormatting>
  <conditionalFormatting sqref="BY32">
    <cfRule type="cellIs" dxfId="176" priority="407" operator="lessThan">
      <formula>$C$4</formula>
    </cfRule>
  </conditionalFormatting>
  <conditionalFormatting sqref="BY32">
    <cfRule type="cellIs" dxfId="175" priority="408" operator="lessThan">
      <formula>$C$4</formula>
    </cfRule>
  </conditionalFormatting>
  <conditionalFormatting sqref="BY33">
    <cfRule type="cellIs" dxfId="174" priority="409" operator="lessThan">
      <formula>$C$4</formula>
    </cfRule>
  </conditionalFormatting>
  <conditionalFormatting sqref="BY33">
    <cfRule type="cellIs" dxfId="173" priority="410" operator="lessThan">
      <formula>$C$4</formula>
    </cfRule>
  </conditionalFormatting>
  <conditionalFormatting sqref="BY34">
    <cfRule type="cellIs" dxfId="172" priority="411" operator="lessThan">
      <formula>$C$4</formula>
    </cfRule>
  </conditionalFormatting>
  <conditionalFormatting sqref="BY34">
    <cfRule type="cellIs" dxfId="171" priority="412" operator="lessThan">
      <formula>$C$4</formula>
    </cfRule>
  </conditionalFormatting>
  <conditionalFormatting sqref="BY35">
    <cfRule type="cellIs" dxfId="170" priority="413" operator="lessThan">
      <formula>$C$4</formula>
    </cfRule>
  </conditionalFormatting>
  <conditionalFormatting sqref="BY35">
    <cfRule type="cellIs" dxfId="169" priority="414" operator="lessThan">
      <formula>$C$4</formula>
    </cfRule>
  </conditionalFormatting>
  <conditionalFormatting sqref="BY36">
    <cfRule type="cellIs" dxfId="168" priority="415" operator="lessThan">
      <formula>$C$4</formula>
    </cfRule>
  </conditionalFormatting>
  <conditionalFormatting sqref="BY36">
    <cfRule type="cellIs" dxfId="167" priority="416" operator="lessThan">
      <formula>$C$4</formula>
    </cfRule>
  </conditionalFormatting>
  <conditionalFormatting sqref="BY37">
    <cfRule type="cellIs" dxfId="166" priority="417" operator="lessThan">
      <formula>$C$4</formula>
    </cfRule>
  </conditionalFormatting>
  <conditionalFormatting sqref="BY37">
    <cfRule type="cellIs" dxfId="165" priority="418" operator="lessThan">
      <formula>$C$4</formula>
    </cfRule>
  </conditionalFormatting>
  <conditionalFormatting sqref="BY38">
    <cfRule type="cellIs" dxfId="164" priority="419" operator="lessThan">
      <formula>$C$4</formula>
    </cfRule>
  </conditionalFormatting>
  <conditionalFormatting sqref="BY38">
    <cfRule type="cellIs" dxfId="163" priority="420" operator="lessThan">
      <formula>$C$4</formula>
    </cfRule>
  </conditionalFormatting>
  <conditionalFormatting sqref="BY39">
    <cfRule type="cellIs" dxfId="162" priority="421" operator="lessThan">
      <formula>$C$4</formula>
    </cfRule>
  </conditionalFormatting>
  <conditionalFormatting sqref="BY39">
    <cfRule type="cellIs" dxfId="161" priority="422" operator="lessThan">
      <formula>$C$4</formula>
    </cfRule>
  </conditionalFormatting>
  <conditionalFormatting sqref="BY40">
    <cfRule type="cellIs" dxfId="160" priority="423" operator="lessThan">
      <formula>$C$4</formula>
    </cfRule>
  </conditionalFormatting>
  <conditionalFormatting sqref="BY40">
    <cfRule type="cellIs" dxfId="159" priority="424" operator="lessThan">
      <formula>$C$4</formula>
    </cfRule>
  </conditionalFormatting>
  <conditionalFormatting sqref="BY41">
    <cfRule type="cellIs" dxfId="158" priority="425" operator="lessThan">
      <formula>$C$4</formula>
    </cfRule>
  </conditionalFormatting>
  <conditionalFormatting sqref="BY41">
    <cfRule type="cellIs" dxfId="157" priority="426" operator="lessThan">
      <formula>$C$4</formula>
    </cfRule>
  </conditionalFormatting>
  <conditionalFormatting sqref="BY42">
    <cfRule type="cellIs" dxfId="156" priority="427" operator="lessThan">
      <formula>$C$4</formula>
    </cfRule>
  </conditionalFormatting>
  <conditionalFormatting sqref="BY42">
    <cfRule type="cellIs" dxfId="155" priority="428" operator="lessThan">
      <formula>$C$4</formula>
    </cfRule>
  </conditionalFormatting>
  <conditionalFormatting sqref="BY43">
    <cfRule type="cellIs" dxfId="154" priority="429" operator="lessThan">
      <formula>$C$4</formula>
    </cfRule>
  </conditionalFormatting>
  <conditionalFormatting sqref="BY43">
    <cfRule type="cellIs" dxfId="153" priority="430" operator="lessThan">
      <formula>$C$4</formula>
    </cfRule>
  </conditionalFormatting>
  <conditionalFormatting sqref="BY44">
    <cfRule type="cellIs" dxfId="152" priority="431" operator="lessThan">
      <formula>$C$4</formula>
    </cfRule>
  </conditionalFormatting>
  <conditionalFormatting sqref="BY44">
    <cfRule type="cellIs" dxfId="151" priority="432" operator="lessThan">
      <formula>$C$4</formula>
    </cfRule>
  </conditionalFormatting>
  <conditionalFormatting sqref="BY45">
    <cfRule type="cellIs" dxfId="150" priority="433" operator="lessThan">
      <formula>$C$4</formula>
    </cfRule>
  </conditionalFormatting>
  <conditionalFormatting sqref="BY45">
    <cfRule type="cellIs" dxfId="149" priority="434" operator="lessThan">
      <formula>$C$4</formula>
    </cfRule>
  </conditionalFormatting>
  <conditionalFormatting sqref="BY46">
    <cfRule type="cellIs" dxfId="148" priority="435" operator="lessThan">
      <formula>$C$4</formula>
    </cfRule>
  </conditionalFormatting>
  <conditionalFormatting sqref="BY46">
    <cfRule type="cellIs" dxfId="147" priority="436" operator="lessThan">
      <formula>$C$4</formula>
    </cfRule>
  </conditionalFormatting>
  <conditionalFormatting sqref="BZ11">
    <cfRule type="cellIs" dxfId="146" priority="437" operator="lessThan">
      <formula>$C$4</formula>
    </cfRule>
  </conditionalFormatting>
  <conditionalFormatting sqref="BZ11">
    <cfRule type="cellIs" dxfId="145" priority="438" operator="lessThan">
      <formula>$C$4</formula>
    </cfRule>
  </conditionalFormatting>
  <conditionalFormatting sqref="BZ12">
    <cfRule type="cellIs" dxfId="144" priority="439" operator="lessThan">
      <formula>$C$4</formula>
    </cfRule>
  </conditionalFormatting>
  <conditionalFormatting sqref="BZ12">
    <cfRule type="cellIs" dxfId="143" priority="440" operator="lessThan">
      <formula>$C$4</formula>
    </cfRule>
  </conditionalFormatting>
  <conditionalFormatting sqref="BZ13">
    <cfRule type="cellIs" dxfId="142" priority="441" operator="lessThan">
      <formula>$C$4</formula>
    </cfRule>
  </conditionalFormatting>
  <conditionalFormatting sqref="BZ13">
    <cfRule type="cellIs" dxfId="141" priority="442" operator="lessThan">
      <formula>$C$4</formula>
    </cfRule>
  </conditionalFormatting>
  <conditionalFormatting sqref="BZ14">
    <cfRule type="cellIs" dxfId="140" priority="443" operator="lessThan">
      <formula>$C$4</formula>
    </cfRule>
  </conditionalFormatting>
  <conditionalFormatting sqref="BZ14">
    <cfRule type="cellIs" dxfId="139" priority="444" operator="lessThan">
      <formula>$C$4</formula>
    </cfRule>
  </conditionalFormatting>
  <conditionalFormatting sqref="BZ15">
    <cfRule type="cellIs" dxfId="138" priority="445" operator="lessThan">
      <formula>$C$4</formula>
    </cfRule>
  </conditionalFormatting>
  <conditionalFormatting sqref="BZ15">
    <cfRule type="cellIs" dxfId="137" priority="446" operator="lessThan">
      <formula>$C$4</formula>
    </cfRule>
  </conditionalFormatting>
  <conditionalFormatting sqref="BZ16">
    <cfRule type="cellIs" dxfId="136" priority="447" operator="lessThan">
      <formula>$C$4</formula>
    </cfRule>
  </conditionalFormatting>
  <conditionalFormatting sqref="BZ16">
    <cfRule type="cellIs" dxfId="135" priority="448" operator="lessThan">
      <formula>$C$4</formula>
    </cfRule>
  </conditionalFormatting>
  <conditionalFormatting sqref="BZ17">
    <cfRule type="cellIs" dxfId="134" priority="449" operator="lessThan">
      <formula>$C$4</formula>
    </cfRule>
  </conditionalFormatting>
  <conditionalFormatting sqref="BZ17">
    <cfRule type="cellIs" dxfId="133" priority="450" operator="lessThan">
      <formula>$C$4</formula>
    </cfRule>
  </conditionalFormatting>
  <conditionalFormatting sqref="BZ18">
    <cfRule type="cellIs" dxfId="132" priority="451" operator="lessThan">
      <formula>$C$4</formula>
    </cfRule>
  </conditionalFormatting>
  <conditionalFormatting sqref="BZ18">
    <cfRule type="cellIs" dxfId="131" priority="452" operator="lessThan">
      <formula>$C$4</formula>
    </cfRule>
  </conditionalFormatting>
  <conditionalFormatting sqref="BZ19">
    <cfRule type="cellIs" dxfId="130" priority="453" operator="lessThan">
      <formula>$C$4</formula>
    </cfRule>
  </conditionalFormatting>
  <conditionalFormatting sqref="BZ19">
    <cfRule type="cellIs" dxfId="129" priority="454" operator="lessThan">
      <formula>$C$4</formula>
    </cfRule>
  </conditionalFormatting>
  <conditionalFormatting sqref="BZ20">
    <cfRule type="cellIs" dxfId="128" priority="455" operator="lessThan">
      <formula>$C$4</formula>
    </cfRule>
  </conditionalFormatting>
  <conditionalFormatting sqref="BZ20">
    <cfRule type="cellIs" dxfId="127" priority="456" operator="lessThan">
      <formula>$C$4</formula>
    </cfRule>
  </conditionalFormatting>
  <conditionalFormatting sqref="BZ21">
    <cfRule type="cellIs" dxfId="126" priority="457" operator="lessThan">
      <formula>$C$4</formula>
    </cfRule>
  </conditionalFormatting>
  <conditionalFormatting sqref="BZ21">
    <cfRule type="cellIs" dxfId="125" priority="458" operator="lessThan">
      <formula>$C$4</formula>
    </cfRule>
  </conditionalFormatting>
  <conditionalFormatting sqref="BZ22">
    <cfRule type="cellIs" dxfId="124" priority="459" operator="lessThan">
      <formula>$C$4</formula>
    </cfRule>
  </conditionalFormatting>
  <conditionalFormatting sqref="BZ22">
    <cfRule type="cellIs" dxfId="123" priority="460" operator="lessThan">
      <formula>$C$4</formula>
    </cfRule>
  </conditionalFormatting>
  <conditionalFormatting sqref="BZ23">
    <cfRule type="cellIs" dxfId="122" priority="461" operator="lessThan">
      <formula>$C$4</formula>
    </cfRule>
  </conditionalFormatting>
  <conditionalFormatting sqref="BZ23">
    <cfRule type="cellIs" dxfId="121" priority="462" operator="lessThan">
      <formula>$C$4</formula>
    </cfRule>
  </conditionalFormatting>
  <conditionalFormatting sqref="BZ24">
    <cfRule type="cellIs" dxfId="120" priority="463" operator="lessThan">
      <formula>$C$4</formula>
    </cfRule>
  </conditionalFormatting>
  <conditionalFormatting sqref="BZ24">
    <cfRule type="cellIs" dxfId="119" priority="464" operator="lessThan">
      <formula>$C$4</formula>
    </cfRule>
  </conditionalFormatting>
  <conditionalFormatting sqref="BZ25">
    <cfRule type="cellIs" dxfId="118" priority="465" operator="lessThan">
      <formula>$C$4</formula>
    </cfRule>
  </conditionalFormatting>
  <conditionalFormatting sqref="BZ25">
    <cfRule type="cellIs" dxfId="117" priority="466" operator="lessThan">
      <formula>$C$4</formula>
    </cfRule>
  </conditionalFormatting>
  <conditionalFormatting sqref="BZ26">
    <cfRule type="cellIs" dxfId="116" priority="467" operator="lessThan">
      <formula>$C$4</formula>
    </cfRule>
  </conditionalFormatting>
  <conditionalFormatting sqref="BZ26">
    <cfRule type="cellIs" dxfId="115" priority="468" operator="lessThan">
      <formula>$C$4</formula>
    </cfRule>
  </conditionalFormatting>
  <conditionalFormatting sqref="BZ27">
    <cfRule type="cellIs" dxfId="114" priority="469" operator="lessThan">
      <formula>$C$4</formula>
    </cfRule>
  </conditionalFormatting>
  <conditionalFormatting sqref="BZ27">
    <cfRule type="cellIs" dxfId="113" priority="470" operator="lessThan">
      <formula>$C$4</formula>
    </cfRule>
  </conditionalFormatting>
  <conditionalFormatting sqref="BZ28">
    <cfRule type="cellIs" dxfId="112" priority="471" operator="lessThan">
      <formula>$C$4</formula>
    </cfRule>
  </conditionalFormatting>
  <conditionalFormatting sqref="BZ28">
    <cfRule type="cellIs" dxfId="111" priority="472" operator="lessThan">
      <formula>$C$4</formula>
    </cfRule>
  </conditionalFormatting>
  <conditionalFormatting sqref="BZ29">
    <cfRule type="cellIs" dxfId="110" priority="473" operator="lessThan">
      <formula>$C$4</formula>
    </cfRule>
  </conditionalFormatting>
  <conditionalFormatting sqref="BZ29">
    <cfRule type="cellIs" dxfId="109" priority="474" operator="lessThan">
      <formula>$C$4</formula>
    </cfRule>
  </conditionalFormatting>
  <conditionalFormatting sqref="BZ30">
    <cfRule type="cellIs" dxfId="108" priority="475" operator="lessThan">
      <formula>$C$4</formula>
    </cfRule>
  </conditionalFormatting>
  <conditionalFormatting sqref="BZ30">
    <cfRule type="cellIs" dxfId="107" priority="476" operator="lessThan">
      <formula>$C$4</formula>
    </cfRule>
  </conditionalFormatting>
  <conditionalFormatting sqref="BZ31">
    <cfRule type="cellIs" dxfId="106" priority="477" operator="lessThan">
      <formula>$C$4</formula>
    </cfRule>
  </conditionalFormatting>
  <conditionalFormatting sqref="BZ31">
    <cfRule type="cellIs" dxfId="105" priority="478" operator="lessThan">
      <formula>$C$4</formula>
    </cfRule>
  </conditionalFormatting>
  <conditionalFormatting sqref="BZ32">
    <cfRule type="cellIs" dxfId="104" priority="479" operator="lessThan">
      <formula>$C$4</formula>
    </cfRule>
  </conditionalFormatting>
  <conditionalFormatting sqref="BZ32">
    <cfRule type="cellIs" dxfId="103" priority="480" operator="lessThan">
      <formula>$C$4</formula>
    </cfRule>
  </conditionalFormatting>
  <conditionalFormatting sqref="BZ33">
    <cfRule type="cellIs" dxfId="102" priority="481" operator="lessThan">
      <formula>$C$4</formula>
    </cfRule>
  </conditionalFormatting>
  <conditionalFormatting sqref="BZ33">
    <cfRule type="cellIs" dxfId="101" priority="482" operator="lessThan">
      <formula>$C$4</formula>
    </cfRule>
  </conditionalFormatting>
  <conditionalFormatting sqref="BZ34">
    <cfRule type="cellIs" dxfId="100" priority="483" operator="lessThan">
      <formula>$C$4</formula>
    </cfRule>
  </conditionalFormatting>
  <conditionalFormatting sqref="BZ34">
    <cfRule type="cellIs" dxfId="99" priority="484" operator="lessThan">
      <formula>$C$4</formula>
    </cfRule>
  </conditionalFormatting>
  <conditionalFormatting sqref="BZ35">
    <cfRule type="cellIs" dxfId="98" priority="485" operator="lessThan">
      <formula>$C$4</formula>
    </cfRule>
  </conditionalFormatting>
  <conditionalFormatting sqref="BZ35">
    <cfRule type="cellIs" dxfId="97" priority="486" operator="lessThan">
      <formula>$C$4</formula>
    </cfRule>
  </conditionalFormatting>
  <conditionalFormatting sqref="BZ36">
    <cfRule type="cellIs" dxfId="96" priority="487" operator="lessThan">
      <formula>$C$4</formula>
    </cfRule>
  </conditionalFormatting>
  <conditionalFormatting sqref="BZ36">
    <cfRule type="cellIs" dxfId="95" priority="488" operator="lessThan">
      <formula>$C$4</formula>
    </cfRule>
  </conditionalFormatting>
  <conditionalFormatting sqref="BZ37">
    <cfRule type="cellIs" dxfId="94" priority="489" operator="lessThan">
      <formula>$C$4</formula>
    </cfRule>
  </conditionalFormatting>
  <conditionalFormatting sqref="BZ37">
    <cfRule type="cellIs" dxfId="93" priority="490" operator="lessThan">
      <formula>$C$4</formula>
    </cfRule>
  </conditionalFormatting>
  <conditionalFormatting sqref="BZ38">
    <cfRule type="cellIs" dxfId="92" priority="491" operator="lessThan">
      <formula>$C$4</formula>
    </cfRule>
  </conditionalFormatting>
  <conditionalFormatting sqref="BZ38">
    <cfRule type="cellIs" dxfId="91" priority="492" operator="lessThan">
      <formula>$C$4</formula>
    </cfRule>
  </conditionalFormatting>
  <conditionalFormatting sqref="BZ39">
    <cfRule type="cellIs" dxfId="90" priority="493" operator="lessThan">
      <formula>$C$4</formula>
    </cfRule>
  </conditionalFormatting>
  <conditionalFormatting sqref="BZ39">
    <cfRule type="cellIs" dxfId="89" priority="494" operator="lessThan">
      <formula>$C$4</formula>
    </cfRule>
  </conditionalFormatting>
  <conditionalFormatting sqref="BZ40">
    <cfRule type="cellIs" dxfId="88" priority="495" operator="lessThan">
      <formula>$C$4</formula>
    </cfRule>
  </conditionalFormatting>
  <conditionalFormatting sqref="BZ40">
    <cfRule type="cellIs" dxfId="87" priority="496" operator="lessThan">
      <formula>$C$4</formula>
    </cfRule>
  </conditionalFormatting>
  <conditionalFormatting sqref="BZ41">
    <cfRule type="cellIs" dxfId="86" priority="497" operator="lessThan">
      <formula>$C$4</formula>
    </cfRule>
  </conditionalFormatting>
  <conditionalFormatting sqref="BZ41">
    <cfRule type="cellIs" dxfId="85" priority="498" operator="lessThan">
      <formula>$C$4</formula>
    </cfRule>
  </conditionalFormatting>
  <conditionalFormatting sqref="BZ42">
    <cfRule type="cellIs" dxfId="84" priority="499" operator="lessThan">
      <formula>$C$4</formula>
    </cfRule>
  </conditionalFormatting>
  <conditionalFormatting sqref="BZ42">
    <cfRule type="cellIs" dxfId="83" priority="500" operator="lessThan">
      <formula>$C$4</formula>
    </cfRule>
  </conditionalFormatting>
  <conditionalFormatting sqref="BZ43">
    <cfRule type="cellIs" dxfId="82" priority="501" operator="lessThan">
      <formula>$C$4</formula>
    </cfRule>
  </conditionalFormatting>
  <conditionalFormatting sqref="BZ43">
    <cfRule type="cellIs" dxfId="81" priority="502" operator="lessThan">
      <formula>$C$4</formula>
    </cfRule>
  </conditionalFormatting>
  <conditionalFormatting sqref="BZ44">
    <cfRule type="cellIs" dxfId="80" priority="503" operator="lessThan">
      <formula>$C$4</formula>
    </cfRule>
  </conditionalFormatting>
  <conditionalFormatting sqref="BZ44">
    <cfRule type="cellIs" dxfId="79" priority="504" operator="lessThan">
      <formula>$C$4</formula>
    </cfRule>
  </conditionalFormatting>
  <conditionalFormatting sqref="BZ45">
    <cfRule type="cellIs" dxfId="78" priority="505" operator="lessThan">
      <formula>$C$4</formula>
    </cfRule>
  </conditionalFormatting>
  <conditionalFormatting sqref="BZ45">
    <cfRule type="cellIs" dxfId="77" priority="506" operator="lessThan">
      <formula>$C$4</formula>
    </cfRule>
  </conditionalFormatting>
  <conditionalFormatting sqref="BZ46">
    <cfRule type="cellIs" dxfId="76" priority="507" operator="lessThan">
      <formula>$C$4</formula>
    </cfRule>
  </conditionalFormatting>
  <conditionalFormatting sqref="BZ46">
    <cfRule type="cellIs" dxfId="75" priority="508" operator="lessThan">
      <formula>$C$4</formula>
    </cfRule>
  </conditionalFormatting>
  <conditionalFormatting sqref="CA11">
    <cfRule type="cellIs" dxfId="74" priority="509" operator="lessThan">
      <formula>$C$4</formula>
    </cfRule>
  </conditionalFormatting>
  <conditionalFormatting sqref="CA11">
    <cfRule type="cellIs" dxfId="73" priority="510" operator="lessThan">
      <formula>$C$4</formula>
    </cfRule>
  </conditionalFormatting>
  <conditionalFormatting sqref="CA12">
    <cfRule type="cellIs" dxfId="72" priority="511" operator="lessThan">
      <formula>$C$4</formula>
    </cfRule>
  </conditionalFormatting>
  <conditionalFormatting sqref="CA12">
    <cfRule type="cellIs" dxfId="71" priority="512" operator="lessThan">
      <formula>$C$4</formula>
    </cfRule>
  </conditionalFormatting>
  <conditionalFormatting sqref="CA13">
    <cfRule type="cellIs" dxfId="70" priority="513" operator="lessThan">
      <formula>$C$4</formula>
    </cfRule>
  </conditionalFormatting>
  <conditionalFormatting sqref="CA13">
    <cfRule type="cellIs" dxfId="69" priority="514" operator="lessThan">
      <formula>$C$4</formula>
    </cfRule>
  </conditionalFormatting>
  <conditionalFormatting sqref="CA14">
    <cfRule type="cellIs" dxfId="68" priority="515" operator="lessThan">
      <formula>$C$4</formula>
    </cfRule>
  </conditionalFormatting>
  <conditionalFormatting sqref="CA14">
    <cfRule type="cellIs" dxfId="67" priority="516" operator="lessThan">
      <formula>$C$4</formula>
    </cfRule>
  </conditionalFormatting>
  <conditionalFormatting sqref="CA15">
    <cfRule type="cellIs" dxfId="66" priority="517" operator="lessThan">
      <formula>$C$4</formula>
    </cfRule>
  </conditionalFormatting>
  <conditionalFormatting sqref="CA15">
    <cfRule type="cellIs" dxfId="65" priority="518" operator="lessThan">
      <formula>$C$4</formula>
    </cfRule>
  </conditionalFormatting>
  <conditionalFormatting sqref="CA16">
    <cfRule type="cellIs" dxfId="64" priority="519" operator="lessThan">
      <formula>$C$4</formula>
    </cfRule>
  </conditionalFormatting>
  <conditionalFormatting sqref="CA16">
    <cfRule type="cellIs" dxfId="63" priority="520" operator="lessThan">
      <formula>$C$4</formula>
    </cfRule>
  </conditionalFormatting>
  <conditionalFormatting sqref="CA17">
    <cfRule type="cellIs" dxfId="62" priority="521" operator="lessThan">
      <formula>$C$4</formula>
    </cfRule>
  </conditionalFormatting>
  <conditionalFormatting sqref="CA17">
    <cfRule type="cellIs" dxfId="61" priority="522" operator="lessThan">
      <formula>$C$4</formula>
    </cfRule>
  </conditionalFormatting>
  <conditionalFormatting sqref="CA18">
    <cfRule type="cellIs" dxfId="60" priority="523" operator="lessThan">
      <formula>$C$4</formula>
    </cfRule>
  </conditionalFormatting>
  <conditionalFormatting sqref="CA18">
    <cfRule type="cellIs" dxfId="59" priority="524" operator="lessThan">
      <formula>$C$4</formula>
    </cfRule>
  </conditionalFormatting>
  <conditionalFormatting sqref="CA19">
    <cfRule type="cellIs" dxfId="58" priority="525" operator="lessThan">
      <formula>$C$4</formula>
    </cfRule>
  </conditionalFormatting>
  <conditionalFormatting sqref="CA19">
    <cfRule type="cellIs" dxfId="57" priority="526" operator="lessThan">
      <formula>$C$4</formula>
    </cfRule>
  </conditionalFormatting>
  <conditionalFormatting sqref="CA20">
    <cfRule type="cellIs" dxfId="56" priority="527" operator="lessThan">
      <formula>$C$4</formula>
    </cfRule>
  </conditionalFormatting>
  <conditionalFormatting sqref="CA20">
    <cfRule type="cellIs" dxfId="55" priority="528" operator="lessThan">
      <formula>$C$4</formula>
    </cfRule>
  </conditionalFormatting>
  <conditionalFormatting sqref="CA21">
    <cfRule type="cellIs" dxfId="54" priority="529" operator="lessThan">
      <formula>$C$4</formula>
    </cfRule>
  </conditionalFormatting>
  <conditionalFormatting sqref="CA21">
    <cfRule type="cellIs" dxfId="53" priority="530" operator="lessThan">
      <formula>$C$4</formula>
    </cfRule>
  </conditionalFormatting>
  <conditionalFormatting sqref="CA22">
    <cfRule type="cellIs" dxfId="52" priority="531" operator="lessThan">
      <formula>$C$4</formula>
    </cfRule>
  </conditionalFormatting>
  <conditionalFormatting sqref="CA22">
    <cfRule type="cellIs" dxfId="51" priority="532" operator="lessThan">
      <formula>$C$4</formula>
    </cfRule>
  </conditionalFormatting>
  <conditionalFormatting sqref="CA23">
    <cfRule type="cellIs" dxfId="50" priority="533" operator="lessThan">
      <formula>$C$4</formula>
    </cfRule>
  </conditionalFormatting>
  <conditionalFormatting sqref="CA23">
    <cfRule type="cellIs" dxfId="49" priority="534" operator="lessThan">
      <formula>$C$4</formula>
    </cfRule>
  </conditionalFormatting>
  <conditionalFormatting sqref="CA24">
    <cfRule type="cellIs" dxfId="48" priority="535" operator="lessThan">
      <formula>$C$4</formula>
    </cfRule>
  </conditionalFormatting>
  <conditionalFormatting sqref="CA24">
    <cfRule type="cellIs" dxfId="47" priority="536" operator="lessThan">
      <formula>$C$4</formula>
    </cfRule>
  </conditionalFormatting>
  <conditionalFormatting sqref="CA25">
    <cfRule type="cellIs" dxfId="46" priority="537" operator="lessThan">
      <formula>$C$4</formula>
    </cfRule>
  </conditionalFormatting>
  <conditionalFormatting sqref="CA25">
    <cfRule type="cellIs" dxfId="45" priority="538" operator="lessThan">
      <formula>$C$4</formula>
    </cfRule>
  </conditionalFormatting>
  <conditionalFormatting sqref="CA26">
    <cfRule type="cellIs" dxfId="44" priority="539" operator="lessThan">
      <formula>$C$4</formula>
    </cfRule>
  </conditionalFormatting>
  <conditionalFormatting sqref="CA26">
    <cfRule type="cellIs" dxfId="43" priority="540" operator="lessThan">
      <formula>$C$4</formula>
    </cfRule>
  </conditionalFormatting>
  <conditionalFormatting sqref="CA27">
    <cfRule type="cellIs" dxfId="42" priority="541" operator="lessThan">
      <formula>$C$4</formula>
    </cfRule>
  </conditionalFormatting>
  <conditionalFormatting sqref="CA27">
    <cfRule type="cellIs" dxfId="41" priority="542" operator="lessThan">
      <formula>$C$4</formula>
    </cfRule>
  </conditionalFormatting>
  <conditionalFormatting sqref="CA28">
    <cfRule type="cellIs" dxfId="40" priority="543" operator="lessThan">
      <formula>$C$4</formula>
    </cfRule>
  </conditionalFormatting>
  <conditionalFormatting sqref="CA28">
    <cfRule type="cellIs" dxfId="39" priority="544" operator="lessThan">
      <formula>$C$4</formula>
    </cfRule>
  </conditionalFormatting>
  <conditionalFormatting sqref="CA29">
    <cfRule type="cellIs" dxfId="38" priority="545" operator="lessThan">
      <formula>$C$4</formula>
    </cfRule>
  </conditionalFormatting>
  <conditionalFormatting sqref="CA29">
    <cfRule type="cellIs" dxfId="37" priority="546" operator="lessThan">
      <formula>$C$4</formula>
    </cfRule>
  </conditionalFormatting>
  <conditionalFormatting sqref="CA30">
    <cfRule type="cellIs" dxfId="36" priority="547" operator="lessThan">
      <formula>$C$4</formula>
    </cfRule>
  </conditionalFormatting>
  <conditionalFormatting sqref="CA30">
    <cfRule type="cellIs" dxfId="35" priority="548" operator="lessThan">
      <formula>$C$4</formula>
    </cfRule>
  </conditionalFormatting>
  <conditionalFormatting sqref="CA31">
    <cfRule type="cellIs" dxfId="34" priority="549" operator="lessThan">
      <formula>$C$4</formula>
    </cfRule>
  </conditionalFormatting>
  <conditionalFormatting sqref="CA31">
    <cfRule type="cellIs" dxfId="33" priority="550" operator="lessThan">
      <formula>$C$4</formula>
    </cfRule>
  </conditionalFormatting>
  <conditionalFormatting sqref="CA32">
    <cfRule type="cellIs" dxfId="32" priority="551" operator="lessThan">
      <formula>$C$4</formula>
    </cfRule>
  </conditionalFormatting>
  <conditionalFormatting sqref="CA32">
    <cfRule type="cellIs" dxfId="31" priority="552" operator="lessThan">
      <formula>$C$4</formula>
    </cfRule>
  </conditionalFormatting>
  <conditionalFormatting sqref="CA33">
    <cfRule type="cellIs" dxfId="30" priority="553" operator="lessThan">
      <formula>$C$4</formula>
    </cfRule>
  </conditionalFormatting>
  <conditionalFormatting sqref="CA33">
    <cfRule type="cellIs" dxfId="29" priority="554" operator="lessThan">
      <formula>$C$4</formula>
    </cfRule>
  </conditionalFormatting>
  <conditionalFormatting sqref="CA34">
    <cfRule type="cellIs" dxfId="28" priority="555" operator="lessThan">
      <formula>$C$4</formula>
    </cfRule>
  </conditionalFormatting>
  <conditionalFormatting sqref="CA34">
    <cfRule type="cellIs" dxfId="27" priority="556" operator="lessThan">
      <formula>$C$4</formula>
    </cfRule>
  </conditionalFormatting>
  <conditionalFormatting sqref="CA35">
    <cfRule type="cellIs" dxfId="26" priority="557" operator="lessThan">
      <formula>$C$4</formula>
    </cfRule>
  </conditionalFormatting>
  <conditionalFormatting sqref="CA35">
    <cfRule type="cellIs" dxfId="25" priority="558" operator="lessThan">
      <formula>$C$4</formula>
    </cfRule>
  </conditionalFormatting>
  <conditionalFormatting sqref="CA36">
    <cfRule type="cellIs" dxfId="24" priority="559" operator="lessThan">
      <formula>$C$4</formula>
    </cfRule>
  </conditionalFormatting>
  <conditionalFormatting sqref="CA36">
    <cfRule type="cellIs" dxfId="23" priority="560" operator="lessThan">
      <formula>$C$4</formula>
    </cfRule>
  </conditionalFormatting>
  <conditionalFormatting sqref="CA37">
    <cfRule type="cellIs" dxfId="22" priority="561" operator="lessThan">
      <formula>$C$4</formula>
    </cfRule>
  </conditionalFormatting>
  <conditionalFormatting sqref="CA37">
    <cfRule type="cellIs" dxfId="21" priority="562" operator="lessThan">
      <formula>$C$4</formula>
    </cfRule>
  </conditionalFormatting>
  <conditionalFormatting sqref="CA38">
    <cfRule type="cellIs" dxfId="20" priority="563" operator="lessThan">
      <formula>$C$4</formula>
    </cfRule>
  </conditionalFormatting>
  <conditionalFormatting sqref="CA38">
    <cfRule type="cellIs" dxfId="19" priority="564" operator="lessThan">
      <formula>$C$4</formula>
    </cfRule>
  </conditionalFormatting>
  <conditionalFormatting sqref="CA39">
    <cfRule type="cellIs" dxfId="18" priority="565" operator="lessThan">
      <formula>$C$4</formula>
    </cfRule>
  </conditionalFormatting>
  <conditionalFormatting sqref="CA39">
    <cfRule type="cellIs" dxfId="17" priority="566" operator="lessThan">
      <formula>$C$4</formula>
    </cfRule>
  </conditionalFormatting>
  <conditionalFormatting sqref="CA40">
    <cfRule type="cellIs" dxfId="16" priority="567" operator="lessThan">
      <formula>$C$4</formula>
    </cfRule>
  </conditionalFormatting>
  <conditionalFormatting sqref="CA40">
    <cfRule type="cellIs" dxfId="15" priority="568" operator="lessThan">
      <formula>$C$4</formula>
    </cfRule>
  </conditionalFormatting>
  <conditionalFormatting sqref="CA41">
    <cfRule type="cellIs" dxfId="14" priority="569" operator="lessThan">
      <formula>$C$4</formula>
    </cfRule>
  </conditionalFormatting>
  <conditionalFormatting sqref="CA41">
    <cfRule type="cellIs" dxfId="13" priority="570" operator="lessThan">
      <formula>$C$4</formula>
    </cfRule>
  </conditionalFormatting>
  <conditionalFormatting sqref="CA42">
    <cfRule type="cellIs" dxfId="12" priority="571" operator="lessThan">
      <formula>$C$4</formula>
    </cfRule>
  </conditionalFormatting>
  <conditionalFormatting sqref="CA42">
    <cfRule type="cellIs" dxfId="11" priority="572" operator="lessThan">
      <formula>$C$4</formula>
    </cfRule>
  </conditionalFormatting>
  <conditionalFormatting sqref="CA43">
    <cfRule type="cellIs" dxfId="10" priority="573" operator="lessThan">
      <formula>$C$4</formula>
    </cfRule>
  </conditionalFormatting>
  <conditionalFormatting sqref="CA43">
    <cfRule type="cellIs" dxfId="9" priority="574" operator="lessThan">
      <formula>$C$4</formula>
    </cfRule>
  </conditionalFormatting>
  <conditionalFormatting sqref="CA44">
    <cfRule type="cellIs" dxfId="8" priority="575" operator="lessThan">
      <formula>$C$4</formula>
    </cfRule>
  </conditionalFormatting>
  <conditionalFormatting sqref="CA44">
    <cfRule type="cellIs" dxfId="7" priority="576" operator="lessThan">
      <formula>$C$4</formula>
    </cfRule>
  </conditionalFormatting>
  <conditionalFormatting sqref="CA45">
    <cfRule type="cellIs" dxfId="6" priority="577" operator="lessThan">
      <formula>$C$4</formula>
    </cfRule>
  </conditionalFormatting>
  <conditionalFormatting sqref="CA45">
    <cfRule type="cellIs" dxfId="5" priority="578" operator="lessThan">
      <formula>$C$4</formula>
    </cfRule>
  </conditionalFormatting>
  <conditionalFormatting sqref="CA46">
    <cfRule type="cellIs" dxfId="4" priority="579" operator="lessThan">
      <formula>$C$4</formula>
    </cfRule>
  </conditionalFormatting>
  <conditionalFormatting sqref="CA46">
    <cfRule type="cellIs" dxfId="3" priority="580" operator="lessThan">
      <formula>$C$4</formula>
    </cfRule>
  </conditionalFormatting>
  <conditionalFormatting sqref="BS12:BS46">
    <cfRule type="cellIs" dxfId="2" priority="1" operator="lessThan">
      <formula>$C$4</formula>
    </cfRule>
  </conditionalFormatting>
  <conditionalFormatting sqref="BS12:BS46">
    <cfRule type="cellIs" dxfId="1" priority="2" operator="lessThan">
      <formula>$C$4</formula>
    </cfRule>
  </conditionalFormatting>
  <dataValidations count="1457">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BX11"/>
    <dataValidation allowBlank="1" showInputMessage="1" showErrorMessage="1" sqref="BC12 BX12"/>
    <dataValidation allowBlank="1" showInputMessage="1" showErrorMessage="1" sqref="BC13 BX13"/>
    <dataValidation allowBlank="1" showInputMessage="1" showErrorMessage="1" sqref="BC14 BX14"/>
    <dataValidation allowBlank="1" showInputMessage="1" showErrorMessage="1" sqref="BC15 BX15"/>
    <dataValidation allowBlank="1" showInputMessage="1" showErrorMessage="1" sqref="BC16 BX16"/>
    <dataValidation allowBlank="1" showInputMessage="1" showErrorMessage="1" sqref="BC17 BX17"/>
    <dataValidation allowBlank="1" showInputMessage="1" showErrorMessage="1" sqref="BC18 BX18"/>
    <dataValidation allowBlank="1" showInputMessage="1" showErrorMessage="1" sqref="BC19 BX19"/>
    <dataValidation allowBlank="1" showInputMessage="1" showErrorMessage="1" sqref="BC20 BX20"/>
    <dataValidation allowBlank="1" showInputMessage="1" showErrorMessage="1" sqref="BC21 BX21"/>
    <dataValidation allowBlank="1" showInputMessage="1" showErrorMessage="1" sqref="BC22 BX22"/>
    <dataValidation allowBlank="1" showInputMessage="1" showErrorMessage="1" sqref="BC23 BX23"/>
    <dataValidation allowBlank="1" showInputMessage="1" showErrorMessage="1" sqref="BC24 BX24"/>
    <dataValidation allowBlank="1" showInputMessage="1" showErrorMessage="1" sqref="BC25 BX25"/>
    <dataValidation allowBlank="1" showInputMessage="1" showErrorMessage="1" sqref="BC26 BX26"/>
    <dataValidation allowBlank="1" showInputMessage="1" showErrorMessage="1" sqref="BC27 BX27"/>
    <dataValidation allowBlank="1" showInputMessage="1" showErrorMessage="1" sqref="BC28 BX28"/>
    <dataValidation allowBlank="1" showInputMessage="1" showErrorMessage="1" sqref="BC29 BX29"/>
    <dataValidation allowBlank="1" showInputMessage="1" showErrorMessage="1" sqref="BC30 BX30"/>
    <dataValidation allowBlank="1" showInputMessage="1" showErrorMessage="1" sqref="BC31 BX31"/>
    <dataValidation allowBlank="1" showInputMessage="1" showErrorMessage="1" sqref="BC32 BX32"/>
    <dataValidation allowBlank="1" showInputMessage="1" showErrorMessage="1" sqref="BC33 BX33"/>
    <dataValidation allowBlank="1" showInputMessage="1" showErrorMessage="1" sqref="BC34 BX34"/>
    <dataValidation allowBlank="1" showInputMessage="1" showErrorMessage="1" sqref="BC35 BX35"/>
    <dataValidation allowBlank="1" showInputMessage="1" showErrorMessage="1" sqref="BC36 BX36"/>
    <dataValidation allowBlank="1" showInputMessage="1" showErrorMessage="1" sqref="BC37 BX37"/>
    <dataValidation allowBlank="1" showInputMessage="1" showErrorMessage="1" sqref="BC38 BX38"/>
    <dataValidation allowBlank="1" showInputMessage="1" showErrorMessage="1" sqref="BC39 BX39"/>
    <dataValidation allowBlank="1" showInputMessage="1" showErrorMessage="1" sqref="BC40 BX40"/>
    <dataValidation allowBlank="1" showInputMessage="1" showErrorMessage="1" sqref="BC41 BX41"/>
    <dataValidation allowBlank="1" showInputMessage="1" showErrorMessage="1" sqref="BC42 BX42"/>
    <dataValidation allowBlank="1" showInputMessage="1" showErrorMessage="1" sqref="BC43 BX43"/>
    <dataValidation allowBlank="1" showInputMessage="1" showErrorMessage="1" sqref="BC44 BX44"/>
    <dataValidation allowBlank="1" showInputMessage="1" showErrorMessage="1" sqref="BC45 BX45"/>
    <dataValidation allowBlank="1" showInputMessage="1" showErrorMessage="1" sqref="BC46 BX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CA11"/>
    <dataValidation allowBlank="1" showInputMessage="1" showErrorMessage="1" sqref="BF12 CA12"/>
    <dataValidation allowBlank="1" showInputMessage="1" showErrorMessage="1" sqref="BF13 CA13"/>
    <dataValidation allowBlank="1" showInputMessage="1" showErrorMessage="1" sqref="BF14 CA14"/>
    <dataValidation allowBlank="1" showInputMessage="1" showErrorMessage="1" sqref="BF15 CA15"/>
    <dataValidation allowBlank="1" showInputMessage="1" showErrorMessage="1" sqref="BF16 CA16"/>
    <dataValidation allowBlank="1" showInputMessage="1" showErrorMessage="1" sqref="BF17 CA17"/>
    <dataValidation allowBlank="1" showInputMessage="1" showErrorMessage="1" sqref="BF18 CA18"/>
    <dataValidation allowBlank="1" showInputMessage="1" showErrorMessage="1" sqref="BF19 CA19"/>
    <dataValidation allowBlank="1" showInputMessage="1" showErrorMessage="1" sqref="BF20 CA20"/>
    <dataValidation allowBlank="1" showInputMessage="1" showErrorMessage="1" sqref="BF21 CA21"/>
    <dataValidation allowBlank="1" showInputMessage="1" showErrorMessage="1" sqref="BF22 CA22"/>
    <dataValidation allowBlank="1" showInputMessage="1" showErrorMessage="1" sqref="BF23 CA23"/>
    <dataValidation allowBlank="1" showInputMessage="1" showErrorMessage="1" sqref="BF24 CA24"/>
    <dataValidation allowBlank="1" showInputMessage="1" showErrorMessage="1" sqref="BF25 CA25"/>
    <dataValidation allowBlank="1" showInputMessage="1" showErrorMessage="1" sqref="BF26 CA26"/>
    <dataValidation allowBlank="1" showInputMessage="1" showErrorMessage="1" sqref="BF27 CA27"/>
    <dataValidation allowBlank="1" showInputMessage="1" showErrorMessage="1" sqref="BF28 CA28"/>
    <dataValidation allowBlank="1" showInputMessage="1" showErrorMessage="1" sqref="BF29 CA29"/>
    <dataValidation allowBlank="1" showInputMessage="1" showErrorMessage="1" sqref="BF30 CA30"/>
    <dataValidation allowBlank="1" showInputMessage="1" showErrorMessage="1" sqref="BF31 CA31"/>
    <dataValidation allowBlank="1" showInputMessage="1" showErrorMessage="1" sqref="BF32 CA32"/>
    <dataValidation allowBlank="1" showInputMessage="1" showErrorMessage="1" sqref="BF33 CA33"/>
    <dataValidation allowBlank="1" showInputMessage="1" showErrorMessage="1" sqref="BF34 CA34"/>
    <dataValidation allowBlank="1" showInputMessage="1" showErrorMessage="1" sqref="BF35 CA35"/>
    <dataValidation allowBlank="1" showInputMessage="1" showErrorMessage="1" sqref="BF36 CA36"/>
    <dataValidation allowBlank="1" showInputMessage="1" showErrorMessage="1" sqref="BF37 CA37"/>
    <dataValidation allowBlank="1" showInputMessage="1" showErrorMessage="1" sqref="BF38 CA38"/>
    <dataValidation allowBlank="1" showInputMessage="1" showErrorMessage="1" sqref="BF39 CA39"/>
    <dataValidation allowBlank="1" showInputMessage="1" showErrorMessage="1" sqref="BF40 CA40"/>
    <dataValidation allowBlank="1" showInputMessage="1" showErrorMessage="1" sqref="BF41 CA41"/>
    <dataValidation allowBlank="1" showInputMessage="1" showErrorMessage="1" sqref="BF42 CA42"/>
    <dataValidation allowBlank="1" showInputMessage="1" showErrorMessage="1" sqref="BF43 CA43"/>
    <dataValidation allowBlank="1" showInputMessage="1" showErrorMessage="1" sqref="BF44 CA44"/>
    <dataValidation allowBlank="1" showInputMessage="1" showErrorMessage="1" sqref="BF45 CA45"/>
    <dataValidation allowBlank="1" showInputMessage="1" showErrorMessage="1" sqref="BF46 CA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BU11"/>
    <dataValidation allowBlank="1" showInputMessage="1" showErrorMessage="1" sqref="AZ12 BU12"/>
    <dataValidation allowBlank="1" showInputMessage="1" showErrorMessage="1" sqref="AZ13 BU13"/>
    <dataValidation allowBlank="1" showInputMessage="1" showErrorMessage="1" sqref="AZ14 BU14"/>
    <dataValidation allowBlank="1" showInputMessage="1" showErrorMessage="1" sqref="AZ15 BU15"/>
    <dataValidation allowBlank="1" showInputMessage="1" showErrorMessage="1" sqref="AZ16 BU16"/>
    <dataValidation allowBlank="1" showInputMessage="1" showErrorMessage="1" sqref="AZ17 BU17"/>
    <dataValidation allowBlank="1" showInputMessage="1" showErrorMessage="1" sqref="AZ18 BU18"/>
    <dataValidation allowBlank="1" showInputMessage="1" showErrorMessage="1" sqref="AZ19 BU19"/>
    <dataValidation allowBlank="1" showInputMessage="1" showErrorMessage="1" sqref="AZ20 BU20"/>
    <dataValidation allowBlank="1" showInputMessage="1" showErrorMessage="1" sqref="AZ21 BU21"/>
    <dataValidation allowBlank="1" showInputMessage="1" showErrorMessage="1" sqref="AZ22 BU22"/>
    <dataValidation allowBlank="1" showInputMessage="1" showErrorMessage="1" sqref="AZ23 BU23"/>
    <dataValidation allowBlank="1" showInputMessage="1" showErrorMessage="1" sqref="AZ24 BU24"/>
    <dataValidation allowBlank="1" showInputMessage="1" showErrorMessage="1" sqref="AZ25 BU25"/>
    <dataValidation allowBlank="1" showInputMessage="1" showErrorMessage="1" sqref="AZ26 BU26"/>
    <dataValidation allowBlank="1" showInputMessage="1" showErrorMessage="1" sqref="AZ27 BU27"/>
    <dataValidation allowBlank="1" showInputMessage="1" showErrorMessage="1" sqref="AZ28 BU28"/>
    <dataValidation allowBlank="1" showInputMessage="1" showErrorMessage="1" sqref="AZ29 BU29"/>
    <dataValidation allowBlank="1" showInputMessage="1" showErrorMessage="1" sqref="AZ30 BU30"/>
    <dataValidation allowBlank="1" showInputMessage="1" showErrorMessage="1" sqref="AZ31 BU31"/>
    <dataValidation allowBlank="1" showInputMessage="1" showErrorMessage="1" sqref="AZ32 BU32"/>
    <dataValidation allowBlank="1" showInputMessage="1" showErrorMessage="1" sqref="AZ33 BU33"/>
    <dataValidation allowBlank="1" showInputMessage="1" showErrorMessage="1" sqref="AZ34 BU34"/>
    <dataValidation allowBlank="1" showInputMessage="1" showErrorMessage="1" sqref="AZ35 BU35"/>
    <dataValidation allowBlank="1" showInputMessage="1" showErrorMessage="1" sqref="AZ36 BU36"/>
    <dataValidation allowBlank="1" showInputMessage="1" showErrorMessage="1" sqref="AZ37 BU37"/>
    <dataValidation allowBlank="1" showInputMessage="1" showErrorMessage="1" sqref="AZ38 BU38"/>
    <dataValidation allowBlank="1" showInputMessage="1" showErrorMessage="1" sqref="AZ39 BU39"/>
    <dataValidation allowBlank="1" showInputMessage="1" showErrorMessage="1" sqref="AZ40 BU40"/>
    <dataValidation allowBlank="1" showInputMessage="1" showErrorMessage="1" sqref="AZ41 BU41"/>
    <dataValidation allowBlank="1" showInputMessage="1" showErrorMessage="1" sqref="AZ42 BU42"/>
    <dataValidation allowBlank="1" showInputMessage="1" showErrorMessage="1" sqref="AZ43 BU43"/>
    <dataValidation allowBlank="1" showInputMessage="1" showErrorMessage="1" sqref="AZ44 BU44"/>
    <dataValidation allowBlank="1" showInputMessage="1" showErrorMessage="1" sqref="AZ45 BU45"/>
    <dataValidation allowBlank="1" showInputMessage="1" showErrorMessage="1" sqref="AZ46 BU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1</vt:lpstr>
      <vt:lpstr>XI IPS 2</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2019-06-13T04:08:37Z</dcterms:modified>
  <cp:category/>
</cp:coreProperties>
</file>